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9\6. SEGUNDO SEMESTRE\PUBLICAR SEMII_2019\"/>
    </mc:Choice>
  </mc:AlternateContent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62913"/>
</workbook>
</file>

<file path=xl/calcChain.xml><?xml version="1.0" encoding="utf-8"?>
<calcChain xmlns="http://schemas.openxmlformats.org/spreadsheetml/2006/main">
  <c r="E376" i="33" l="1"/>
  <c r="F376" i="33"/>
  <c r="G376" i="33"/>
  <c r="H376" i="33" s="1"/>
  <c r="E376" i="32"/>
  <c r="F376" i="32"/>
  <c r="G376" i="32"/>
  <c r="H376" i="32" s="1"/>
  <c r="E376" i="31"/>
  <c r="F376" i="31"/>
  <c r="G376" i="31"/>
  <c r="H376" i="31" s="1"/>
  <c r="E376" i="30"/>
  <c r="F376" i="30"/>
  <c r="G376" i="30"/>
  <c r="H376" i="30" s="1"/>
  <c r="E376" i="29"/>
  <c r="F376" i="29"/>
  <c r="G376" i="29"/>
  <c r="H376" i="29" s="1"/>
  <c r="E376" i="28"/>
  <c r="F376" i="28"/>
  <c r="G376" i="28"/>
  <c r="H376" i="28" s="1"/>
  <c r="E376" i="27"/>
  <c r="F376" i="27"/>
  <c r="G376" i="27"/>
  <c r="H376" i="27" s="1"/>
  <c r="E376" i="26"/>
  <c r="F376" i="26"/>
  <c r="G376" i="26"/>
  <c r="H376" i="26" s="1"/>
  <c r="E376" i="25"/>
  <c r="F376" i="25"/>
  <c r="G376" i="25"/>
  <c r="H376" i="25" s="1"/>
  <c r="E376" i="24"/>
  <c r="F376" i="24"/>
  <c r="G376" i="24"/>
  <c r="H376" i="24" s="1"/>
  <c r="E376" i="23"/>
  <c r="F376" i="23"/>
  <c r="G376" i="23"/>
  <c r="H376" i="23" s="1"/>
  <c r="E376" i="22"/>
  <c r="F376" i="22"/>
  <c r="G376" i="22"/>
  <c r="H376" i="22" s="1"/>
  <c r="E376" i="21"/>
  <c r="F376" i="21"/>
  <c r="G376" i="21"/>
  <c r="H376" i="21" s="1"/>
  <c r="E376" i="20"/>
  <c r="F376" i="20"/>
  <c r="G376" i="20"/>
  <c r="H376" i="20" s="1"/>
  <c r="E376" i="19"/>
  <c r="F376" i="19"/>
  <c r="G376" i="19"/>
  <c r="H376" i="19" s="1"/>
  <c r="E376" i="18"/>
  <c r="F376" i="18"/>
  <c r="G376" i="18"/>
  <c r="H376" i="18" s="1"/>
  <c r="E376" i="17"/>
  <c r="F376" i="17"/>
  <c r="G376" i="17"/>
  <c r="H376" i="17" s="1"/>
  <c r="E376" i="16"/>
  <c r="F376" i="16"/>
  <c r="G376" i="16"/>
  <c r="H376" i="16" s="1"/>
  <c r="E376" i="15"/>
  <c r="F376" i="15"/>
  <c r="G376" i="15"/>
  <c r="H376" i="15" s="1"/>
  <c r="E376" i="14"/>
  <c r="F376" i="14"/>
  <c r="G376" i="14"/>
  <c r="H376" i="14" s="1"/>
  <c r="E376" i="13"/>
  <c r="F376" i="13"/>
  <c r="G376" i="13"/>
  <c r="H376" i="13" s="1"/>
  <c r="E376" i="12"/>
  <c r="F376" i="12"/>
  <c r="G376" i="12"/>
  <c r="H376" i="12" s="1"/>
  <c r="E376" i="11"/>
  <c r="F376" i="11"/>
  <c r="G376" i="11"/>
  <c r="H376" i="11" s="1"/>
  <c r="E376" i="10"/>
  <c r="F376" i="10"/>
  <c r="G376" i="10"/>
  <c r="H376" i="10" s="1"/>
  <c r="E376" i="9"/>
  <c r="F376" i="9"/>
  <c r="G376" i="9"/>
  <c r="H376" i="9" s="1"/>
  <c r="E376" i="8"/>
  <c r="F376" i="8"/>
  <c r="G376" i="8"/>
  <c r="H376" i="8" s="1"/>
  <c r="E376" i="7"/>
  <c r="F376" i="7"/>
  <c r="G376" i="7"/>
  <c r="H376" i="7" s="1"/>
  <c r="E376" i="6"/>
  <c r="F376" i="6"/>
  <c r="G376" i="6"/>
  <c r="H376" i="6" s="1"/>
  <c r="E376" i="5"/>
  <c r="F376" i="5"/>
  <c r="G376" i="5"/>
  <c r="H376" i="5" s="1"/>
  <c r="E376" i="4"/>
  <c r="F376" i="4"/>
  <c r="G376" i="4"/>
  <c r="H376" i="4" s="1"/>
  <c r="E376" i="3"/>
  <c r="F376" i="3"/>
  <c r="G376" i="3"/>
  <c r="H376" i="3" s="1"/>
  <c r="E376" i="2"/>
  <c r="F376" i="2"/>
  <c r="G376" i="2"/>
  <c r="H376" i="2" s="1"/>
  <c r="E376" i="1"/>
  <c r="F376" i="1"/>
  <c r="G376" i="1"/>
  <c r="H376" i="1" s="1"/>
  <c r="E376" i="34"/>
  <c r="F376" i="34"/>
  <c r="G376" i="34"/>
  <c r="H376" i="34" s="1"/>
  <c r="E426" i="33"/>
  <c r="F426" i="33"/>
  <c r="G426" i="33"/>
  <c r="H426" i="33" s="1"/>
  <c r="E427" i="33"/>
  <c r="F427" i="33"/>
  <c r="G427" i="33"/>
  <c r="H427" i="33" s="1"/>
  <c r="E428" i="33"/>
  <c r="F428" i="33"/>
  <c r="G428" i="33"/>
  <c r="E426" i="32"/>
  <c r="F426" i="32"/>
  <c r="G426" i="32"/>
  <c r="H426" i="32" s="1"/>
  <c r="E427" i="32"/>
  <c r="F427" i="32"/>
  <c r="G427" i="32"/>
  <c r="H427" i="32" s="1"/>
  <c r="E428" i="32"/>
  <c r="F428" i="32"/>
  <c r="G428" i="32"/>
  <c r="H428" i="32" s="1"/>
  <c r="E426" i="31"/>
  <c r="F426" i="31"/>
  <c r="G426" i="31"/>
  <c r="H426" i="31" s="1"/>
  <c r="E427" i="31"/>
  <c r="F427" i="31"/>
  <c r="G427" i="31"/>
  <c r="H427" i="31" s="1"/>
  <c r="E428" i="31"/>
  <c r="F428" i="31"/>
  <c r="G428" i="31"/>
  <c r="H428" i="31" s="1"/>
  <c r="E426" i="30"/>
  <c r="F426" i="30"/>
  <c r="G426" i="30"/>
  <c r="H426" i="30" s="1"/>
  <c r="E427" i="30"/>
  <c r="F427" i="30"/>
  <c r="G427" i="30"/>
  <c r="H427" i="30" s="1"/>
  <c r="E428" i="30"/>
  <c r="F428" i="30"/>
  <c r="G428" i="30"/>
  <c r="H428" i="30" s="1"/>
  <c r="E426" i="29"/>
  <c r="F426" i="29"/>
  <c r="G426" i="29"/>
  <c r="H426" i="29" s="1"/>
  <c r="E427" i="29"/>
  <c r="F427" i="29"/>
  <c r="G427" i="29"/>
  <c r="H427" i="29" s="1"/>
  <c r="E428" i="29"/>
  <c r="F428" i="29"/>
  <c r="G428" i="29"/>
  <c r="H428" i="29" s="1"/>
  <c r="E426" i="28"/>
  <c r="F426" i="28"/>
  <c r="G426" i="28"/>
  <c r="H426" i="28" s="1"/>
  <c r="E427" i="28"/>
  <c r="F427" i="28"/>
  <c r="G427" i="28"/>
  <c r="H427" i="28" s="1"/>
  <c r="E428" i="28"/>
  <c r="F428" i="28"/>
  <c r="G428" i="28"/>
  <c r="H428" i="28" s="1"/>
  <c r="E426" i="27"/>
  <c r="F426" i="27"/>
  <c r="G426" i="27"/>
  <c r="H426" i="27" s="1"/>
  <c r="E427" i="27"/>
  <c r="F427" i="27"/>
  <c r="G427" i="27"/>
  <c r="H427" i="27" s="1"/>
  <c r="E428" i="27"/>
  <c r="F428" i="27"/>
  <c r="G428" i="27"/>
  <c r="H428" i="27" s="1"/>
  <c r="E426" i="26"/>
  <c r="F426" i="26"/>
  <c r="G426" i="26"/>
  <c r="H426" i="26" s="1"/>
  <c r="E427" i="26"/>
  <c r="F427" i="26"/>
  <c r="G427" i="26"/>
  <c r="H427" i="26" s="1"/>
  <c r="E428" i="26"/>
  <c r="F428" i="26"/>
  <c r="G428" i="26"/>
  <c r="H428" i="26" s="1"/>
  <c r="E426" i="25"/>
  <c r="F426" i="25"/>
  <c r="G426" i="25"/>
  <c r="H426" i="25" s="1"/>
  <c r="E427" i="25"/>
  <c r="F427" i="25"/>
  <c r="G427" i="25"/>
  <c r="H427" i="25" s="1"/>
  <c r="E428" i="25"/>
  <c r="F428" i="25"/>
  <c r="G428" i="25"/>
  <c r="H428" i="25" s="1"/>
  <c r="E426" i="24"/>
  <c r="F426" i="24"/>
  <c r="G426" i="24"/>
  <c r="H426" i="24" s="1"/>
  <c r="E427" i="24"/>
  <c r="F427" i="24"/>
  <c r="G427" i="24"/>
  <c r="H427" i="24" s="1"/>
  <c r="E428" i="24"/>
  <c r="F428" i="24"/>
  <c r="G428" i="24"/>
  <c r="H428" i="24" s="1"/>
  <c r="E426" i="23"/>
  <c r="F426" i="23"/>
  <c r="G426" i="23"/>
  <c r="H426" i="23" s="1"/>
  <c r="E427" i="23"/>
  <c r="F427" i="23"/>
  <c r="G427" i="23"/>
  <c r="H427" i="23" s="1"/>
  <c r="E428" i="23"/>
  <c r="F428" i="23"/>
  <c r="G428" i="23"/>
  <c r="H428" i="23" s="1"/>
  <c r="E426" i="22"/>
  <c r="F426" i="22"/>
  <c r="G426" i="22"/>
  <c r="H426" i="22" s="1"/>
  <c r="E427" i="22"/>
  <c r="F427" i="22"/>
  <c r="G427" i="22"/>
  <c r="H427" i="22" s="1"/>
  <c r="E428" i="22"/>
  <c r="F428" i="22"/>
  <c r="G428" i="22"/>
  <c r="H428" i="22" s="1"/>
  <c r="E426" i="21"/>
  <c r="F426" i="21"/>
  <c r="G426" i="21"/>
  <c r="H426" i="21" s="1"/>
  <c r="E427" i="21"/>
  <c r="F427" i="21"/>
  <c r="G427" i="21"/>
  <c r="H427" i="21" s="1"/>
  <c r="E428" i="21"/>
  <c r="F428" i="21"/>
  <c r="G428" i="21"/>
  <c r="H428" i="21" s="1"/>
  <c r="E426" i="20"/>
  <c r="F426" i="20"/>
  <c r="G426" i="20"/>
  <c r="H426" i="20" s="1"/>
  <c r="E427" i="20"/>
  <c r="F427" i="20"/>
  <c r="G427" i="20"/>
  <c r="H427" i="20" s="1"/>
  <c r="E428" i="20"/>
  <c r="F428" i="20"/>
  <c r="G428" i="20"/>
  <c r="H428" i="20" s="1"/>
  <c r="E426" i="19"/>
  <c r="F426" i="19"/>
  <c r="G426" i="19"/>
  <c r="H426" i="19" s="1"/>
  <c r="E427" i="19"/>
  <c r="F427" i="19"/>
  <c r="G427" i="19"/>
  <c r="H427" i="19" s="1"/>
  <c r="E428" i="19"/>
  <c r="F428" i="19"/>
  <c r="G428" i="19"/>
  <c r="H428" i="19" s="1"/>
  <c r="E426" i="18"/>
  <c r="F426" i="18"/>
  <c r="G426" i="18"/>
  <c r="H426" i="18" s="1"/>
  <c r="E427" i="18"/>
  <c r="F427" i="18"/>
  <c r="G427" i="18"/>
  <c r="H427" i="18" s="1"/>
  <c r="E428" i="18"/>
  <c r="F428" i="18"/>
  <c r="G428" i="18"/>
  <c r="H428" i="18" s="1"/>
  <c r="E426" i="17"/>
  <c r="F426" i="17"/>
  <c r="G426" i="17"/>
  <c r="H426" i="17" s="1"/>
  <c r="E427" i="17"/>
  <c r="F427" i="17"/>
  <c r="G427" i="17"/>
  <c r="H427" i="17" s="1"/>
  <c r="E428" i="17"/>
  <c r="F428" i="17"/>
  <c r="G428" i="17"/>
  <c r="H428" i="17" s="1"/>
  <c r="E426" i="16"/>
  <c r="F426" i="16"/>
  <c r="G426" i="16"/>
  <c r="H426" i="16" s="1"/>
  <c r="E427" i="16"/>
  <c r="F427" i="16"/>
  <c r="G427" i="16"/>
  <c r="H427" i="16" s="1"/>
  <c r="E428" i="16"/>
  <c r="F428" i="16"/>
  <c r="G428" i="16"/>
  <c r="H428" i="16" s="1"/>
  <c r="E426" i="15"/>
  <c r="F426" i="15"/>
  <c r="G426" i="15"/>
  <c r="H426" i="15" s="1"/>
  <c r="E427" i="15"/>
  <c r="F427" i="15"/>
  <c r="G427" i="15"/>
  <c r="H427" i="15" s="1"/>
  <c r="E428" i="15"/>
  <c r="F428" i="15"/>
  <c r="G428" i="15"/>
  <c r="H428" i="15" s="1"/>
  <c r="E426" i="14"/>
  <c r="F426" i="14"/>
  <c r="G426" i="14"/>
  <c r="H426" i="14" s="1"/>
  <c r="E427" i="14"/>
  <c r="F427" i="14"/>
  <c r="G427" i="14"/>
  <c r="H427" i="14" s="1"/>
  <c r="E428" i="14"/>
  <c r="F428" i="14"/>
  <c r="G428" i="14"/>
  <c r="H428" i="14" s="1"/>
  <c r="E426" i="13"/>
  <c r="F426" i="13"/>
  <c r="G426" i="13"/>
  <c r="H426" i="13" s="1"/>
  <c r="E427" i="13"/>
  <c r="F427" i="13"/>
  <c r="G427" i="13"/>
  <c r="H427" i="13" s="1"/>
  <c r="E428" i="13"/>
  <c r="F428" i="13"/>
  <c r="G428" i="13"/>
  <c r="H428" i="13" s="1"/>
  <c r="E426" i="12"/>
  <c r="F426" i="12"/>
  <c r="G426" i="12"/>
  <c r="H426" i="12" s="1"/>
  <c r="E427" i="12"/>
  <c r="F427" i="12"/>
  <c r="G427" i="12"/>
  <c r="H427" i="12" s="1"/>
  <c r="E428" i="12"/>
  <c r="F428" i="12"/>
  <c r="G428" i="12"/>
  <c r="H428" i="12" s="1"/>
  <c r="E426" i="11"/>
  <c r="F426" i="11"/>
  <c r="G426" i="11"/>
  <c r="H426" i="11" s="1"/>
  <c r="E427" i="11"/>
  <c r="F427" i="11"/>
  <c r="G427" i="11"/>
  <c r="H427" i="11" s="1"/>
  <c r="E428" i="11"/>
  <c r="F428" i="11"/>
  <c r="G428" i="11"/>
  <c r="H428" i="11" s="1"/>
  <c r="E426" i="10"/>
  <c r="F426" i="10"/>
  <c r="G426" i="10"/>
  <c r="H426" i="10" s="1"/>
  <c r="E427" i="10"/>
  <c r="F427" i="10"/>
  <c r="G427" i="10"/>
  <c r="H427" i="10" s="1"/>
  <c r="E428" i="10"/>
  <c r="F428" i="10"/>
  <c r="G428" i="10"/>
  <c r="H428" i="10" s="1"/>
  <c r="E426" i="9"/>
  <c r="F426" i="9"/>
  <c r="G426" i="9"/>
  <c r="H426" i="9" s="1"/>
  <c r="E427" i="9"/>
  <c r="F427" i="9"/>
  <c r="G427" i="9"/>
  <c r="H427" i="9" s="1"/>
  <c r="E428" i="9"/>
  <c r="F428" i="9"/>
  <c r="G428" i="9"/>
  <c r="H428" i="9" s="1"/>
  <c r="E426" i="8"/>
  <c r="F426" i="8"/>
  <c r="G426" i="8"/>
  <c r="H426" i="8" s="1"/>
  <c r="E427" i="8"/>
  <c r="F427" i="8"/>
  <c r="G427" i="8"/>
  <c r="H427" i="8" s="1"/>
  <c r="E428" i="8"/>
  <c r="F428" i="8"/>
  <c r="G428" i="8"/>
  <c r="H428" i="8" s="1"/>
  <c r="E426" i="7"/>
  <c r="F426" i="7"/>
  <c r="G426" i="7"/>
  <c r="H426" i="7" s="1"/>
  <c r="E427" i="7"/>
  <c r="F427" i="7"/>
  <c r="G427" i="7"/>
  <c r="H427" i="7" s="1"/>
  <c r="E428" i="7"/>
  <c r="F428" i="7"/>
  <c r="G428" i="7"/>
  <c r="H428" i="7" s="1"/>
  <c r="E426" i="6"/>
  <c r="F426" i="6"/>
  <c r="G426" i="6"/>
  <c r="H426" i="6" s="1"/>
  <c r="E427" i="6"/>
  <c r="F427" i="6"/>
  <c r="G427" i="6"/>
  <c r="H427" i="6" s="1"/>
  <c r="E428" i="6"/>
  <c r="F428" i="6"/>
  <c r="G428" i="6"/>
  <c r="H428" i="6" s="1"/>
  <c r="E426" i="5"/>
  <c r="F426" i="5"/>
  <c r="G426" i="5"/>
  <c r="H426" i="5" s="1"/>
  <c r="E427" i="5"/>
  <c r="F427" i="5"/>
  <c r="G427" i="5"/>
  <c r="H427" i="5" s="1"/>
  <c r="E428" i="5"/>
  <c r="F428" i="5"/>
  <c r="G428" i="5"/>
  <c r="H428" i="5" s="1"/>
  <c r="E426" i="4"/>
  <c r="F426" i="4"/>
  <c r="G426" i="4"/>
  <c r="H426" i="4" s="1"/>
  <c r="E427" i="4"/>
  <c r="F427" i="4"/>
  <c r="G427" i="4"/>
  <c r="H427" i="4" s="1"/>
  <c r="E428" i="4"/>
  <c r="F428" i="4"/>
  <c r="G428" i="4"/>
  <c r="H428" i="4" s="1"/>
  <c r="E426" i="3"/>
  <c r="F426" i="3"/>
  <c r="G426" i="3"/>
  <c r="H426" i="3" s="1"/>
  <c r="E427" i="3"/>
  <c r="F427" i="3"/>
  <c r="G427" i="3"/>
  <c r="H427" i="3" s="1"/>
  <c r="E428" i="3"/>
  <c r="F428" i="3"/>
  <c r="G428" i="3"/>
  <c r="H428" i="3" s="1"/>
  <c r="E426" i="2"/>
  <c r="F426" i="2"/>
  <c r="G426" i="2"/>
  <c r="H426" i="2" s="1"/>
  <c r="E427" i="2"/>
  <c r="F427" i="2"/>
  <c r="G427" i="2"/>
  <c r="H427" i="2" s="1"/>
  <c r="E428" i="2"/>
  <c r="F428" i="2"/>
  <c r="G428" i="2"/>
  <c r="H428" i="2" s="1"/>
  <c r="E426" i="34"/>
  <c r="F426" i="34"/>
  <c r="G426" i="34"/>
  <c r="H426" i="34" s="1"/>
  <c r="E427" i="34"/>
  <c r="F427" i="34"/>
  <c r="G427" i="34"/>
  <c r="H427" i="34" s="1"/>
  <c r="E428" i="34"/>
  <c r="F428" i="34"/>
  <c r="G428" i="34"/>
  <c r="H428" i="34" s="1"/>
  <c r="E426" i="1"/>
  <c r="F426" i="1"/>
  <c r="G426" i="1"/>
  <c r="H426" i="1" s="1"/>
  <c r="E427" i="1"/>
  <c r="F427" i="1"/>
  <c r="G427" i="1"/>
  <c r="H427" i="1" s="1"/>
  <c r="E428" i="1"/>
  <c r="F428" i="1"/>
  <c r="G428" i="1"/>
  <c r="H428" i="1" s="1"/>
  <c r="E153" i="32"/>
  <c r="F153" i="32"/>
  <c r="G153" i="32"/>
  <c r="H153" i="32" s="1"/>
  <c r="E153" i="31"/>
  <c r="F153" i="31"/>
  <c r="G153" i="31"/>
  <c r="H153" i="31" s="1"/>
  <c r="E153" i="30"/>
  <c r="F153" i="30"/>
  <c r="G153" i="30"/>
  <c r="H153" i="30" s="1"/>
  <c r="E153" i="29"/>
  <c r="F153" i="29"/>
  <c r="G153" i="29"/>
  <c r="H153" i="29" s="1"/>
  <c r="E153" i="28"/>
  <c r="F153" i="28"/>
  <c r="G153" i="28"/>
  <c r="H153" i="28" s="1"/>
  <c r="E153" i="27"/>
  <c r="F153" i="27"/>
  <c r="G153" i="27"/>
  <c r="H153" i="27" s="1"/>
  <c r="E153" i="26"/>
  <c r="F153" i="26"/>
  <c r="G153" i="26"/>
  <c r="H153" i="26" s="1"/>
  <c r="E153" i="25"/>
  <c r="F153" i="25"/>
  <c r="G153" i="25"/>
  <c r="H153" i="25" s="1"/>
  <c r="E153" i="24"/>
  <c r="F153" i="24"/>
  <c r="G153" i="24"/>
  <c r="H153" i="24" s="1"/>
  <c r="E153" i="23"/>
  <c r="F153" i="23"/>
  <c r="G153" i="23"/>
  <c r="H153" i="23" s="1"/>
  <c r="E153" i="22"/>
  <c r="F153" i="22"/>
  <c r="G153" i="22"/>
  <c r="H153" i="22" s="1"/>
  <c r="E153" i="21"/>
  <c r="F153" i="21"/>
  <c r="G153" i="21"/>
  <c r="H153" i="21" s="1"/>
  <c r="E153" i="20"/>
  <c r="F153" i="20"/>
  <c r="G153" i="20"/>
  <c r="H153" i="20" s="1"/>
  <c r="E153" i="19"/>
  <c r="F153" i="19"/>
  <c r="G153" i="19"/>
  <c r="H153" i="19" s="1"/>
  <c r="E153" i="18"/>
  <c r="F153" i="18"/>
  <c r="G153" i="18"/>
  <c r="H153" i="18" s="1"/>
  <c r="E153" i="17"/>
  <c r="F153" i="17"/>
  <c r="G153" i="17"/>
  <c r="H153" i="17" s="1"/>
  <c r="E153" i="16"/>
  <c r="F153" i="16"/>
  <c r="G153" i="16"/>
  <c r="H153" i="16" s="1"/>
  <c r="E153" i="15"/>
  <c r="F153" i="15"/>
  <c r="G153" i="15"/>
  <c r="H153" i="15" s="1"/>
  <c r="E153" i="14"/>
  <c r="F153" i="14"/>
  <c r="G153" i="14"/>
  <c r="H153" i="14" s="1"/>
  <c r="E153" i="13"/>
  <c r="F153" i="13"/>
  <c r="G153" i="13"/>
  <c r="H153" i="13" s="1"/>
  <c r="E153" i="12"/>
  <c r="F153" i="12"/>
  <c r="G153" i="12"/>
  <c r="H153" i="12" s="1"/>
  <c r="E153" i="11"/>
  <c r="F153" i="11"/>
  <c r="G153" i="11"/>
  <c r="H153" i="11" s="1"/>
  <c r="E153" i="10"/>
  <c r="F153" i="10"/>
  <c r="G153" i="10"/>
  <c r="H153" i="10" s="1"/>
  <c r="E153" i="9"/>
  <c r="F153" i="9"/>
  <c r="G153" i="9"/>
  <c r="H153" i="9" s="1"/>
  <c r="E153" i="8"/>
  <c r="F153" i="8"/>
  <c r="G153" i="8"/>
  <c r="H153" i="8" s="1"/>
  <c r="E153" i="7"/>
  <c r="F153" i="7"/>
  <c r="G153" i="7"/>
  <c r="H153" i="7" s="1"/>
  <c r="E153" i="6"/>
  <c r="F153" i="6"/>
  <c r="G153" i="6"/>
  <c r="H153" i="6" s="1"/>
  <c r="E153" i="5"/>
  <c r="F153" i="5"/>
  <c r="G153" i="5"/>
  <c r="H153" i="5" s="1"/>
  <c r="E153" i="4"/>
  <c r="F153" i="4"/>
  <c r="G153" i="4"/>
  <c r="H153" i="4" s="1"/>
  <c r="E153" i="3"/>
  <c r="F153" i="3"/>
  <c r="G153" i="3"/>
  <c r="H153" i="3" s="1"/>
  <c r="E153" i="2"/>
  <c r="F153" i="2"/>
  <c r="G153" i="2"/>
  <c r="H153" i="2" s="1"/>
  <c r="E153" i="1"/>
  <c r="F153" i="1"/>
  <c r="G153" i="1"/>
  <c r="H153" i="1" s="1"/>
  <c r="E153" i="33"/>
  <c r="F153" i="33"/>
  <c r="G153" i="33"/>
  <c r="E153" i="34"/>
  <c r="F153" i="34"/>
  <c r="G153" i="34"/>
  <c r="H153" i="34" s="1"/>
  <c r="E229" i="32"/>
  <c r="F229" i="32"/>
  <c r="G229" i="32"/>
  <c r="H229" i="32" s="1"/>
  <c r="E229" i="31"/>
  <c r="F229" i="31"/>
  <c r="G229" i="31"/>
  <c r="H229" i="31" s="1"/>
  <c r="E229" i="30"/>
  <c r="F229" i="30"/>
  <c r="G229" i="30"/>
  <c r="H229" i="30" s="1"/>
  <c r="E229" i="29"/>
  <c r="F229" i="29"/>
  <c r="G229" i="29"/>
  <c r="H229" i="29" s="1"/>
  <c r="E229" i="28"/>
  <c r="F229" i="28"/>
  <c r="G229" i="28"/>
  <c r="H229" i="28" s="1"/>
  <c r="E229" i="27"/>
  <c r="F229" i="27"/>
  <c r="G229" i="27"/>
  <c r="H229" i="27"/>
  <c r="E229" i="26"/>
  <c r="F229" i="26"/>
  <c r="G229" i="26"/>
  <c r="H229" i="26" s="1"/>
  <c r="E229" i="25"/>
  <c r="F229" i="25"/>
  <c r="G229" i="25"/>
  <c r="H229" i="25" s="1"/>
  <c r="E229" i="24"/>
  <c r="F229" i="24"/>
  <c r="G229" i="24"/>
  <c r="H229" i="24" s="1"/>
  <c r="E229" i="23"/>
  <c r="F229" i="23"/>
  <c r="G229" i="23"/>
  <c r="H229" i="23" s="1"/>
  <c r="E229" i="22"/>
  <c r="F229" i="22"/>
  <c r="G229" i="22"/>
  <c r="H229" i="22" s="1"/>
  <c r="E229" i="21"/>
  <c r="F229" i="21"/>
  <c r="G229" i="21"/>
  <c r="H229" i="21" s="1"/>
  <c r="E229" i="20"/>
  <c r="F229" i="20"/>
  <c r="G229" i="20"/>
  <c r="H229" i="20" s="1"/>
  <c r="E229" i="19"/>
  <c r="F229" i="19"/>
  <c r="G229" i="19"/>
  <c r="H229" i="19" s="1"/>
  <c r="E229" i="18"/>
  <c r="F229" i="18"/>
  <c r="G229" i="18"/>
  <c r="H229" i="18" s="1"/>
  <c r="E229" i="17"/>
  <c r="F229" i="17"/>
  <c r="G229" i="17"/>
  <c r="H229" i="17" s="1"/>
  <c r="E229" i="16"/>
  <c r="F229" i="16"/>
  <c r="G229" i="16"/>
  <c r="H229" i="16" s="1"/>
  <c r="E229" i="15"/>
  <c r="F229" i="15"/>
  <c r="G229" i="15"/>
  <c r="H229" i="15" s="1"/>
  <c r="E229" i="14"/>
  <c r="F229" i="14"/>
  <c r="G229" i="14"/>
  <c r="H229" i="14" s="1"/>
  <c r="E229" i="13"/>
  <c r="F229" i="13"/>
  <c r="G229" i="13"/>
  <c r="H229" i="13"/>
  <c r="E229" i="12"/>
  <c r="F229" i="12"/>
  <c r="G229" i="12"/>
  <c r="H229" i="12" s="1"/>
  <c r="E229" i="11"/>
  <c r="F229" i="11"/>
  <c r="G229" i="11"/>
  <c r="H229" i="11" s="1"/>
  <c r="E229" i="10"/>
  <c r="F229" i="10"/>
  <c r="G229" i="10"/>
  <c r="H229" i="10" s="1"/>
  <c r="E229" i="9"/>
  <c r="F229" i="9"/>
  <c r="G229" i="9"/>
  <c r="H229" i="9" s="1"/>
  <c r="E229" i="8"/>
  <c r="F229" i="8"/>
  <c r="G229" i="8"/>
  <c r="H229" i="8" s="1"/>
  <c r="E229" i="7"/>
  <c r="F229" i="7"/>
  <c r="G229" i="7"/>
  <c r="H229" i="7" s="1"/>
  <c r="E229" i="6"/>
  <c r="F229" i="6"/>
  <c r="G229" i="6"/>
  <c r="H229" i="6" s="1"/>
  <c r="E229" i="5"/>
  <c r="F229" i="5"/>
  <c r="G229" i="5"/>
  <c r="H229" i="5" s="1"/>
  <c r="E229" i="4"/>
  <c r="F229" i="4"/>
  <c r="G229" i="4"/>
  <c r="H229" i="4" s="1"/>
  <c r="E229" i="3"/>
  <c r="F229" i="3"/>
  <c r="G229" i="3"/>
  <c r="H229" i="3" s="1"/>
  <c r="E229" i="2"/>
  <c r="F229" i="2"/>
  <c r="G229" i="2"/>
  <c r="H229" i="2" s="1"/>
  <c r="E229" i="1"/>
  <c r="F229" i="1"/>
  <c r="G229" i="1"/>
  <c r="H229" i="1" s="1"/>
  <c r="E229" i="34"/>
  <c r="F229" i="34"/>
  <c r="G229" i="34"/>
  <c r="H229" i="34" s="1"/>
  <c r="E229" i="33"/>
  <c r="F229" i="33"/>
  <c r="G229" i="33"/>
  <c r="H229" i="33" s="1"/>
  <c r="E159" i="32"/>
  <c r="F159" i="32"/>
  <c r="G159" i="32"/>
  <c r="H159" i="32" s="1"/>
  <c r="E159" i="31"/>
  <c r="F159" i="31"/>
  <c r="G159" i="31"/>
  <c r="H159" i="31" s="1"/>
  <c r="E159" i="30"/>
  <c r="F159" i="30"/>
  <c r="G159" i="30"/>
  <c r="H159" i="30" s="1"/>
  <c r="E159" i="29"/>
  <c r="F159" i="29"/>
  <c r="G159" i="29"/>
  <c r="H159" i="29" s="1"/>
  <c r="E159" i="28"/>
  <c r="F159" i="28"/>
  <c r="G159" i="28"/>
  <c r="H159" i="28" s="1"/>
  <c r="E159" i="27"/>
  <c r="F159" i="27"/>
  <c r="G159" i="27"/>
  <c r="H159" i="27" s="1"/>
  <c r="E159" i="26"/>
  <c r="F159" i="26"/>
  <c r="G159" i="26"/>
  <c r="H159" i="26" s="1"/>
  <c r="E159" i="25"/>
  <c r="F159" i="25"/>
  <c r="G159" i="25"/>
  <c r="H159" i="25" s="1"/>
  <c r="E159" i="24"/>
  <c r="F159" i="24"/>
  <c r="G159" i="24"/>
  <c r="H159" i="24" s="1"/>
  <c r="E159" i="23"/>
  <c r="F159" i="23"/>
  <c r="G159" i="23"/>
  <c r="H159" i="23" s="1"/>
  <c r="E159" i="22"/>
  <c r="F159" i="22"/>
  <c r="G159" i="22"/>
  <c r="H159" i="22" s="1"/>
  <c r="E159" i="21"/>
  <c r="F159" i="21"/>
  <c r="G159" i="21"/>
  <c r="H159" i="21" s="1"/>
  <c r="E159" i="20"/>
  <c r="F159" i="20"/>
  <c r="G159" i="20"/>
  <c r="H159" i="20" s="1"/>
  <c r="E159" i="19"/>
  <c r="F159" i="19"/>
  <c r="G159" i="19"/>
  <c r="H159" i="19" s="1"/>
  <c r="E159" i="18"/>
  <c r="F159" i="18"/>
  <c r="G159" i="18"/>
  <c r="H159" i="18" s="1"/>
  <c r="E159" i="17"/>
  <c r="F159" i="17"/>
  <c r="G159" i="17"/>
  <c r="H159" i="17" s="1"/>
  <c r="E159" i="16"/>
  <c r="F159" i="16"/>
  <c r="G159" i="16"/>
  <c r="H159" i="16" s="1"/>
  <c r="E159" i="15"/>
  <c r="F159" i="15"/>
  <c r="G159" i="15"/>
  <c r="H159" i="15" s="1"/>
  <c r="E159" i="14"/>
  <c r="F159" i="14"/>
  <c r="G159" i="14"/>
  <c r="H159" i="14" s="1"/>
  <c r="E159" i="13"/>
  <c r="F159" i="13"/>
  <c r="G159" i="13"/>
  <c r="H159" i="13" s="1"/>
  <c r="E159" i="12"/>
  <c r="F159" i="12"/>
  <c r="G159" i="12"/>
  <c r="H159" i="12" s="1"/>
  <c r="E159" i="11"/>
  <c r="F159" i="11"/>
  <c r="G159" i="11"/>
  <c r="H159" i="11" s="1"/>
  <c r="E159" i="10"/>
  <c r="F159" i="10"/>
  <c r="G159" i="10"/>
  <c r="H159" i="10" s="1"/>
  <c r="E159" i="9"/>
  <c r="F159" i="9"/>
  <c r="G159" i="9"/>
  <c r="H159" i="9" s="1"/>
  <c r="E159" i="8"/>
  <c r="F159" i="8"/>
  <c r="G159" i="8"/>
  <c r="H159" i="8" s="1"/>
  <c r="E159" i="7"/>
  <c r="G159" i="7"/>
  <c r="H159" i="7" s="1"/>
  <c r="E159" i="6"/>
  <c r="F159" i="6"/>
  <c r="G159" i="6"/>
  <c r="H159" i="6" s="1"/>
  <c r="E159" i="5"/>
  <c r="F159" i="5"/>
  <c r="G159" i="5"/>
  <c r="H159" i="5" s="1"/>
  <c r="E159" i="4"/>
  <c r="F159" i="4"/>
  <c r="G159" i="4"/>
  <c r="H159" i="4" s="1"/>
  <c r="E159" i="3"/>
  <c r="F159" i="3"/>
  <c r="G159" i="3"/>
  <c r="H159" i="3" s="1"/>
  <c r="E159" i="2"/>
  <c r="F159" i="2"/>
  <c r="G159" i="2"/>
  <c r="H159" i="2" s="1"/>
  <c r="E159" i="1"/>
  <c r="F159" i="1"/>
  <c r="G159" i="1"/>
  <c r="H159" i="1" s="1"/>
  <c r="E159" i="34"/>
  <c r="F159" i="34"/>
  <c r="G159" i="34"/>
  <c r="H159" i="34" s="1"/>
  <c r="E159" i="33"/>
  <c r="F159" i="33"/>
  <c r="G159" i="33"/>
  <c r="E190" i="32"/>
  <c r="F190" i="32"/>
  <c r="G190" i="32"/>
  <c r="H190" i="32" s="1"/>
  <c r="E190" i="31"/>
  <c r="F190" i="31"/>
  <c r="G190" i="31"/>
  <c r="H190" i="31" s="1"/>
  <c r="E190" i="30"/>
  <c r="F190" i="30"/>
  <c r="G190" i="30"/>
  <c r="H190" i="30" s="1"/>
  <c r="E190" i="29"/>
  <c r="F190" i="29"/>
  <c r="G190" i="29"/>
  <c r="H190" i="29" s="1"/>
  <c r="E190" i="28"/>
  <c r="F190" i="28"/>
  <c r="G190" i="28"/>
  <c r="H190" i="28" s="1"/>
  <c r="E190" i="27"/>
  <c r="F190" i="27"/>
  <c r="G190" i="27"/>
  <c r="H190" i="27" s="1"/>
  <c r="E190" i="26"/>
  <c r="F190" i="26"/>
  <c r="G190" i="26"/>
  <c r="H190" i="26" s="1"/>
  <c r="E190" i="25"/>
  <c r="F190" i="25"/>
  <c r="G190" i="25"/>
  <c r="H190" i="25" s="1"/>
  <c r="E190" i="24"/>
  <c r="F190" i="24"/>
  <c r="G190" i="24"/>
  <c r="H190" i="24" s="1"/>
  <c r="E190" i="23"/>
  <c r="F190" i="23"/>
  <c r="G190" i="23"/>
  <c r="H190" i="23" s="1"/>
  <c r="E190" i="22"/>
  <c r="F190" i="22"/>
  <c r="G190" i="22"/>
  <c r="H190" i="22" s="1"/>
  <c r="E190" i="21"/>
  <c r="F190" i="21"/>
  <c r="G190" i="21"/>
  <c r="H190" i="21" s="1"/>
  <c r="E190" i="20"/>
  <c r="F190" i="20"/>
  <c r="G190" i="20"/>
  <c r="H190" i="20" s="1"/>
  <c r="E190" i="19"/>
  <c r="F190" i="19"/>
  <c r="G190" i="19"/>
  <c r="H190" i="19" s="1"/>
  <c r="E190" i="18"/>
  <c r="F190" i="18"/>
  <c r="G190" i="18"/>
  <c r="H190" i="18" s="1"/>
  <c r="E190" i="17"/>
  <c r="F190" i="17"/>
  <c r="G190" i="17"/>
  <c r="H190" i="17" s="1"/>
  <c r="E190" i="16"/>
  <c r="F190" i="16"/>
  <c r="G190" i="16"/>
  <c r="H190" i="16" s="1"/>
  <c r="E190" i="15"/>
  <c r="F190" i="15"/>
  <c r="G190" i="15"/>
  <c r="H190" i="15" s="1"/>
  <c r="E190" i="14"/>
  <c r="F190" i="14"/>
  <c r="G190" i="14"/>
  <c r="H190" i="14" s="1"/>
  <c r="E190" i="13"/>
  <c r="F190" i="13"/>
  <c r="G190" i="13"/>
  <c r="H190" i="13" s="1"/>
  <c r="E190" i="12"/>
  <c r="F190" i="12"/>
  <c r="G190" i="12"/>
  <c r="H190" i="12" s="1"/>
  <c r="E190" i="11"/>
  <c r="F190" i="11"/>
  <c r="G190" i="11"/>
  <c r="H190" i="11" s="1"/>
  <c r="E190" i="10"/>
  <c r="F190" i="10"/>
  <c r="G190" i="10"/>
  <c r="H190" i="10" s="1"/>
  <c r="E190" i="9"/>
  <c r="F190" i="9"/>
  <c r="G190" i="9"/>
  <c r="H190" i="9" s="1"/>
  <c r="E190" i="8"/>
  <c r="F190" i="8"/>
  <c r="G190" i="8"/>
  <c r="H190" i="8" s="1"/>
  <c r="E190" i="7"/>
  <c r="F190" i="7"/>
  <c r="G190" i="7"/>
  <c r="H190" i="7" s="1"/>
  <c r="E190" i="6"/>
  <c r="F190" i="6"/>
  <c r="G190" i="6"/>
  <c r="H190" i="6" s="1"/>
  <c r="E190" i="5"/>
  <c r="F190" i="5"/>
  <c r="G190" i="5"/>
  <c r="H190" i="5" s="1"/>
  <c r="E190" i="4"/>
  <c r="F190" i="4"/>
  <c r="G190" i="4"/>
  <c r="H190" i="4" s="1"/>
  <c r="E190" i="3"/>
  <c r="F190" i="3"/>
  <c r="G190" i="3"/>
  <c r="H190" i="3" s="1"/>
  <c r="E190" i="2"/>
  <c r="F190" i="2"/>
  <c r="G190" i="2"/>
  <c r="H190" i="2" s="1"/>
  <c r="E190" i="1"/>
  <c r="F190" i="1"/>
  <c r="G190" i="1"/>
  <c r="H190" i="1" s="1"/>
  <c r="E190" i="34"/>
  <c r="F190" i="34"/>
  <c r="G190" i="34"/>
  <c r="H190" i="34" s="1"/>
  <c r="E190" i="33"/>
  <c r="F190" i="33"/>
  <c r="G190" i="33"/>
  <c r="H190" i="33" s="1"/>
  <c r="E215" i="32"/>
  <c r="F215" i="32"/>
  <c r="G215" i="32"/>
  <c r="H215" i="32" s="1"/>
  <c r="E215" i="31"/>
  <c r="F215" i="31"/>
  <c r="G215" i="31"/>
  <c r="H215" i="31" s="1"/>
  <c r="E215" i="30"/>
  <c r="F215" i="30"/>
  <c r="G215" i="30"/>
  <c r="H215" i="30" s="1"/>
  <c r="E215" i="29"/>
  <c r="F215" i="29"/>
  <c r="G215" i="29"/>
  <c r="H215" i="29" s="1"/>
  <c r="E215" i="28"/>
  <c r="F215" i="28"/>
  <c r="G215" i="28"/>
  <c r="H215" i="28" s="1"/>
  <c r="E215" i="27"/>
  <c r="F215" i="27"/>
  <c r="G215" i="27"/>
  <c r="H215" i="27" s="1"/>
  <c r="E215" i="26"/>
  <c r="F215" i="26"/>
  <c r="G215" i="26"/>
  <c r="H215" i="26" s="1"/>
  <c r="E215" i="25"/>
  <c r="F215" i="25"/>
  <c r="G215" i="25"/>
  <c r="H215" i="25" s="1"/>
  <c r="E215" i="24"/>
  <c r="F215" i="24"/>
  <c r="G215" i="24"/>
  <c r="H215" i="24" s="1"/>
  <c r="E215" i="23"/>
  <c r="F215" i="23"/>
  <c r="G215" i="23"/>
  <c r="H215" i="23" s="1"/>
  <c r="E215" i="22"/>
  <c r="F215" i="22"/>
  <c r="G215" i="22"/>
  <c r="H215" i="22" s="1"/>
  <c r="E215" i="21"/>
  <c r="F215" i="21"/>
  <c r="G215" i="21"/>
  <c r="H215" i="21" s="1"/>
  <c r="E215" i="20"/>
  <c r="F215" i="20"/>
  <c r="G215" i="20"/>
  <c r="H215" i="20" s="1"/>
  <c r="E215" i="19"/>
  <c r="F215" i="19"/>
  <c r="G215" i="19"/>
  <c r="H215" i="19" s="1"/>
  <c r="E215" i="18"/>
  <c r="F215" i="18"/>
  <c r="G215" i="18"/>
  <c r="H215" i="18" s="1"/>
  <c r="E215" i="17"/>
  <c r="F215" i="17"/>
  <c r="G215" i="17"/>
  <c r="H215" i="17" s="1"/>
  <c r="E215" i="16"/>
  <c r="F215" i="16"/>
  <c r="G215" i="16"/>
  <c r="H215" i="16" s="1"/>
  <c r="E215" i="15"/>
  <c r="F215" i="15"/>
  <c r="G215" i="15"/>
  <c r="H215" i="15" s="1"/>
  <c r="E215" i="14"/>
  <c r="F215" i="14"/>
  <c r="G215" i="14"/>
  <c r="H215" i="14" s="1"/>
  <c r="E215" i="13"/>
  <c r="F215" i="13"/>
  <c r="G215" i="13"/>
  <c r="H215" i="13" s="1"/>
  <c r="E215" i="12"/>
  <c r="F215" i="12"/>
  <c r="G215" i="12"/>
  <c r="H215" i="12" s="1"/>
  <c r="E215" i="11"/>
  <c r="F215" i="11"/>
  <c r="G215" i="11"/>
  <c r="H215" i="11" s="1"/>
  <c r="E215" i="10"/>
  <c r="F215" i="10"/>
  <c r="G215" i="10"/>
  <c r="H215" i="10" s="1"/>
  <c r="E215" i="9"/>
  <c r="F215" i="9"/>
  <c r="G215" i="9"/>
  <c r="H215" i="9" s="1"/>
  <c r="E215" i="8"/>
  <c r="F215" i="8"/>
  <c r="G215" i="8"/>
  <c r="H215" i="8" s="1"/>
  <c r="E215" i="7"/>
  <c r="F215" i="7"/>
  <c r="G215" i="7"/>
  <c r="H215" i="7" s="1"/>
  <c r="E215" i="6"/>
  <c r="F215" i="6"/>
  <c r="G215" i="6"/>
  <c r="H215" i="6" s="1"/>
  <c r="E215" i="5"/>
  <c r="F215" i="5"/>
  <c r="G215" i="5"/>
  <c r="H215" i="5" s="1"/>
  <c r="E215" i="4"/>
  <c r="F215" i="4"/>
  <c r="G215" i="4"/>
  <c r="H215" i="4" s="1"/>
  <c r="E215" i="3"/>
  <c r="F215" i="3"/>
  <c r="G215" i="3"/>
  <c r="H215" i="3" s="1"/>
  <c r="E215" i="2"/>
  <c r="F215" i="2"/>
  <c r="G215" i="2"/>
  <c r="H215" i="2" s="1"/>
  <c r="E215" i="1"/>
  <c r="F215" i="1"/>
  <c r="G215" i="1"/>
  <c r="H215" i="1" s="1"/>
  <c r="E215" i="34"/>
  <c r="F215" i="34"/>
  <c r="G215" i="34"/>
  <c r="H215" i="34" s="1"/>
  <c r="E215" i="33"/>
  <c r="F215" i="33"/>
  <c r="G215" i="33"/>
  <c r="H428" i="33" l="1"/>
  <c r="H215" i="33"/>
  <c r="H159" i="33"/>
  <c r="H153" i="33"/>
  <c r="E378" i="32"/>
  <c r="F378" i="32"/>
  <c r="G378" i="32"/>
  <c r="H378" i="32" s="1"/>
  <c r="G379" i="32"/>
  <c r="E380" i="32"/>
  <c r="F380" i="32"/>
  <c r="G380" i="32"/>
  <c r="H380" i="32" s="1"/>
  <c r="E381" i="32"/>
  <c r="F381" i="32"/>
  <c r="G381" i="32"/>
  <c r="H381" i="32"/>
  <c r="E382" i="32"/>
  <c r="F382" i="32"/>
  <c r="G382" i="32"/>
  <c r="H382" i="32"/>
  <c r="F383" i="32"/>
  <c r="G383" i="32"/>
  <c r="E378" i="31"/>
  <c r="G378" i="31"/>
  <c r="H378" i="31" s="1"/>
  <c r="G379" i="31"/>
  <c r="G380" i="31"/>
  <c r="F381" i="31"/>
  <c r="G381" i="31"/>
  <c r="G382" i="31"/>
  <c r="G383" i="31"/>
  <c r="E378" i="30"/>
  <c r="G378" i="30"/>
  <c r="H378" i="30" s="1"/>
  <c r="G379" i="30"/>
  <c r="E380" i="30"/>
  <c r="F380" i="30"/>
  <c r="G380" i="30"/>
  <c r="H380" i="30" s="1"/>
  <c r="E381" i="30"/>
  <c r="F381" i="30"/>
  <c r="G381" i="30"/>
  <c r="H381" i="30" s="1"/>
  <c r="E382" i="30"/>
  <c r="F382" i="30"/>
  <c r="G382" i="30"/>
  <c r="H382" i="30" s="1"/>
  <c r="E383" i="30"/>
  <c r="G383" i="30"/>
  <c r="H383" i="30" s="1"/>
  <c r="E378" i="29"/>
  <c r="G378" i="29"/>
  <c r="H378" i="29" s="1"/>
  <c r="G379" i="29"/>
  <c r="E380" i="29"/>
  <c r="G380" i="29"/>
  <c r="H380" i="29" s="1"/>
  <c r="F381" i="29"/>
  <c r="G381" i="29"/>
  <c r="E382" i="29"/>
  <c r="G382" i="29"/>
  <c r="H382" i="29" s="1"/>
  <c r="G383" i="29"/>
  <c r="E378" i="28"/>
  <c r="G378" i="28"/>
  <c r="H378" i="28" s="1"/>
  <c r="G379" i="28"/>
  <c r="G380" i="28"/>
  <c r="G381" i="28"/>
  <c r="G382" i="28"/>
  <c r="G383" i="28"/>
  <c r="E378" i="27"/>
  <c r="G378" i="27"/>
  <c r="H378" i="27" s="1"/>
  <c r="G379" i="27"/>
  <c r="E380" i="27"/>
  <c r="F380" i="27"/>
  <c r="G380" i="27"/>
  <c r="H380" i="27" s="1"/>
  <c r="E381" i="27"/>
  <c r="F381" i="27"/>
  <c r="G381" i="27"/>
  <c r="H381" i="27" s="1"/>
  <c r="E382" i="27"/>
  <c r="F382" i="27"/>
  <c r="G382" i="27"/>
  <c r="H382" i="27" s="1"/>
  <c r="G383" i="27"/>
  <c r="E378" i="26"/>
  <c r="G378" i="26"/>
  <c r="H378" i="26" s="1"/>
  <c r="G379" i="26"/>
  <c r="E380" i="26"/>
  <c r="G380" i="26"/>
  <c r="H380" i="26" s="1"/>
  <c r="G381" i="26"/>
  <c r="F382" i="26"/>
  <c r="G382" i="26"/>
  <c r="G383" i="26"/>
  <c r="E378" i="25"/>
  <c r="G378" i="25"/>
  <c r="H378" i="25" s="1"/>
  <c r="G379" i="25"/>
  <c r="E380" i="25"/>
  <c r="G380" i="25"/>
  <c r="H380" i="25" s="1"/>
  <c r="E381" i="25"/>
  <c r="G381" i="25"/>
  <c r="H381" i="25" s="1"/>
  <c r="E382" i="25"/>
  <c r="F382" i="25"/>
  <c r="G382" i="25"/>
  <c r="H382" i="25" s="1"/>
  <c r="G383" i="25"/>
  <c r="E378" i="24"/>
  <c r="F378" i="24"/>
  <c r="G378" i="24"/>
  <c r="H378" i="24" s="1"/>
  <c r="G379" i="24"/>
  <c r="E380" i="24"/>
  <c r="F380" i="24"/>
  <c r="G380" i="24"/>
  <c r="H380" i="24" s="1"/>
  <c r="G381" i="24"/>
  <c r="F382" i="24"/>
  <c r="G382" i="24"/>
  <c r="G383" i="24"/>
  <c r="E378" i="23"/>
  <c r="F378" i="23"/>
  <c r="G378" i="23"/>
  <c r="H378" i="23" s="1"/>
  <c r="G379" i="23"/>
  <c r="E380" i="23"/>
  <c r="F380" i="23"/>
  <c r="G380" i="23"/>
  <c r="H380" i="23" s="1"/>
  <c r="E381" i="23"/>
  <c r="F381" i="23"/>
  <c r="G381" i="23"/>
  <c r="H381" i="23" s="1"/>
  <c r="E382" i="23"/>
  <c r="F382" i="23"/>
  <c r="G382" i="23"/>
  <c r="H382" i="23" s="1"/>
  <c r="E383" i="23"/>
  <c r="G383" i="23"/>
  <c r="H383" i="23" s="1"/>
  <c r="E378" i="22"/>
  <c r="G378" i="22"/>
  <c r="H378" i="22" s="1"/>
  <c r="G379" i="22"/>
  <c r="F380" i="22"/>
  <c r="G380" i="22"/>
  <c r="E381" i="22"/>
  <c r="F381" i="22"/>
  <c r="G381" i="22"/>
  <c r="H381" i="22" s="1"/>
  <c r="E382" i="22"/>
  <c r="F382" i="22"/>
  <c r="G382" i="22"/>
  <c r="H382" i="22" s="1"/>
  <c r="G383" i="22"/>
  <c r="E378" i="21"/>
  <c r="G378" i="21"/>
  <c r="H378" i="21" s="1"/>
  <c r="G379" i="21"/>
  <c r="E380" i="21"/>
  <c r="F380" i="21"/>
  <c r="G380" i="21"/>
  <c r="H380" i="21" s="1"/>
  <c r="F381" i="21"/>
  <c r="G381" i="21"/>
  <c r="G382" i="21"/>
  <c r="G383" i="21"/>
  <c r="E378" i="20"/>
  <c r="F378" i="20"/>
  <c r="G378" i="20"/>
  <c r="H378" i="20" s="1"/>
  <c r="G379" i="20"/>
  <c r="E380" i="20"/>
  <c r="G380" i="20"/>
  <c r="H380" i="20" s="1"/>
  <c r="E381" i="20"/>
  <c r="F381" i="20"/>
  <c r="G381" i="20"/>
  <c r="H381" i="20" s="1"/>
  <c r="F382" i="20"/>
  <c r="G382" i="20"/>
  <c r="G383" i="20"/>
  <c r="E378" i="19"/>
  <c r="G378" i="19"/>
  <c r="H378" i="19" s="1"/>
  <c r="G379" i="19"/>
  <c r="E380" i="19"/>
  <c r="G380" i="19"/>
  <c r="H380" i="19" s="1"/>
  <c r="E381" i="19"/>
  <c r="G381" i="19"/>
  <c r="H381" i="19" s="1"/>
  <c r="E382" i="19"/>
  <c r="G382" i="19"/>
  <c r="H382" i="19" s="1"/>
  <c r="E383" i="19"/>
  <c r="G383" i="19"/>
  <c r="H383" i="19" s="1"/>
  <c r="E378" i="18"/>
  <c r="G378" i="18"/>
  <c r="H378" i="18" s="1"/>
  <c r="G379" i="18"/>
  <c r="G380" i="18"/>
  <c r="G381" i="18"/>
  <c r="G382" i="18"/>
  <c r="G383" i="18"/>
  <c r="E378" i="17"/>
  <c r="F378" i="17"/>
  <c r="G378" i="17"/>
  <c r="H378" i="17" s="1"/>
  <c r="G379" i="17"/>
  <c r="F380" i="17"/>
  <c r="G380" i="17"/>
  <c r="G381" i="17"/>
  <c r="E382" i="17"/>
  <c r="F382" i="17"/>
  <c r="G382" i="17"/>
  <c r="H382" i="17" s="1"/>
  <c r="F383" i="17"/>
  <c r="G383" i="17"/>
  <c r="E378" i="16"/>
  <c r="F378" i="16"/>
  <c r="G378" i="16"/>
  <c r="H378" i="16" s="1"/>
  <c r="E379" i="16"/>
  <c r="G379" i="16"/>
  <c r="H379" i="16" s="1"/>
  <c r="E380" i="16"/>
  <c r="F380" i="16"/>
  <c r="G380" i="16"/>
  <c r="H380" i="16" s="1"/>
  <c r="E381" i="16"/>
  <c r="F381" i="16"/>
  <c r="G381" i="16"/>
  <c r="H381" i="16" s="1"/>
  <c r="E382" i="16"/>
  <c r="F382" i="16"/>
  <c r="G382" i="16"/>
  <c r="H382" i="16" s="1"/>
  <c r="E383" i="16"/>
  <c r="G383" i="16"/>
  <c r="H383" i="16" s="1"/>
  <c r="E378" i="15"/>
  <c r="F378" i="15"/>
  <c r="G378" i="15"/>
  <c r="H378" i="15" s="1"/>
  <c r="E379" i="15"/>
  <c r="G379" i="15"/>
  <c r="H379" i="15" s="1"/>
  <c r="E380" i="15"/>
  <c r="F380" i="15"/>
  <c r="G380" i="15"/>
  <c r="H380" i="15" s="1"/>
  <c r="G381" i="15"/>
  <c r="E382" i="15"/>
  <c r="F382" i="15"/>
  <c r="G382" i="15"/>
  <c r="H382" i="15" s="1"/>
  <c r="E383" i="15"/>
  <c r="F383" i="15"/>
  <c r="G383" i="15"/>
  <c r="H383" i="15" s="1"/>
  <c r="E378" i="14"/>
  <c r="G378" i="14"/>
  <c r="H378" i="14" s="1"/>
  <c r="G379" i="14"/>
  <c r="F380" i="14"/>
  <c r="G380" i="14"/>
  <c r="E381" i="14"/>
  <c r="G381" i="14"/>
  <c r="H381" i="14" s="1"/>
  <c r="E382" i="14"/>
  <c r="F382" i="14"/>
  <c r="G382" i="14"/>
  <c r="H382" i="14" s="1"/>
  <c r="G383" i="14"/>
  <c r="E378" i="13"/>
  <c r="G378" i="13"/>
  <c r="H378" i="13" s="1"/>
  <c r="E379" i="13"/>
  <c r="G379" i="13"/>
  <c r="H379" i="13" s="1"/>
  <c r="E380" i="13"/>
  <c r="F380" i="13"/>
  <c r="G380" i="13"/>
  <c r="H380" i="13" s="1"/>
  <c r="E381" i="13"/>
  <c r="F381" i="13"/>
  <c r="G381" i="13"/>
  <c r="H381" i="13" s="1"/>
  <c r="E382" i="13"/>
  <c r="F382" i="13"/>
  <c r="G382" i="13"/>
  <c r="H382" i="13" s="1"/>
  <c r="E383" i="13"/>
  <c r="F383" i="13"/>
  <c r="G383" i="13"/>
  <c r="H383" i="13" s="1"/>
  <c r="E378" i="12"/>
  <c r="G378" i="12"/>
  <c r="H378" i="12" s="1"/>
  <c r="G379" i="12"/>
  <c r="E380" i="12"/>
  <c r="F380" i="12"/>
  <c r="G380" i="12"/>
  <c r="H380" i="12" s="1"/>
  <c r="E381" i="12"/>
  <c r="G381" i="12"/>
  <c r="H381" i="12" s="1"/>
  <c r="E382" i="12"/>
  <c r="F382" i="12"/>
  <c r="G382" i="12"/>
  <c r="H382" i="12" s="1"/>
  <c r="G383" i="12"/>
  <c r="E378" i="11"/>
  <c r="G378" i="11"/>
  <c r="H378" i="11" s="1"/>
  <c r="G379" i="11"/>
  <c r="F380" i="11"/>
  <c r="G380" i="11"/>
  <c r="F381" i="11"/>
  <c r="G381" i="11"/>
  <c r="E382" i="11"/>
  <c r="F382" i="11"/>
  <c r="G382" i="11"/>
  <c r="H382" i="11" s="1"/>
  <c r="G383" i="11"/>
  <c r="E378" i="10"/>
  <c r="G378" i="10"/>
  <c r="H378" i="10" s="1"/>
  <c r="G379" i="10"/>
  <c r="E380" i="10"/>
  <c r="F380" i="10"/>
  <c r="G380" i="10"/>
  <c r="H380" i="10" s="1"/>
  <c r="G381" i="10"/>
  <c r="E382" i="10"/>
  <c r="G382" i="10"/>
  <c r="H382" i="10"/>
  <c r="G383" i="10"/>
  <c r="E378" i="9"/>
  <c r="G378" i="9"/>
  <c r="H378" i="9" s="1"/>
  <c r="E379" i="9"/>
  <c r="G379" i="9"/>
  <c r="H379" i="9" s="1"/>
  <c r="E380" i="9"/>
  <c r="F380" i="9"/>
  <c r="G380" i="9"/>
  <c r="H380" i="9" s="1"/>
  <c r="G381" i="9"/>
  <c r="E382" i="9"/>
  <c r="F382" i="9"/>
  <c r="G382" i="9"/>
  <c r="H382" i="9" s="1"/>
  <c r="E383" i="9"/>
  <c r="G383" i="9"/>
  <c r="H383" i="9" s="1"/>
  <c r="E378" i="8"/>
  <c r="G378" i="8"/>
  <c r="H378" i="8" s="1"/>
  <c r="G379" i="8"/>
  <c r="E380" i="8"/>
  <c r="F380" i="8"/>
  <c r="G380" i="8"/>
  <c r="H380" i="8" s="1"/>
  <c r="E381" i="8"/>
  <c r="F381" i="8"/>
  <c r="G381" i="8"/>
  <c r="H381" i="8" s="1"/>
  <c r="E382" i="8"/>
  <c r="F382" i="8"/>
  <c r="G382" i="8"/>
  <c r="H382" i="8" s="1"/>
  <c r="E383" i="8"/>
  <c r="G383" i="8"/>
  <c r="H383" i="8" s="1"/>
  <c r="E378" i="7"/>
  <c r="G378" i="7"/>
  <c r="H378" i="7" s="1"/>
  <c r="G379" i="7"/>
  <c r="E380" i="7"/>
  <c r="F380" i="7"/>
  <c r="G380" i="7"/>
  <c r="H380" i="7" s="1"/>
  <c r="F381" i="7"/>
  <c r="G381" i="7"/>
  <c r="F382" i="7"/>
  <c r="G382" i="7"/>
  <c r="G383" i="7"/>
  <c r="E378" i="6"/>
  <c r="G378" i="6"/>
  <c r="H378" i="6" s="1"/>
  <c r="F379" i="6"/>
  <c r="G379" i="6"/>
  <c r="E380" i="6"/>
  <c r="F380" i="6"/>
  <c r="G380" i="6"/>
  <c r="H380" i="6" s="1"/>
  <c r="F381" i="6"/>
  <c r="G381" i="6"/>
  <c r="E382" i="6"/>
  <c r="F382" i="6"/>
  <c r="G382" i="6"/>
  <c r="H382" i="6" s="1"/>
  <c r="F383" i="6"/>
  <c r="G383" i="6"/>
  <c r="E378" i="5"/>
  <c r="G378" i="5"/>
  <c r="H378" i="5" s="1"/>
  <c r="G379" i="5"/>
  <c r="G380" i="5"/>
  <c r="F381" i="5"/>
  <c r="G381" i="5"/>
  <c r="E382" i="5"/>
  <c r="F382" i="5"/>
  <c r="G382" i="5"/>
  <c r="H382" i="5" s="1"/>
  <c r="G383" i="5"/>
  <c r="E378" i="4"/>
  <c r="G378" i="4"/>
  <c r="H378" i="4" s="1"/>
  <c r="G379" i="4"/>
  <c r="E380" i="4"/>
  <c r="F380" i="4"/>
  <c r="G380" i="4"/>
  <c r="H380" i="4" s="1"/>
  <c r="E381" i="4"/>
  <c r="F381" i="4"/>
  <c r="G381" i="4"/>
  <c r="H381" i="4" s="1"/>
  <c r="E382" i="4"/>
  <c r="F382" i="4"/>
  <c r="G382" i="4"/>
  <c r="H382" i="4" s="1"/>
  <c r="E383" i="4"/>
  <c r="G383" i="4"/>
  <c r="H383" i="4" s="1"/>
  <c r="E378" i="3"/>
  <c r="G378" i="3"/>
  <c r="H378" i="3" s="1"/>
  <c r="G379" i="3"/>
  <c r="G380" i="3"/>
  <c r="E381" i="3"/>
  <c r="F381" i="3"/>
  <c r="G381" i="3"/>
  <c r="H381" i="3" s="1"/>
  <c r="E382" i="3"/>
  <c r="F382" i="3"/>
  <c r="G382" i="3"/>
  <c r="H382" i="3" s="1"/>
  <c r="G383" i="3"/>
  <c r="E378" i="2"/>
  <c r="G378" i="2"/>
  <c r="H378" i="2" s="1"/>
  <c r="G379" i="2"/>
  <c r="G380" i="2"/>
  <c r="G381" i="2"/>
  <c r="G382" i="2"/>
  <c r="G383" i="2"/>
  <c r="E378" i="1"/>
  <c r="F378" i="1"/>
  <c r="G378" i="1"/>
  <c r="H378" i="1" s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78" i="34"/>
  <c r="G378" i="34"/>
  <c r="F379" i="34"/>
  <c r="G379" i="34"/>
  <c r="E380" i="34"/>
  <c r="F380" i="34"/>
  <c r="G380" i="34"/>
  <c r="E381" i="34"/>
  <c r="F381" i="34"/>
  <c r="G381" i="34"/>
  <c r="E382" i="34"/>
  <c r="F382" i="34"/>
  <c r="G382" i="34"/>
  <c r="E383" i="34"/>
  <c r="F383" i="34"/>
  <c r="G383" i="34"/>
  <c r="E378" i="33"/>
  <c r="G378" i="33"/>
  <c r="G379" i="33"/>
  <c r="G380" i="33"/>
  <c r="G381" i="33"/>
  <c r="G382" i="33"/>
  <c r="G383" i="33"/>
  <c r="E271" i="32"/>
  <c r="F271" i="32"/>
  <c r="G271" i="32"/>
  <c r="E272" i="32"/>
  <c r="F272" i="32"/>
  <c r="G272" i="32"/>
  <c r="E273" i="32"/>
  <c r="F273" i="32"/>
  <c r="G273" i="32"/>
  <c r="E274" i="32"/>
  <c r="G274" i="32"/>
  <c r="E275" i="32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G282" i="32"/>
  <c r="E283" i="32"/>
  <c r="F283" i="32"/>
  <c r="G283" i="32"/>
  <c r="E284" i="32"/>
  <c r="F284" i="32"/>
  <c r="G284" i="32"/>
  <c r="E285" i="32"/>
  <c r="F285" i="32"/>
  <c r="G285" i="32"/>
  <c r="E271" i="31"/>
  <c r="F271" i="31"/>
  <c r="G271" i="31"/>
  <c r="E272" i="31"/>
  <c r="F272" i="31"/>
  <c r="G272" i="31"/>
  <c r="E273" i="31"/>
  <c r="F273" i="31"/>
  <c r="G273" i="31"/>
  <c r="G274" i="31"/>
  <c r="G275" i="31"/>
  <c r="G276" i="31"/>
  <c r="G277" i="31"/>
  <c r="E278" i="31"/>
  <c r="F278" i="31"/>
  <c r="G278" i="31"/>
  <c r="G279" i="31"/>
  <c r="F280" i="31"/>
  <c r="G280" i="31"/>
  <c r="E281" i="31"/>
  <c r="G281" i="31"/>
  <c r="G282" i="31"/>
  <c r="E283" i="31"/>
  <c r="F283" i="31"/>
  <c r="G283" i="31"/>
  <c r="E284" i="31"/>
  <c r="F284" i="31"/>
  <c r="G284" i="31"/>
  <c r="G285" i="31"/>
  <c r="E271" i="30"/>
  <c r="F271" i="30"/>
  <c r="G271" i="30"/>
  <c r="E272" i="30"/>
  <c r="F272" i="30"/>
  <c r="G272" i="30"/>
  <c r="E273" i="30"/>
  <c r="F273" i="30"/>
  <c r="G273" i="30"/>
  <c r="E274" i="30"/>
  <c r="F274" i="30"/>
  <c r="G274" i="30"/>
  <c r="F275" i="30"/>
  <c r="G275" i="30"/>
  <c r="E276" i="30"/>
  <c r="G276" i="30"/>
  <c r="E277" i="30"/>
  <c r="F277" i="30"/>
  <c r="G277" i="30"/>
  <c r="E278" i="30"/>
  <c r="F278" i="30"/>
  <c r="G278" i="30"/>
  <c r="F279" i="30"/>
  <c r="G279" i="30"/>
  <c r="E280" i="30"/>
  <c r="F280" i="30"/>
  <c r="G280" i="30"/>
  <c r="E281" i="30"/>
  <c r="F281" i="30"/>
  <c r="G281" i="30"/>
  <c r="G282" i="30"/>
  <c r="E283" i="30"/>
  <c r="F283" i="30"/>
  <c r="G283" i="30"/>
  <c r="E284" i="30"/>
  <c r="F284" i="30"/>
  <c r="G284" i="30"/>
  <c r="E285" i="30"/>
  <c r="F285" i="30"/>
  <c r="G285" i="30"/>
  <c r="E271" i="29"/>
  <c r="F271" i="29"/>
  <c r="G271" i="29"/>
  <c r="E272" i="29"/>
  <c r="F272" i="29"/>
  <c r="G272" i="29"/>
  <c r="E273" i="29"/>
  <c r="F273" i="29"/>
  <c r="G273" i="29"/>
  <c r="E274" i="29"/>
  <c r="G274" i="29"/>
  <c r="G275" i="29"/>
  <c r="F276" i="29"/>
  <c r="G276" i="29"/>
  <c r="G277" i="29"/>
  <c r="E278" i="29"/>
  <c r="F278" i="29"/>
  <c r="G278" i="29"/>
  <c r="G279" i="29"/>
  <c r="E280" i="29"/>
  <c r="F280" i="29"/>
  <c r="G280" i="29"/>
  <c r="F281" i="29"/>
  <c r="G281" i="29"/>
  <c r="E282" i="29"/>
  <c r="F282" i="29"/>
  <c r="G282" i="29"/>
  <c r="E283" i="29"/>
  <c r="F283" i="29"/>
  <c r="G283" i="29"/>
  <c r="E284" i="29"/>
  <c r="F284" i="29"/>
  <c r="G284" i="29"/>
  <c r="E285" i="29"/>
  <c r="F285" i="29"/>
  <c r="G285" i="29"/>
  <c r="E271" i="28"/>
  <c r="F271" i="28"/>
  <c r="G271" i="28"/>
  <c r="E272" i="28"/>
  <c r="F272" i="28"/>
  <c r="G272" i="28"/>
  <c r="E273" i="28"/>
  <c r="F273" i="28"/>
  <c r="G273" i="28"/>
  <c r="G274" i="28"/>
  <c r="G275" i="28"/>
  <c r="G276" i="28"/>
  <c r="G277" i="28"/>
  <c r="E278" i="28"/>
  <c r="G278" i="28"/>
  <c r="F279" i="28"/>
  <c r="G279" i="28"/>
  <c r="E280" i="28"/>
  <c r="F280" i="28"/>
  <c r="G280" i="28"/>
  <c r="F281" i="28"/>
  <c r="G281" i="28"/>
  <c r="G282" i="28"/>
  <c r="E283" i="28"/>
  <c r="F283" i="28"/>
  <c r="G283" i="28"/>
  <c r="E284" i="28"/>
  <c r="F284" i="28"/>
  <c r="G284" i="28"/>
  <c r="G285" i="28"/>
  <c r="E271" i="27"/>
  <c r="F271" i="27"/>
  <c r="G271" i="27"/>
  <c r="E272" i="27"/>
  <c r="F272" i="27"/>
  <c r="G272" i="27"/>
  <c r="E273" i="27"/>
  <c r="F273" i="27"/>
  <c r="G273" i="27"/>
  <c r="E274" i="27"/>
  <c r="G274" i="27"/>
  <c r="G275" i="27"/>
  <c r="G276" i="27"/>
  <c r="E277" i="27"/>
  <c r="F277" i="27"/>
  <c r="G277" i="27"/>
  <c r="E278" i="27"/>
  <c r="F278" i="27"/>
  <c r="G278" i="27"/>
  <c r="G279" i="27"/>
  <c r="E280" i="27"/>
  <c r="F280" i="27"/>
  <c r="G280" i="27"/>
  <c r="E281" i="27"/>
  <c r="F281" i="27"/>
  <c r="G281" i="27"/>
  <c r="G282" i="27"/>
  <c r="E283" i="27"/>
  <c r="F283" i="27"/>
  <c r="G283" i="27"/>
  <c r="E284" i="27"/>
  <c r="F284" i="27"/>
  <c r="G284" i="27"/>
  <c r="E285" i="27"/>
  <c r="F285" i="27"/>
  <c r="G285" i="27"/>
  <c r="E271" i="26"/>
  <c r="F271" i="26"/>
  <c r="G271" i="26"/>
  <c r="E272" i="26"/>
  <c r="F272" i="26"/>
  <c r="G272" i="26"/>
  <c r="E273" i="26"/>
  <c r="F273" i="26"/>
  <c r="G273" i="26"/>
  <c r="G274" i="26"/>
  <c r="G275" i="26"/>
  <c r="G276" i="26"/>
  <c r="E277" i="26"/>
  <c r="F277" i="26"/>
  <c r="G277" i="26"/>
  <c r="E278" i="26"/>
  <c r="F278" i="26"/>
  <c r="G278" i="26"/>
  <c r="E279" i="26"/>
  <c r="F279" i="26"/>
  <c r="G279" i="26"/>
  <c r="E280" i="26"/>
  <c r="H280" i="26" s="1"/>
  <c r="F280" i="26"/>
  <c r="G280" i="26"/>
  <c r="E281" i="26"/>
  <c r="F281" i="26"/>
  <c r="G281" i="26"/>
  <c r="E282" i="26"/>
  <c r="F282" i="26"/>
  <c r="G282" i="26"/>
  <c r="E283" i="26"/>
  <c r="F283" i="26"/>
  <c r="G283" i="26"/>
  <c r="E284" i="26"/>
  <c r="H284" i="26" s="1"/>
  <c r="F284" i="26"/>
  <c r="G284" i="26"/>
  <c r="E285" i="26"/>
  <c r="F285" i="26"/>
  <c r="G285" i="26"/>
  <c r="E271" i="25"/>
  <c r="F271" i="25"/>
  <c r="G271" i="25"/>
  <c r="E272" i="25"/>
  <c r="F272" i="25"/>
  <c r="G272" i="25"/>
  <c r="E273" i="25"/>
  <c r="F273" i="25"/>
  <c r="G273" i="25"/>
  <c r="G274" i="25"/>
  <c r="G275" i="25"/>
  <c r="E276" i="25"/>
  <c r="F276" i="25"/>
  <c r="G276" i="25"/>
  <c r="F277" i="25"/>
  <c r="G277" i="25"/>
  <c r="E278" i="25"/>
  <c r="F278" i="25"/>
  <c r="G278" i="25"/>
  <c r="E279" i="25"/>
  <c r="F279" i="25"/>
  <c r="G279" i="25"/>
  <c r="E280" i="25"/>
  <c r="F280" i="25"/>
  <c r="G280" i="25"/>
  <c r="E281" i="25"/>
  <c r="F281" i="25"/>
  <c r="G281" i="25"/>
  <c r="E282" i="25"/>
  <c r="F282" i="25"/>
  <c r="G282" i="25"/>
  <c r="E283" i="25"/>
  <c r="F283" i="25"/>
  <c r="G283" i="25"/>
  <c r="E284" i="25"/>
  <c r="F284" i="25"/>
  <c r="G284" i="25"/>
  <c r="E285" i="25"/>
  <c r="F285" i="25"/>
  <c r="G285" i="25"/>
  <c r="E271" i="24"/>
  <c r="F271" i="24"/>
  <c r="G271" i="24"/>
  <c r="E272" i="24"/>
  <c r="F272" i="24"/>
  <c r="G272" i="24"/>
  <c r="E273" i="24"/>
  <c r="F273" i="24"/>
  <c r="G273" i="24"/>
  <c r="E274" i="24"/>
  <c r="F274" i="24"/>
  <c r="G274" i="24"/>
  <c r="G275" i="24"/>
  <c r="G276" i="24"/>
  <c r="F277" i="24"/>
  <c r="G277" i="24"/>
  <c r="E278" i="24"/>
  <c r="F278" i="24"/>
  <c r="G278" i="24"/>
  <c r="E279" i="24"/>
  <c r="G279" i="24"/>
  <c r="E280" i="24"/>
  <c r="F280" i="24"/>
  <c r="G280" i="24"/>
  <c r="E281" i="24"/>
  <c r="F281" i="24"/>
  <c r="G281" i="24"/>
  <c r="E282" i="24"/>
  <c r="F282" i="24"/>
  <c r="G282" i="24"/>
  <c r="E283" i="24"/>
  <c r="H283" i="24" s="1"/>
  <c r="F283" i="24"/>
  <c r="G283" i="24"/>
  <c r="E284" i="24"/>
  <c r="F284" i="24"/>
  <c r="G284" i="24"/>
  <c r="E285" i="24"/>
  <c r="F285" i="24"/>
  <c r="G285" i="24"/>
  <c r="E271" i="23"/>
  <c r="F271" i="23"/>
  <c r="G271" i="23"/>
  <c r="E272" i="23"/>
  <c r="F272" i="23"/>
  <c r="G272" i="23"/>
  <c r="E273" i="23"/>
  <c r="F273" i="23"/>
  <c r="G273" i="23"/>
  <c r="E274" i="23"/>
  <c r="F274" i="23"/>
  <c r="G274" i="23"/>
  <c r="E275" i="23"/>
  <c r="F275" i="23"/>
  <c r="G275" i="23"/>
  <c r="F276" i="23"/>
  <c r="G276" i="23"/>
  <c r="E277" i="23"/>
  <c r="F277" i="23"/>
  <c r="G277" i="23"/>
  <c r="E278" i="23"/>
  <c r="F278" i="23"/>
  <c r="G278" i="23"/>
  <c r="E279" i="23"/>
  <c r="F279" i="23"/>
  <c r="G279" i="23"/>
  <c r="E280" i="23"/>
  <c r="F280" i="23"/>
  <c r="G280" i="23"/>
  <c r="E281" i="23"/>
  <c r="F281" i="23"/>
  <c r="G281" i="23"/>
  <c r="G282" i="23"/>
  <c r="E283" i="23"/>
  <c r="F283" i="23"/>
  <c r="G283" i="23"/>
  <c r="E284" i="23"/>
  <c r="F284" i="23"/>
  <c r="G284" i="23"/>
  <c r="E285" i="23"/>
  <c r="F285" i="23"/>
  <c r="G285" i="23"/>
  <c r="E271" i="22"/>
  <c r="F271" i="22"/>
  <c r="G271" i="22"/>
  <c r="E272" i="22"/>
  <c r="F272" i="22"/>
  <c r="G272" i="22"/>
  <c r="E273" i="22"/>
  <c r="F273" i="22"/>
  <c r="G273" i="22"/>
  <c r="G274" i="22"/>
  <c r="G275" i="22"/>
  <c r="E276" i="22"/>
  <c r="F276" i="22"/>
  <c r="G276" i="22"/>
  <c r="F277" i="22"/>
  <c r="G277" i="22"/>
  <c r="E278" i="22"/>
  <c r="F278" i="22"/>
  <c r="G278" i="22"/>
  <c r="E279" i="22"/>
  <c r="F279" i="22"/>
  <c r="G279" i="22"/>
  <c r="E280" i="22"/>
  <c r="F280" i="22"/>
  <c r="G280" i="22"/>
  <c r="G281" i="22"/>
  <c r="E282" i="22"/>
  <c r="F282" i="22"/>
  <c r="G282" i="22"/>
  <c r="E283" i="22"/>
  <c r="F283" i="22"/>
  <c r="G283" i="22"/>
  <c r="E284" i="22"/>
  <c r="F284" i="22"/>
  <c r="G284" i="22"/>
  <c r="F285" i="22"/>
  <c r="G285" i="22"/>
  <c r="E271" i="21"/>
  <c r="F271" i="21"/>
  <c r="G271" i="21"/>
  <c r="E272" i="21"/>
  <c r="F272" i="21"/>
  <c r="G272" i="21"/>
  <c r="E273" i="21"/>
  <c r="F273" i="21"/>
  <c r="G273" i="21"/>
  <c r="E274" i="21"/>
  <c r="G274" i="21"/>
  <c r="E275" i="21"/>
  <c r="F275" i="21"/>
  <c r="G275" i="21"/>
  <c r="E276" i="21"/>
  <c r="F276" i="21"/>
  <c r="G276" i="21"/>
  <c r="E277" i="21"/>
  <c r="F277" i="21"/>
  <c r="G277" i="21"/>
  <c r="E278" i="21"/>
  <c r="H278" i="21" s="1"/>
  <c r="F278" i="21"/>
  <c r="G278" i="21"/>
  <c r="E279" i="21"/>
  <c r="G279" i="21"/>
  <c r="E280" i="21"/>
  <c r="F280" i="21"/>
  <c r="G280" i="21"/>
  <c r="E281" i="21"/>
  <c r="H281" i="21" s="1"/>
  <c r="F281" i="21"/>
  <c r="G281" i="21"/>
  <c r="F282" i="21"/>
  <c r="G282" i="21"/>
  <c r="E283" i="21"/>
  <c r="F283" i="21"/>
  <c r="G283" i="21"/>
  <c r="E284" i="21"/>
  <c r="F284" i="21"/>
  <c r="G284" i="21"/>
  <c r="E285" i="21"/>
  <c r="F285" i="21"/>
  <c r="G285" i="21"/>
  <c r="E271" i="20"/>
  <c r="F271" i="20"/>
  <c r="G271" i="20"/>
  <c r="E272" i="20"/>
  <c r="F272" i="20"/>
  <c r="G272" i="20"/>
  <c r="E273" i="20"/>
  <c r="F273" i="20"/>
  <c r="G273" i="20"/>
  <c r="E274" i="20"/>
  <c r="H274" i="20" s="1"/>
  <c r="F274" i="20"/>
  <c r="G274" i="20"/>
  <c r="E275" i="20"/>
  <c r="F275" i="20"/>
  <c r="G275" i="20"/>
  <c r="E276" i="20"/>
  <c r="G276" i="20"/>
  <c r="E277" i="20"/>
  <c r="F277" i="20"/>
  <c r="G277" i="20"/>
  <c r="E278" i="20"/>
  <c r="F278" i="20"/>
  <c r="G278" i="20"/>
  <c r="E279" i="20"/>
  <c r="F279" i="20"/>
  <c r="G279" i="20"/>
  <c r="E280" i="20"/>
  <c r="F280" i="20"/>
  <c r="G280" i="20"/>
  <c r="E281" i="20"/>
  <c r="F281" i="20"/>
  <c r="G281" i="20"/>
  <c r="E282" i="20"/>
  <c r="F282" i="20"/>
  <c r="G282" i="20"/>
  <c r="E283" i="20"/>
  <c r="F283" i="20"/>
  <c r="G283" i="20"/>
  <c r="E284" i="20"/>
  <c r="F284" i="20"/>
  <c r="G284" i="20"/>
  <c r="E285" i="20"/>
  <c r="F285" i="20"/>
  <c r="G285" i="20"/>
  <c r="E271" i="19"/>
  <c r="F271" i="19"/>
  <c r="G271" i="19"/>
  <c r="E272" i="19"/>
  <c r="F272" i="19"/>
  <c r="G272" i="19"/>
  <c r="E273" i="19"/>
  <c r="F273" i="19"/>
  <c r="G273" i="19"/>
  <c r="E274" i="19"/>
  <c r="G274" i="19"/>
  <c r="G275" i="19"/>
  <c r="E276" i="19"/>
  <c r="F276" i="19"/>
  <c r="G276" i="19"/>
  <c r="F277" i="19"/>
  <c r="G277" i="19"/>
  <c r="E278" i="19"/>
  <c r="F278" i="19"/>
  <c r="G278" i="19"/>
  <c r="E279" i="19"/>
  <c r="F279" i="19"/>
  <c r="G279" i="19"/>
  <c r="E280" i="19"/>
  <c r="F280" i="19"/>
  <c r="G280" i="19"/>
  <c r="E281" i="19"/>
  <c r="F281" i="19"/>
  <c r="G281" i="19"/>
  <c r="E282" i="19"/>
  <c r="G282" i="19"/>
  <c r="H282" i="19" s="1"/>
  <c r="E283" i="19"/>
  <c r="F283" i="19"/>
  <c r="G283" i="19"/>
  <c r="H283" i="19" s="1"/>
  <c r="E284" i="19"/>
  <c r="F284" i="19"/>
  <c r="G284" i="19"/>
  <c r="H284" i="19" s="1"/>
  <c r="E285" i="19"/>
  <c r="F285" i="19"/>
  <c r="G285" i="19"/>
  <c r="H285" i="19" s="1"/>
  <c r="E271" i="18"/>
  <c r="F271" i="18"/>
  <c r="G271" i="18"/>
  <c r="H271" i="18" s="1"/>
  <c r="E272" i="18"/>
  <c r="G272" i="18"/>
  <c r="H272" i="18" s="1"/>
  <c r="E273" i="18"/>
  <c r="F273" i="18"/>
  <c r="G273" i="18"/>
  <c r="H273" i="18" s="1"/>
  <c r="G274" i="18"/>
  <c r="G275" i="18"/>
  <c r="G276" i="18"/>
  <c r="G277" i="18"/>
  <c r="E278" i="18"/>
  <c r="F278" i="18"/>
  <c r="G278" i="18"/>
  <c r="H278" i="18" s="1"/>
  <c r="E279" i="18"/>
  <c r="F279" i="18"/>
  <c r="G279" i="18"/>
  <c r="H279" i="18" s="1"/>
  <c r="G280" i="18"/>
  <c r="G281" i="18"/>
  <c r="E282" i="18"/>
  <c r="G282" i="18"/>
  <c r="H282" i="18" s="1"/>
  <c r="E283" i="18"/>
  <c r="F283" i="18"/>
  <c r="G283" i="18"/>
  <c r="H283" i="18" s="1"/>
  <c r="E284" i="18"/>
  <c r="F284" i="18"/>
  <c r="G284" i="18"/>
  <c r="H284" i="18" s="1"/>
  <c r="F285" i="18"/>
  <c r="G285" i="18"/>
  <c r="E271" i="17"/>
  <c r="F271" i="17"/>
  <c r="G271" i="17"/>
  <c r="H271" i="17" s="1"/>
  <c r="E272" i="17"/>
  <c r="F272" i="17"/>
  <c r="G272" i="17"/>
  <c r="H272" i="17" s="1"/>
  <c r="E273" i="17"/>
  <c r="F273" i="17"/>
  <c r="G273" i="17"/>
  <c r="H273" i="17" s="1"/>
  <c r="E274" i="17"/>
  <c r="F274" i="17"/>
  <c r="G274" i="17"/>
  <c r="H274" i="17" s="1"/>
  <c r="E275" i="17"/>
  <c r="F275" i="17"/>
  <c r="G275" i="17"/>
  <c r="H275" i="17" s="1"/>
  <c r="E276" i="17"/>
  <c r="F276" i="17"/>
  <c r="G276" i="17"/>
  <c r="H276" i="17" s="1"/>
  <c r="E277" i="17"/>
  <c r="F277" i="17"/>
  <c r="G277" i="17"/>
  <c r="H277" i="17" s="1"/>
  <c r="E278" i="17"/>
  <c r="F278" i="17"/>
  <c r="G278" i="17"/>
  <c r="H278" i="17" s="1"/>
  <c r="E279" i="17"/>
  <c r="F279" i="17"/>
  <c r="G279" i="17"/>
  <c r="H279" i="17" s="1"/>
  <c r="E280" i="17"/>
  <c r="F280" i="17"/>
  <c r="G280" i="17"/>
  <c r="H280" i="17" s="1"/>
  <c r="E281" i="17"/>
  <c r="F281" i="17"/>
  <c r="G281" i="17"/>
  <c r="H281" i="17" s="1"/>
  <c r="E282" i="17"/>
  <c r="F282" i="17"/>
  <c r="G282" i="17"/>
  <c r="H282" i="17" s="1"/>
  <c r="E283" i="17"/>
  <c r="F283" i="17"/>
  <c r="G283" i="17"/>
  <c r="H283" i="17" s="1"/>
  <c r="E284" i="17"/>
  <c r="F284" i="17"/>
  <c r="G284" i="17"/>
  <c r="H284" i="17" s="1"/>
  <c r="E285" i="17"/>
  <c r="F285" i="17"/>
  <c r="G285" i="17"/>
  <c r="H285" i="17" s="1"/>
  <c r="E271" i="16"/>
  <c r="F271" i="16"/>
  <c r="G271" i="16"/>
  <c r="H271" i="16" s="1"/>
  <c r="E272" i="16"/>
  <c r="F272" i="16"/>
  <c r="G272" i="16"/>
  <c r="H272" i="16" s="1"/>
  <c r="E273" i="16"/>
  <c r="F273" i="16"/>
  <c r="G273" i="16"/>
  <c r="H273" i="16" s="1"/>
  <c r="E274" i="16"/>
  <c r="G274" i="16"/>
  <c r="H274" i="16" s="1"/>
  <c r="E275" i="16"/>
  <c r="G275" i="16"/>
  <c r="H275" i="16" s="1"/>
  <c r="E276" i="16"/>
  <c r="G276" i="16"/>
  <c r="H276" i="16" s="1"/>
  <c r="E277" i="16"/>
  <c r="F277" i="16"/>
  <c r="G277" i="16"/>
  <c r="H277" i="16" s="1"/>
  <c r="E278" i="16"/>
  <c r="F278" i="16"/>
  <c r="G278" i="16"/>
  <c r="H278" i="16" s="1"/>
  <c r="F279" i="16"/>
  <c r="G279" i="16"/>
  <c r="E280" i="16"/>
  <c r="F280" i="16"/>
  <c r="G280" i="16"/>
  <c r="H280" i="16" s="1"/>
  <c r="E281" i="16"/>
  <c r="F281" i="16"/>
  <c r="G281" i="16"/>
  <c r="H281" i="16" s="1"/>
  <c r="E282" i="16"/>
  <c r="F282" i="16"/>
  <c r="G282" i="16"/>
  <c r="H282" i="16" s="1"/>
  <c r="E283" i="16"/>
  <c r="F283" i="16"/>
  <c r="G283" i="16"/>
  <c r="H283" i="16" s="1"/>
  <c r="E284" i="16"/>
  <c r="F284" i="16"/>
  <c r="G284" i="16"/>
  <c r="H284" i="16" s="1"/>
  <c r="E285" i="16"/>
  <c r="F285" i="16"/>
  <c r="G285" i="16"/>
  <c r="H285" i="16" s="1"/>
  <c r="E271" i="15"/>
  <c r="F271" i="15"/>
  <c r="G271" i="15"/>
  <c r="H271" i="15" s="1"/>
  <c r="E272" i="15"/>
  <c r="F272" i="15"/>
  <c r="G272" i="15"/>
  <c r="H272" i="15" s="1"/>
  <c r="E273" i="15"/>
  <c r="F273" i="15"/>
  <c r="G273" i="15"/>
  <c r="H273" i="15" s="1"/>
  <c r="F274" i="15"/>
  <c r="G274" i="15"/>
  <c r="F275" i="15"/>
  <c r="G275" i="15"/>
  <c r="F276" i="15"/>
  <c r="G276" i="15"/>
  <c r="F277" i="15"/>
  <c r="G277" i="15"/>
  <c r="E278" i="15"/>
  <c r="F278" i="15"/>
  <c r="G278" i="15"/>
  <c r="H278" i="15" s="1"/>
  <c r="E279" i="15"/>
  <c r="F279" i="15"/>
  <c r="G279" i="15"/>
  <c r="H279" i="15" s="1"/>
  <c r="E280" i="15"/>
  <c r="F280" i="15"/>
  <c r="G280" i="15"/>
  <c r="H280" i="15" s="1"/>
  <c r="G281" i="15"/>
  <c r="E282" i="15"/>
  <c r="F282" i="15"/>
  <c r="G282" i="15"/>
  <c r="H282" i="15" s="1"/>
  <c r="E283" i="15"/>
  <c r="F283" i="15"/>
  <c r="G283" i="15"/>
  <c r="H283" i="15" s="1"/>
  <c r="E284" i="15"/>
  <c r="F284" i="15"/>
  <c r="G284" i="15"/>
  <c r="H284" i="15" s="1"/>
  <c r="E285" i="15"/>
  <c r="F285" i="15"/>
  <c r="G285" i="15"/>
  <c r="H285" i="15" s="1"/>
  <c r="E271" i="14"/>
  <c r="F271" i="14"/>
  <c r="G271" i="14"/>
  <c r="H271" i="14" s="1"/>
  <c r="E272" i="14"/>
  <c r="F272" i="14"/>
  <c r="G272" i="14"/>
  <c r="H272" i="14" s="1"/>
  <c r="E273" i="14"/>
  <c r="F273" i="14"/>
  <c r="G273" i="14"/>
  <c r="H273" i="14" s="1"/>
  <c r="F274" i="14"/>
  <c r="G274" i="14"/>
  <c r="G275" i="14"/>
  <c r="G276" i="14"/>
  <c r="G277" i="14"/>
  <c r="E278" i="14"/>
  <c r="F278" i="14"/>
  <c r="G278" i="14"/>
  <c r="H278" i="14" s="1"/>
  <c r="E279" i="14"/>
  <c r="F279" i="14"/>
  <c r="G279" i="14"/>
  <c r="H279" i="14" s="1"/>
  <c r="E280" i="14"/>
  <c r="F280" i="14"/>
  <c r="G280" i="14"/>
  <c r="H280" i="14" s="1"/>
  <c r="E281" i="14"/>
  <c r="G281" i="14"/>
  <c r="H281" i="14" s="1"/>
  <c r="F282" i="14"/>
  <c r="G282" i="14"/>
  <c r="E283" i="14"/>
  <c r="F283" i="14"/>
  <c r="G283" i="14"/>
  <c r="H283" i="14" s="1"/>
  <c r="E284" i="14"/>
  <c r="F284" i="14"/>
  <c r="G284" i="14"/>
  <c r="H284" i="14" s="1"/>
  <c r="E285" i="14"/>
  <c r="G285" i="14"/>
  <c r="H285" i="14" s="1"/>
  <c r="E271" i="13"/>
  <c r="F271" i="13"/>
  <c r="G271" i="13"/>
  <c r="H271" i="13" s="1"/>
  <c r="E272" i="13"/>
  <c r="F272" i="13"/>
  <c r="G272" i="13"/>
  <c r="H272" i="13" s="1"/>
  <c r="E273" i="13"/>
  <c r="F273" i="13"/>
  <c r="G273" i="13"/>
  <c r="H273" i="13" s="1"/>
  <c r="E274" i="13"/>
  <c r="F274" i="13"/>
  <c r="G274" i="13"/>
  <c r="H274" i="13" s="1"/>
  <c r="E275" i="13"/>
  <c r="G275" i="13"/>
  <c r="H275" i="13" s="1"/>
  <c r="G276" i="13"/>
  <c r="E277" i="13"/>
  <c r="F277" i="13"/>
  <c r="G277" i="13"/>
  <c r="H277" i="13" s="1"/>
  <c r="E278" i="13"/>
  <c r="F278" i="13"/>
  <c r="G278" i="13"/>
  <c r="H278" i="13" s="1"/>
  <c r="F279" i="13"/>
  <c r="G279" i="13"/>
  <c r="E280" i="13"/>
  <c r="F280" i="13"/>
  <c r="G280" i="13"/>
  <c r="H280" i="13" s="1"/>
  <c r="E281" i="13"/>
  <c r="F281" i="13"/>
  <c r="G281" i="13"/>
  <c r="H281" i="13" s="1"/>
  <c r="F282" i="13"/>
  <c r="G282" i="13"/>
  <c r="E283" i="13"/>
  <c r="F283" i="13"/>
  <c r="G283" i="13"/>
  <c r="H283" i="13" s="1"/>
  <c r="E284" i="13"/>
  <c r="F284" i="13"/>
  <c r="G284" i="13"/>
  <c r="H284" i="13" s="1"/>
  <c r="E285" i="13"/>
  <c r="F285" i="13"/>
  <c r="G285" i="13"/>
  <c r="H285" i="13" s="1"/>
  <c r="E271" i="12"/>
  <c r="F271" i="12"/>
  <c r="G271" i="12"/>
  <c r="H271" i="12" s="1"/>
  <c r="E272" i="12"/>
  <c r="F272" i="12"/>
  <c r="G272" i="12"/>
  <c r="H272" i="12" s="1"/>
  <c r="E273" i="12"/>
  <c r="F273" i="12"/>
  <c r="G273" i="12"/>
  <c r="H273" i="12" s="1"/>
  <c r="G274" i="12"/>
  <c r="G275" i="12"/>
  <c r="G276" i="12"/>
  <c r="E277" i="12"/>
  <c r="G277" i="12"/>
  <c r="H277" i="12" s="1"/>
  <c r="E278" i="12"/>
  <c r="F278" i="12"/>
  <c r="G278" i="12"/>
  <c r="H278" i="12" s="1"/>
  <c r="E279" i="12"/>
  <c r="G279" i="12"/>
  <c r="H279" i="12" s="1"/>
  <c r="E280" i="12"/>
  <c r="F280" i="12"/>
  <c r="G280" i="12"/>
  <c r="H280" i="12" s="1"/>
  <c r="E281" i="12"/>
  <c r="G281" i="12"/>
  <c r="H281" i="12" s="1"/>
  <c r="G282" i="12"/>
  <c r="E283" i="12"/>
  <c r="F283" i="12"/>
  <c r="G283" i="12"/>
  <c r="H283" i="12" s="1"/>
  <c r="E284" i="12"/>
  <c r="F284" i="12"/>
  <c r="G284" i="12"/>
  <c r="H284" i="12" s="1"/>
  <c r="E285" i="12"/>
  <c r="F285" i="12"/>
  <c r="G285" i="12"/>
  <c r="H285" i="12" s="1"/>
  <c r="E271" i="11"/>
  <c r="F271" i="11"/>
  <c r="G271" i="11"/>
  <c r="H271" i="11" s="1"/>
  <c r="E272" i="11"/>
  <c r="F272" i="11"/>
  <c r="G272" i="11"/>
  <c r="H272" i="11" s="1"/>
  <c r="E273" i="11"/>
  <c r="F273" i="11"/>
  <c r="G273" i="11"/>
  <c r="H273" i="11" s="1"/>
  <c r="G274" i="11"/>
  <c r="G275" i="11"/>
  <c r="E276" i="11"/>
  <c r="G276" i="11"/>
  <c r="H276" i="11" s="1"/>
  <c r="E277" i="11"/>
  <c r="F277" i="11"/>
  <c r="G277" i="11"/>
  <c r="H277" i="11" s="1"/>
  <c r="E278" i="11"/>
  <c r="F278" i="11"/>
  <c r="G278" i="11"/>
  <c r="H278" i="11" s="1"/>
  <c r="E279" i="11"/>
  <c r="F279" i="11"/>
  <c r="G279" i="11"/>
  <c r="H279" i="11" s="1"/>
  <c r="E280" i="11"/>
  <c r="F280" i="11"/>
  <c r="G280" i="11"/>
  <c r="H280" i="11" s="1"/>
  <c r="G281" i="11"/>
  <c r="E282" i="11"/>
  <c r="F282" i="11"/>
  <c r="G282" i="11"/>
  <c r="H282" i="11" s="1"/>
  <c r="E283" i="11"/>
  <c r="F283" i="11"/>
  <c r="G283" i="11"/>
  <c r="H283" i="11" s="1"/>
  <c r="E284" i="11"/>
  <c r="F284" i="11"/>
  <c r="G284" i="11"/>
  <c r="H284" i="11" s="1"/>
  <c r="F285" i="11"/>
  <c r="G285" i="11"/>
  <c r="E271" i="10"/>
  <c r="F271" i="10"/>
  <c r="G271" i="10"/>
  <c r="H271" i="10" s="1"/>
  <c r="E272" i="10"/>
  <c r="F272" i="10"/>
  <c r="G272" i="10"/>
  <c r="H272" i="10" s="1"/>
  <c r="E273" i="10"/>
  <c r="F273" i="10"/>
  <c r="G273" i="10"/>
  <c r="H273" i="10" s="1"/>
  <c r="G274" i="10"/>
  <c r="G275" i="10"/>
  <c r="E276" i="10"/>
  <c r="F276" i="10"/>
  <c r="G276" i="10"/>
  <c r="H276" i="10" s="1"/>
  <c r="F277" i="10"/>
  <c r="G277" i="10"/>
  <c r="E278" i="10"/>
  <c r="F278" i="10"/>
  <c r="G278" i="10"/>
  <c r="H278" i="10" s="1"/>
  <c r="E279" i="10"/>
  <c r="G279" i="10"/>
  <c r="H279" i="10"/>
  <c r="E280" i="10"/>
  <c r="F280" i="10"/>
  <c r="G280" i="10"/>
  <c r="H280" i="10"/>
  <c r="G281" i="10"/>
  <c r="E282" i="10"/>
  <c r="G282" i="10"/>
  <c r="H282" i="10"/>
  <c r="E283" i="10"/>
  <c r="F283" i="10"/>
  <c r="G283" i="10"/>
  <c r="H283" i="10"/>
  <c r="E284" i="10"/>
  <c r="F284" i="10"/>
  <c r="G284" i="10"/>
  <c r="H284" i="10"/>
  <c r="E285" i="10"/>
  <c r="F285" i="10"/>
  <c r="G285" i="10"/>
  <c r="H285" i="10"/>
  <c r="E271" i="9"/>
  <c r="F271" i="9"/>
  <c r="G271" i="9"/>
  <c r="H271" i="9"/>
  <c r="E272" i="9"/>
  <c r="F272" i="9"/>
  <c r="G272" i="9"/>
  <c r="H272" i="9"/>
  <c r="E273" i="9"/>
  <c r="F273" i="9"/>
  <c r="G273" i="9"/>
  <c r="H273" i="9"/>
  <c r="E274" i="9"/>
  <c r="G274" i="9"/>
  <c r="H274" i="9" s="1"/>
  <c r="E275" i="9"/>
  <c r="G275" i="9"/>
  <c r="H275" i="9"/>
  <c r="E276" i="9"/>
  <c r="F276" i="9"/>
  <c r="G276" i="9"/>
  <c r="H276" i="9"/>
  <c r="E277" i="9"/>
  <c r="F277" i="9"/>
  <c r="G277" i="9"/>
  <c r="H277" i="9"/>
  <c r="E278" i="9"/>
  <c r="F278" i="9"/>
  <c r="G278" i="9"/>
  <c r="H278" i="9"/>
  <c r="F279" i="9"/>
  <c r="G279" i="9"/>
  <c r="E280" i="9"/>
  <c r="F280" i="9"/>
  <c r="G280" i="9"/>
  <c r="H280" i="9"/>
  <c r="F281" i="9"/>
  <c r="G281" i="9"/>
  <c r="G282" i="9"/>
  <c r="E283" i="9"/>
  <c r="F283" i="9"/>
  <c r="G283" i="9"/>
  <c r="H283" i="9" s="1"/>
  <c r="E284" i="9"/>
  <c r="F284" i="9"/>
  <c r="G284" i="9"/>
  <c r="H284" i="9" s="1"/>
  <c r="E285" i="9"/>
  <c r="F285" i="9"/>
  <c r="G285" i="9"/>
  <c r="H285" i="9" s="1"/>
  <c r="E271" i="8"/>
  <c r="F271" i="8"/>
  <c r="G271" i="8"/>
  <c r="H271" i="8" s="1"/>
  <c r="E272" i="8"/>
  <c r="F272" i="8"/>
  <c r="G272" i="8"/>
  <c r="H272" i="8" s="1"/>
  <c r="E273" i="8"/>
  <c r="F273" i="8"/>
  <c r="G273" i="8"/>
  <c r="H273" i="8" s="1"/>
  <c r="E274" i="8"/>
  <c r="G274" i="8"/>
  <c r="H274" i="8" s="1"/>
  <c r="G275" i="8"/>
  <c r="E276" i="8"/>
  <c r="F276" i="8"/>
  <c r="G276" i="8"/>
  <c r="H276" i="8"/>
  <c r="E277" i="8"/>
  <c r="F277" i="8"/>
  <c r="G277" i="8"/>
  <c r="H277" i="8"/>
  <c r="E278" i="8"/>
  <c r="F278" i="8"/>
  <c r="G278" i="8"/>
  <c r="H278" i="8"/>
  <c r="E279" i="8"/>
  <c r="G279" i="8"/>
  <c r="H279" i="8" s="1"/>
  <c r="E280" i="8"/>
  <c r="F280" i="8"/>
  <c r="G280" i="8"/>
  <c r="H280" i="8" s="1"/>
  <c r="E281" i="8"/>
  <c r="F281" i="8"/>
  <c r="G281" i="8"/>
  <c r="H281" i="8" s="1"/>
  <c r="G282" i="8"/>
  <c r="E283" i="8"/>
  <c r="F283" i="8"/>
  <c r="G283" i="8"/>
  <c r="H283" i="8" s="1"/>
  <c r="E284" i="8"/>
  <c r="F284" i="8"/>
  <c r="G284" i="8"/>
  <c r="H284" i="8" s="1"/>
  <c r="E285" i="8"/>
  <c r="F285" i="8"/>
  <c r="G285" i="8"/>
  <c r="H285" i="8" s="1"/>
  <c r="E271" i="7"/>
  <c r="F271" i="7"/>
  <c r="G271" i="7"/>
  <c r="H271" i="7" s="1"/>
  <c r="E272" i="7"/>
  <c r="F272" i="7"/>
  <c r="G272" i="7"/>
  <c r="H272" i="7" s="1"/>
  <c r="E273" i="7"/>
  <c r="F273" i="7"/>
  <c r="G273" i="7"/>
  <c r="H273" i="7" s="1"/>
  <c r="E274" i="7"/>
  <c r="G274" i="7"/>
  <c r="H274" i="7" s="1"/>
  <c r="G275" i="7"/>
  <c r="E276" i="7"/>
  <c r="F276" i="7"/>
  <c r="G276" i="7"/>
  <c r="H276" i="7" s="1"/>
  <c r="E277" i="7"/>
  <c r="F277" i="7"/>
  <c r="G277" i="7"/>
  <c r="H277" i="7" s="1"/>
  <c r="E278" i="7"/>
  <c r="F278" i="7"/>
  <c r="G278" i="7"/>
  <c r="H278" i="7" s="1"/>
  <c r="F279" i="7"/>
  <c r="G279" i="7"/>
  <c r="E280" i="7"/>
  <c r="F280" i="7"/>
  <c r="G280" i="7"/>
  <c r="H280" i="7" s="1"/>
  <c r="E281" i="7"/>
  <c r="F281" i="7"/>
  <c r="G281" i="7"/>
  <c r="H281" i="7" s="1"/>
  <c r="G282" i="7"/>
  <c r="E283" i="7"/>
  <c r="F283" i="7"/>
  <c r="G283" i="7"/>
  <c r="H283" i="7" s="1"/>
  <c r="E284" i="7"/>
  <c r="F284" i="7"/>
  <c r="G284" i="7"/>
  <c r="H284" i="7" s="1"/>
  <c r="E285" i="7"/>
  <c r="F285" i="7"/>
  <c r="G285" i="7"/>
  <c r="H285" i="7" s="1"/>
  <c r="E271" i="6"/>
  <c r="F271" i="6"/>
  <c r="G271" i="6"/>
  <c r="H271" i="6" s="1"/>
  <c r="E272" i="6"/>
  <c r="F272" i="6"/>
  <c r="G272" i="6"/>
  <c r="H272" i="6" s="1"/>
  <c r="E273" i="6"/>
  <c r="F273" i="6"/>
  <c r="G273" i="6"/>
  <c r="H273" i="6" s="1"/>
  <c r="G274" i="6"/>
  <c r="G275" i="6"/>
  <c r="E276" i="6"/>
  <c r="G276" i="6"/>
  <c r="H276" i="6" s="1"/>
  <c r="G277" i="6"/>
  <c r="E278" i="6"/>
  <c r="F278" i="6"/>
  <c r="G278" i="6"/>
  <c r="H278" i="6" s="1"/>
  <c r="G279" i="6"/>
  <c r="E280" i="6"/>
  <c r="F280" i="6"/>
  <c r="G280" i="6"/>
  <c r="H280" i="6" s="1"/>
  <c r="E281" i="6"/>
  <c r="G281" i="6"/>
  <c r="H281" i="6" s="1"/>
  <c r="E282" i="6"/>
  <c r="G282" i="6"/>
  <c r="H282" i="6" s="1"/>
  <c r="E283" i="6"/>
  <c r="F283" i="6"/>
  <c r="G283" i="6"/>
  <c r="H283" i="6" s="1"/>
  <c r="E284" i="6"/>
  <c r="F284" i="6"/>
  <c r="G284" i="6"/>
  <c r="H284" i="6" s="1"/>
  <c r="E285" i="6"/>
  <c r="F285" i="6"/>
  <c r="G285" i="6"/>
  <c r="H285" i="6" s="1"/>
  <c r="E271" i="5"/>
  <c r="F271" i="5"/>
  <c r="G271" i="5"/>
  <c r="H271" i="5" s="1"/>
  <c r="E272" i="5"/>
  <c r="F272" i="5"/>
  <c r="G272" i="5"/>
  <c r="H272" i="5" s="1"/>
  <c r="E273" i="5"/>
  <c r="F273" i="5"/>
  <c r="G273" i="5"/>
  <c r="H273" i="5" s="1"/>
  <c r="G274" i="5"/>
  <c r="G275" i="5"/>
  <c r="G276" i="5"/>
  <c r="G277" i="5"/>
  <c r="E278" i="5"/>
  <c r="F278" i="5"/>
  <c r="G278" i="5"/>
  <c r="H278" i="5" s="1"/>
  <c r="E279" i="5"/>
  <c r="F279" i="5"/>
  <c r="G279" i="5"/>
  <c r="H279" i="5" s="1"/>
  <c r="E280" i="5"/>
  <c r="F280" i="5"/>
  <c r="G280" i="5"/>
  <c r="H280" i="5" s="1"/>
  <c r="E281" i="5"/>
  <c r="G281" i="5"/>
  <c r="H281" i="5"/>
  <c r="G282" i="5"/>
  <c r="E283" i="5"/>
  <c r="G283" i="5"/>
  <c r="H283" i="5"/>
  <c r="E284" i="5"/>
  <c r="F284" i="5"/>
  <c r="G284" i="5"/>
  <c r="H284" i="5"/>
  <c r="G285" i="5"/>
  <c r="E271" i="4"/>
  <c r="F271" i="4"/>
  <c r="G271" i="4"/>
  <c r="H271" i="4" s="1"/>
  <c r="E272" i="4"/>
  <c r="F272" i="4"/>
  <c r="G272" i="4"/>
  <c r="H272" i="4" s="1"/>
  <c r="E273" i="4"/>
  <c r="F273" i="4"/>
  <c r="G273" i="4"/>
  <c r="H273" i="4" s="1"/>
  <c r="E274" i="4"/>
  <c r="G274" i="4"/>
  <c r="H274" i="4" s="1"/>
  <c r="E275" i="4"/>
  <c r="G275" i="4"/>
  <c r="H275" i="4" s="1"/>
  <c r="G276" i="4"/>
  <c r="E277" i="4"/>
  <c r="F277" i="4"/>
  <c r="G277" i="4"/>
  <c r="H277" i="4" s="1"/>
  <c r="E278" i="4"/>
  <c r="F278" i="4"/>
  <c r="G278" i="4"/>
  <c r="H278" i="4" s="1"/>
  <c r="E279" i="4"/>
  <c r="F279" i="4"/>
  <c r="G279" i="4"/>
  <c r="H279" i="4" s="1"/>
  <c r="E280" i="4"/>
  <c r="F280" i="4"/>
  <c r="G280" i="4"/>
  <c r="H280" i="4" s="1"/>
  <c r="E281" i="4"/>
  <c r="F281" i="4"/>
  <c r="G281" i="4"/>
  <c r="H281" i="4" s="1"/>
  <c r="E282" i="4"/>
  <c r="F282" i="4"/>
  <c r="G282" i="4"/>
  <c r="H282" i="4" s="1"/>
  <c r="E283" i="4"/>
  <c r="F283" i="4"/>
  <c r="G283" i="4"/>
  <c r="H283" i="4" s="1"/>
  <c r="E284" i="4"/>
  <c r="F284" i="4"/>
  <c r="G284" i="4"/>
  <c r="H284" i="4" s="1"/>
  <c r="E285" i="4"/>
  <c r="F285" i="4"/>
  <c r="G285" i="4"/>
  <c r="H285" i="4" s="1"/>
  <c r="E271" i="3"/>
  <c r="F271" i="3"/>
  <c r="G271" i="3"/>
  <c r="H271" i="3" s="1"/>
  <c r="E272" i="3"/>
  <c r="F272" i="3"/>
  <c r="G272" i="3"/>
  <c r="H272" i="3" s="1"/>
  <c r="E273" i="3"/>
  <c r="F273" i="3"/>
  <c r="G273" i="3"/>
  <c r="H273" i="3" s="1"/>
  <c r="G274" i="3"/>
  <c r="G275" i="3"/>
  <c r="G276" i="3"/>
  <c r="G277" i="3"/>
  <c r="E278" i="3"/>
  <c r="F278" i="3"/>
  <c r="G278" i="3"/>
  <c r="H278" i="3" s="1"/>
  <c r="E279" i="3"/>
  <c r="F279" i="3"/>
  <c r="G279" i="3"/>
  <c r="H279" i="3" s="1"/>
  <c r="E280" i="3"/>
  <c r="F280" i="3"/>
  <c r="G280" i="3"/>
  <c r="H280" i="3" s="1"/>
  <c r="F281" i="3"/>
  <c r="G281" i="3"/>
  <c r="G282" i="3"/>
  <c r="E283" i="3"/>
  <c r="F283" i="3"/>
  <c r="G283" i="3"/>
  <c r="H283" i="3" s="1"/>
  <c r="E284" i="3"/>
  <c r="F284" i="3"/>
  <c r="G284" i="3"/>
  <c r="H284" i="3" s="1"/>
  <c r="E285" i="3"/>
  <c r="F285" i="3"/>
  <c r="G285" i="3"/>
  <c r="H285" i="3" s="1"/>
  <c r="E271" i="2"/>
  <c r="F271" i="2"/>
  <c r="G271" i="2"/>
  <c r="H271" i="2" s="1"/>
  <c r="E272" i="2"/>
  <c r="F272" i="2"/>
  <c r="G272" i="2"/>
  <c r="H272" i="2" s="1"/>
  <c r="E273" i="2"/>
  <c r="F273" i="2"/>
  <c r="G273" i="2"/>
  <c r="H273" i="2" s="1"/>
  <c r="G274" i="2"/>
  <c r="G275" i="2"/>
  <c r="E276" i="2"/>
  <c r="G276" i="2"/>
  <c r="H276" i="2" s="1"/>
  <c r="F277" i="2"/>
  <c r="G277" i="2"/>
  <c r="E278" i="2"/>
  <c r="F278" i="2"/>
  <c r="G278" i="2"/>
  <c r="H278" i="2" s="1"/>
  <c r="E279" i="2"/>
  <c r="G279" i="2"/>
  <c r="H279" i="2" s="1"/>
  <c r="E280" i="2"/>
  <c r="F280" i="2"/>
  <c r="G280" i="2"/>
  <c r="H280" i="2" s="1"/>
  <c r="E281" i="2"/>
  <c r="F281" i="2"/>
  <c r="G281" i="2"/>
  <c r="H281" i="2" s="1"/>
  <c r="F282" i="2"/>
  <c r="G282" i="2"/>
  <c r="E283" i="2"/>
  <c r="F283" i="2"/>
  <c r="G283" i="2"/>
  <c r="H283" i="2" s="1"/>
  <c r="E284" i="2"/>
  <c r="F284" i="2"/>
  <c r="G284" i="2"/>
  <c r="H284" i="2" s="1"/>
  <c r="E285" i="2"/>
  <c r="G285" i="2"/>
  <c r="H285" i="2" s="1"/>
  <c r="E271" i="1"/>
  <c r="F271" i="1"/>
  <c r="G271" i="1"/>
  <c r="H271" i="1" s="1"/>
  <c r="E272" i="1"/>
  <c r="F272" i="1"/>
  <c r="G272" i="1"/>
  <c r="H272" i="1" s="1"/>
  <c r="E273" i="1"/>
  <c r="F273" i="1"/>
  <c r="G273" i="1"/>
  <c r="H273" i="1" s="1"/>
  <c r="E274" i="1"/>
  <c r="F274" i="1"/>
  <c r="G274" i="1"/>
  <c r="H274" i="1" s="1"/>
  <c r="E275" i="1"/>
  <c r="F275" i="1"/>
  <c r="G275" i="1"/>
  <c r="H275" i="1" s="1"/>
  <c r="E276" i="1"/>
  <c r="F276" i="1"/>
  <c r="G276" i="1"/>
  <c r="H276" i="1" s="1"/>
  <c r="E277" i="1"/>
  <c r="F277" i="1"/>
  <c r="G277" i="1"/>
  <c r="H277" i="1" s="1"/>
  <c r="E278" i="1"/>
  <c r="F278" i="1"/>
  <c r="G278" i="1"/>
  <c r="H278" i="1" s="1"/>
  <c r="E279" i="1"/>
  <c r="F279" i="1"/>
  <c r="G279" i="1"/>
  <c r="H279" i="1" s="1"/>
  <c r="E280" i="1"/>
  <c r="F280" i="1"/>
  <c r="G280" i="1"/>
  <c r="H280" i="1" s="1"/>
  <c r="E281" i="1"/>
  <c r="F281" i="1"/>
  <c r="G281" i="1"/>
  <c r="H281" i="1" s="1"/>
  <c r="E282" i="1"/>
  <c r="F282" i="1"/>
  <c r="G282" i="1"/>
  <c r="H282" i="1" s="1"/>
  <c r="E283" i="1"/>
  <c r="F283" i="1"/>
  <c r="G283" i="1"/>
  <c r="H283" i="1" s="1"/>
  <c r="E284" i="1"/>
  <c r="F284" i="1"/>
  <c r="G284" i="1"/>
  <c r="H284" i="1" s="1"/>
  <c r="E285" i="1"/>
  <c r="F285" i="1"/>
  <c r="G285" i="1"/>
  <c r="H285" i="1" s="1"/>
  <c r="E271" i="34"/>
  <c r="F271" i="34"/>
  <c r="G271" i="34"/>
  <c r="H271" i="34" s="1"/>
  <c r="E272" i="34"/>
  <c r="F272" i="34"/>
  <c r="G272" i="34"/>
  <c r="H272" i="34" s="1"/>
  <c r="E273" i="34"/>
  <c r="F273" i="34"/>
  <c r="G273" i="34"/>
  <c r="H273" i="34" s="1"/>
  <c r="E274" i="34"/>
  <c r="F274" i="34"/>
  <c r="G274" i="34"/>
  <c r="H274" i="34" s="1"/>
  <c r="E275" i="34"/>
  <c r="F275" i="34"/>
  <c r="G275" i="34"/>
  <c r="H275" i="34" s="1"/>
  <c r="E276" i="34"/>
  <c r="F276" i="34"/>
  <c r="G276" i="34"/>
  <c r="H276" i="34" s="1"/>
  <c r="E277" i="34"/>
  <c r="F277" i="34"/>
  <c r="G277" i="34"/>
  <c r="H277" i="34" s="1"/>
  <c r="E278" i="34"/>
  <c r="F278" i="34"/>
  <c r="G278" i="34"/>
  <c r="H278" i="34" s="1"/>
  <c r="E279" i="34"/>
  <c r="F279" i="34"/>
  <c r="G279" i="34"/>
  <c r="H279" i="34" s="1"/>
  <c r="E280" i="34"/>
  <c r="F280" i="34"/>
  <c r="G280" i="34"/>
  <c r="H280" i="34" s="1"/>
  <c r="E281" i="34"/>
  <c r="F281" i="34"/>
  <c r="G281" i="34"/>
  <c r="H281" i="34" s="1"/>
  <c r="E282" i="34"/>
  <c r="F282" i="34"/>
  <c r="G282" i="34"/>
  <c r="H282" i="34" s="1"/>
  <c r="E283" i="34"/>
  <c r="F283" i="34"/>
  <c r="G283" i="34"/>
  <c r="H283" i="34" s="1"/>
  <c r="E284" i="34"/>
  <c r="F284" i="34"/>
  <c r="G284" i="34"/>
  <c r="H284" i="34" s="1"/>
  <c r="E285" i="34"/>
  <c r="F285" i="34"/>
  <c r="G285" i="34"/>
  <c r="H285" i="34" s="1"/>
  <c r="E271" i="33"/>
  <c r="H271" i="33" s="1"/>
  <c r="F271" i="33"/>
  <c r="G271" i="33"/>
  <c r="E272" i="33"/>
  <c r="G272" i="33"/>
  <c r="H272" i="33" s="1"/>
  <c r="E273" i="33"/>
  <c r="H273" i="33" s="1"/>
  <c r="F273" i="33"/>
  <c r="G273" i="33"/>
  <c r="G274" i="33"/>
  <c r="G275" i="33"/>
  <c r="G276" i="33"/>
  <c r="G277" i="33"/>
  <c r="E278" i="33"/>
  <c r="G278" i="33"/>
  <c r="H278" i="33" s="1"/>
  <c r="G279" i="33"/>
  <c r="G280" i="33"/>
  <c r="G281" i="33"/>
  <c r="G282" i="33"/>
  <c r="E283" i="33"/>
  <c r="H283" i="33" s="1"/>
  <c r="G283" i="33"/>
  <c r="E284" i="33"/>
  <c r="H284" i="33" s="1"/>
  <c r="F284" i="33"/>
  <c r="G284" i="33"/>
  <c r="G285" i="33"/>
  <c r="E97" i="32"/>
  <c r="F97" i="32"/>
  <c r="G97" i="32"/>
  <c r="H97" i="32" s="1"/>
  <c r="E98" i="32"/>
  <c r="F98" i="32"/>
  <c r="G98" i="32"/>
  <c r="H98" i="32" s="1"/>
  <c r="E99" i="32"/>
  <c r="F99" i="32"/>
  <c r="G99" i="32"/>
  <c r="H99" i="32" s="1"/>
  <c r="E100" i="32"/>
  <c r="F100" i="32"/>
  <c r="G100" i="32"/>
  <c r="H100" i="32" s="1"/>
  <c r="E97" i="31"/>
  <c r="F97" i="31"/>
  <c r="G97" i="31"/>
  <c r="H97" i="31" s="1"/>
  <c r="G98" i="31"/>
  <c r="G99" i="31"/>
  <c r="G100" i="31"/>
  <c r="E97" i="30"/>
  <c r="F97" i="30"/>
  <c r="G97" i="30"/>
  <c r="H97" i="30" s="1"/>
  <c r="E98" i="30"/>
  <c r="F98" i="30"/>
  <c r="G98" i="30"/>
  <c r="H98" i="30" s="1"/>
  <c r="E99" i="30"/>
  <c r="F99" i="30"/>
  <c r="G99" i="30"/>
  <c r="H99" i="30" s="1"/>
  <c r="E100" i="30"/>
  <c r="F100" i="30"/>
  <c r="G100" i="30"/>
  <c r="H100" i="30" s="1"/>
  <c r="E97" i="29"/>
  <c r="F97" i="29"/>
  <c r="G97" i="29"/>
  <c r="H97" i="29" s="1"/>
  <c r="G98" i="29"/>
  <c r="E99" i="29"/>
  <c r="F99" i="29"/>
  <c r="G99" i="29"/>
  <c r="H99" i="29" s="1"/>
  <c r="E100" i="29"/>
  <c r="F100" i="29"/>
  <c r="G100" i="29"/>
  <c r="H100" i="29" s="1"/>
  <c r="E97" i="28"/>
  <c r="F97" i="28"/>
  <c r="G97" i="28"/>
  <c r="H97" i="28" s="1"/>
  <c r="G98" i="28"/>
  <c r="E99" i="28"/>
  <c r="G99" i="28"/>
  <c r="H99" i="28" s="1"/>
  <c r="E100" i="28"/>
  <c r="F100" i="28"/>
  <c r="G100" i="28"/>
  <c r="H100" i="28" s="1"/>
  <c r="E97" i="27"/>
  <c r="F97" i="27"/>
  <c r="G97" i="27"/>
  <c r="H97" i="27" s="1"/>
  <c r="G98" i="27"/>
  <c r="E99" i="27"/>
  <c r="F99" i="27"/>
  <c r="G99" i="27"/>
  <c r="H99" i="27" s="1"/>
  <c r="E100" i="27"/>
  <c r="F100" i="27"/>
  <c r="G100" i="27"/>
  <c r="H100" i="27" s="1"/>
  <c r="E97" i="26"/>
  <c r="F97" i="26"/>
  <c r="G97" i="26"/>
  <c r="H97" i="26" s="1"/>
  <c r="G98" i="26"/>
  <c r="E99" i="26"/>
  <c r="F99" i="26"/>
  <c r="G99" i="26"/>
  <c r="H99" i="26" s="1"/>
  <c r="G100" i="26"/>
  <c r="E97" i="25"/>
  <c r="F97" i="25"/>
  <c r="G97" i="25"/>
  <c r="H97" i="25" s="1"/>
  <c r="G98" i="25"/>
  <c r="E99" i="25"/>
  <c r="F99" i="25"/>
  <c r="G99" i="25"/>
  <c r="H99" i="25" s="1"/>
  <c r="E100" i="25"/>
  <c r="F100" i="25"/>
  <c r="G100" i="25"/>
  <c r="H100" i="25" s="1"/>
  <c r="E97" i="24"/>
  <c r="F97" i="24"/>
  <c r="G97" i="24"/>
  <c r="H97" i="24" s="1"/>
  <c r="F98" i="24"/>
  <c r="G98" i="24"/>
  <c r="E99" i="24"/>
  <c r="F99" i="24"/>
  <c r="G99" i="24"/>
  <c r="H99" i="24" s="1"/>
  <c r="E100" i="24"/>
  <c r="F100" i="24"/>
  <c r="G100" i="24"/>
  <c r="H100" i="24" s="1"/>
  <c r="E97" i="23"/>
  <c r="F97" i="23"/>
  <c r="G97" i="23"/>
  <c r="H97" i="23" s="1"/>
  <c r="G98" i="23"/>
  <c r="E99" i="23"/>
  <c r="F99" i="23"/>
  <c r="G99" i="23"/>
  <c r="H99" i="23" s="1"/>
  <c r="E100" i="23"/>
  <c r="F100" i="23"/>
  <c r="G100" i="23"/>
  <c r="H100" i="23" s="1"/>
  <c r="E97" i="22"/>
  <c r="F97" i="22"/>
  <c r="G97" i="22"/>
  <c r="H97" i="22" s="1"/>
  <c r="G98" i="22"/>
  <c r="E99" i="22"/>
  <c r="F99" i="22"/>
  <c r="G99" i="22"/>
  <c r="H99" i="22" s="1"/>
  <c r="E100" i="22"/>
  <c r="F100" i="22"/>
  <c r="G100" i="22"/>
  <c r="H100" i="22" s="1"/>
  <c r="E97" i="21"/>
  <c r="F97" i="21"/>
  <c r="G97" i="21"/>
  <c r="H97" i="21" s="1"/>
  <c r="G98" i="21"/>
  <c r="E99" i="21"/>
  <c r="F99" i="21"/>
  <c r="G99" i="21"/>
  <c r="H99" i="21" s="1"/>
  <c r="E100" i="21"/>
  <c r="F100" i="21"/>
  <c r="G100" i="21"/>
  <c r="H100" i="21" s="1"/>
  <c r="E97" i="20"/>
  <c r="F97" i="20"/>
  <c r="G97" i="20"/>
  <c r="H97" i="20" s="1"/>
  <c r="E98" i="20"/>
  <c r="F98" i="20"/>
  <c r="G98" i="20"/>
  <c r="H98" i="20" s="1"/>
  <c r="E99" i="20"/>
  <c r="F99" i="20"/>
  <c r="G99" i="20"/>
  <c r="H99" i="20" s="1"/>
  <c r="E100" i="20"/>
  <c r="F100" i="20"/>
  <c r="G100" i="20"/>
  <c r="H100" i="20" s="1"/>
  <c r="E97" i="19"/>
  <c r="F97" i="19"/>
  <c r="G97" i="19"/>
  <c r="H97" i="19" s="1"/>
  <c r="G98" i="19"/>
  <c r="E99" i="19"/>
  <c r="F99" i="19"/>
  <c r="G99" i="19"/>
  <c r="H99" i="19" s="1"/>
  <c r="E100" i="19"/>
  <c r="F100" i="19"/>
  <c r="G100" i="19"/>
  <c r="H100" i="19" s="1"/>
  <c r="E97" i="18"/>
  <c r="F97" i="18"/>
  <c r="G97" i="18"/>
  <c r="H97" i="18"/>
  <c r="G98" i="18"/>
  <c r="F99" i="18"/>
  <c r="G99" i="18"/>
  <c r="E100" i="18"/>
  <c r="G100" i="18"/>
  <c r="H100" i="18" s="1"/>
  <c r="E97" i="17"/>
  <c r="F97" i="17"/>
  <c r="G97" i="17"/>
  <c r="H97" i="17" s="1"/>
  <c r="E98" i="17"/>
  <c r="F98" i="17"/>
  <c r="G98" i="17"/>
  <c r="H98" i="17" s="1"/>
  <c r="E99" i="17"/>
  <c r="F99" i="17"/>
  <c r="G99" i="17"/>
  <c r="H99" i="17" s="1"/>
  <c r="E100" i="17"/>
  <c r="F100" i="17"/>
  <c r="G100" i="17"/>
  <c r="H100" i="17" s="1"/>
  <c r="E97" i="16"/>
  <c r="F97" i="16"/>
  <c r="G97" i="16"/>
  <c r="H97" i="16" s="1"/>
  <c r="G98" i="16"/>
  <c r="F99" i="16"/>
  <c r="G99" i="16"/>
  <c r="E100" i="16"/>
  <c r="F100" i="16"/>
  <c r="G100" i="16"/>
  <c r="H100" i="16" s="1"/>
  <c r="E97" i="15"/>
  <c r="F97" i="15"/>
  <c r="G97" i="15"/>
  <c r="H97" i="15" s="1"/>
  <c r="E98" i="15"/>
  <c r="F98" i="15"/>
  <c r="G98" i="15"/>
  <c r="H98" i="15" s="1"/>
  <c r="E99" i="15"/>
  <c r="F99" i="15"/>
  <c r="G99" i="15"/>
  <c r="H99" i="15" s="1"/>
  <c r="E100" i="15"/>
  <c r="F100" i="15"/>
  <c r="G100" i="15"/>
  <c r="H100" i="15" s="1"/>
  <c r="E97" i="14"/>
  <c r="F97" i="14"/>
  <c r="G97" i="14"/>
  <c r="H97" i="14" s="1"/>
  <c r="G98" i="14"/>
  <c r="E99" i="14"/>
  <c r="G99" i="14"/>
  <c r="H99" i="14" s="1"/>
  <c r="E100" i="14"/>
  <c r="F100" i="14"/>
  <c r="G100" i="14"/>
  <c r="H100" i="14" s="1"/>
  <c r="E97" i="13"/>
  <c r="F97" i="13"/>
  <c r="G97" i="13"/>
  <c r="H97" i="13" s="1"/>
  <c r="F98" i="13"/>
  <c r="G98" i="13"/>
  <c r="E99" i="13"/>
  <c r="F99" i="13"/>
  <c r="G99" i="13"/>
  <c r="H99" i="13" s="1"/>
  <c r="E100" i="13"/>
  <c r="F100" i="13"/>
  <c r="G100" i="13"/>
  <c r="H100" i="13" s="1"/>
  <c r="E97" i="12"/>
  <c r="F97" i="12"/>
  <c r="G97" i="12"/>
  <c r="H97" i="12" s="1"/>
  <c r="G98" i="12"/>
  <c r="E99" i="12"/>
  <c r="F99" i="12"/>
  <c r="G99" i="12"/>
  <c r="H99" i="12" s="1"/>
  <c r="E100" i="12"/>
  <c r="F100" i="12"/>
  <c r="G100" i="12"/>
  <c r="H100" i="12" s="1"/>
  <c r="E97" i="11"/>
  <c r="F97" i="11"/>
  <c r="G97" i="11"/>
  <c r="H97" i="11" s="1"/>
  <c r="F98" i="11"/>
  <c r="G98" i="11"/>
  <c r="E99" i="11"/>
  <c r="F99" i="11"/>
  <c r="G99" i="11"/>
  <c r="H99" i="11" s="1"/>
  <c r="E100" i="11"/>
  <c r="F100" i="11"/>
  <c r="G100" i="11"/>
  <c r="H100" i="11" s="1"/>
  <c r="E97" i="10"/>
  <c r="F97" i="10"/>
  <c r="G97" i="10"/>
  <c r="H97" i="10" s="1"/>
  <c r="G98" i="10"/>
  <c r="E99" i="10"/>
  <c r="F99" i="10"/>
  <c r="G99" i="10"/>
  <c r="H99" i="10" s="1"/>
  <c r="G100" i="10"/>
  <c r="E97" i="9"/>
  <c r="F97" i="9"/>
  <c r="G97" i="9"/>
  <c r="H97" i="9" s="1"/>
  <c r="E98" i="9"/>
  <c r="F98" i="9"/>
  <c r="G98" i="9"/>
  <c r="H98" i="9" s="1"/>
  <c r="E99" i="9"/>
  <c r="F99" i="9"/>
  <c r="G99" i="9"/>
  <c r="H99" i="9" s="1"/>
  <c r="E100" i="9"/>
  <c r="F100" i="9"/>
  <c r="G100" i="9"/>
  <c r="H100" i="9" s="1"/>
  <c r="E97" i="8"/>
  <c r="F97" i="8"/>
  <c r="G97" i="8"/>
  <c r="H97" i="8" s="1"/>
  <c r="G98" i="8"/>
  <c r="E99" i="8"/>
  <c r="F99" i="8"/>
  <c r="G99" i="8"/>
  <c r="H99" i="8" s="1"/>
  <c r="E100" i="8"/>
  <c r="F100" i="8"/>
  <c r="G100" i="8"/>
  <c r="H100" i="8" s="1"/>
  <c r="E97" i="7"/>
  <c r="F97" i="7"/>
  <c r="G97" i="7"/>
  <c r="H97" i="7" s="1"/>
  <c r="G98" i="7"/>
  <c r="E99" i="7"/>
  <c r="F99" i="7"/>
  <c r="G99" i="7"/>
  <c r="H99" i="7" s="1"/>
  <c r="E100" i="7"/>
  <c r="F100" i="7"/>
  <c r="G100" i="7"/>
  <c r="H100" i="7"/>
  <c r="E97" i="6"/>
  <c r="F97" i="6"/>
  <c r="G97" i="6"/>
  <c r="H97" i="6" s="1"/>
  <c r="G98" i="6"/>
  <c r="E99" i="6"/>
  <c r="F99" i="6"/>
  <c r="G99" i="6"/>
  <c r="H99" i="6" s="1"/>
  <c r="E100" i="6"/>
  <c r="F100" i="6"/>
  <c r="G100" i="6"/>
  <c r="H100" i="6" s="1"/>
  <c r="E97" i="5"/>
  <c r="F97" i="5"/>
  <c r="G97" i="5"/>
  <c r="H97" i="5" s="1"/>
  <c r="G98" i="5"/>
  <c r="E99" i="5"/>
  <c r="G99" i="5"/>
  <c r="H99" i="5" s="1"/>
  <c r="F100" i="5"/>
  <c r="G100" i="5"/>
  <c r="E97" i="4"/>
  <c r="F97" i="4"/>
  <c r="G97" i="4"/>
  <c r="H97" i="4" s="1"/>
  <c r="E98" i="4"/>
  <c r="F98" i="4"/>
  <c r="G98" i="4"/>
  <c r="H98" i="4" s="1"/>
  <c r="E99" i="4"/>
  <c r="F99" i="4"/>
  <c r="G99" i="4"/>
  <c r="H99" i="4" s="1"/>
  <c r="E100" i="4"/>
  <c r="F100" i="4"/>
  <c r="G100" i="4"/>
  <c r="H100" i="4" s="1"/>
  <c r="E97" i="3"/>
  <c r="F97" i="3"/>
  <c r="G97" i="3"/>
  <c r="H97" i="3" s="1"/>
  <c r="G98" i="3"/>
  <c r="E99" i="3"/>
  <c r="F99" i="3"/>
  <c r="G99" i="3"/>
  <c r="H99" i="3" s="1"/>
  <c r="E100" i="3"/>
  <c r="F100" i="3"/>
  <c r="G100" i="3"/>
  <c r="H100" i="3" s="1"/>
  <c r="E97" i="2"/>
  <c r="F97" i="2"/>
  <c r="G97" i="2"/>
  <c r="H97" i="2" s="1"/>
  <c r="G98" i="2"/>
  <c r="E99" i="2"/>
  <c r="F99" i="2"/>
  <c r="G99" i="2"/>
  <c r="H99" i="2" s="1"/>
  <c r="E100" i="2"/>
  <c r="F100" i="2"/>
  <c r="G100" i="2"/>
  <c r="H100" i="2" s="1"/>
  <c r="E97" i="1"/>
  <c r="F97" i="1"/>
  <c r="G97" i="1"/>
  <c r="H97" i="1" s="1"/>
  <c r="E98" i="1"/>
  <c r="F98" i="1"/>
  <c r="G98" i="1"/>
  <c r="H98" i="1" s="1"/>
  <c r="E99" i="1"/>
  <c r="F99" i="1"/>
  <c r="G99" i="1"/>
  <c r="H99" i="1" s="1"/>
  <c r="E100" i="1"/>
  <c r="F100" i="1"/>
  <c r="G100" i="1"/>
  <c r="H100" i="1" s="1"/>
  <c r="E97" i="34"/>
  <c r="F97" i="34"/>
  <c r="G97" i="34"/>
  <c r="H97" i="34" s="1"/>
  <c r="E98" i="34"/>
  <c r="F98" i="34"/>
  <c r="G98" i="34"/>
  <c r="H98" i="34" s="1"/>
  <c r="E99" i="34"/>
  <c r="F99" i="34"/>
  <c r="G99" i="34"/>
  <c r="H99" i="34" s="1"/>
  <c r="E100" i="34"/>
  <c r="F100" i="34"/>
  <c r="G100" i="34"/>
  <c r="H100" i="34" s="1"/>
  <c r="E97" i="33"/>
  <c r="F97" i="33"/>
  <c r="G97" i="33"/>
  <c r="H97" i="33" s="1"/>
  <c r="G98" i="33"/>
  <c r="G99" i="33"/>
  <c r="G100" i="33"/>
  <c r="E57" i="32"/>
  <c r="F57" i="32"/>
  <c r="G57" i="32"/>
  <c r="H57" i="32" s="1"/>
  <c r="E58" i="32"/>
  <c r="F58" i="32"/>
  <c r="G58" i="32"/>
  <c r="H58" i="32" s="1"/>
  <c r="E59" i="32"/>
  <c r="F59" i="32"/>
  <c r="G59" i="32"/>
  <c r="H59" i="32" s="1"/>
  <c r="E60" i="32"/>
  <c r="F60" i="32"/>
  <c r="G60" i="32"/>
  <c r="H60" i="32" s="1"/>
  <c r="E57" i="31"/>
  <c r="F57" i="31"/>
  <c r="G57" i="31"/>
  <c r="H57" i="31" s="1"/>
  <c r="E58" i="31"/>
  <c r="F58" i="31"/>
  <c r="G58" i="31"/>
  <c r="H58" i="31" s="1"/>
  <c r="F59" i="31"/>
  <c r="G59" i="31"/>
  <c r="F60" i="31"/>
  <c r="G60" i="31"/>
  <c r="E57" i="30"/>
  <c r="F57" i="30"/>
  <c r="G57" i="30"/>
  <c r="H57" i="30" s="1"/>
  <c r="E58" i="30"/>
  <c r="F58" i="30"/>
  <c r="G58" i="30"/>
  <c r="H58" i="30" s="1"/>
  <c r="E59" i="30"/>
  <c r="F59" i="30"/>
  <c r="G59" i="30"/>
  <c r="H59" i="30" s="1"/>
  <c r="E60" i="30"/>
  <c r="F60" i="30"/>
  <c r="G60" i="30"/>
  <c r="H60" i="30" s="1"/>
  <c r="E57" i="29"/>
  <c r="F57" i="29"/>
  <c r="G57" i="29"/>
  <c r="H57" i="29" s="1"/>
  <c r="E58" i="29"/>
  <c r="F58" i="29"/>
  <c r="G58" i="29"/>
  <c r="H58" i="29" s="1"/>
  <c r="E59" i="29"/>
  <c r="F59" i="29"/>
  <c r="G59" i="29"/>
  <c r="H59" i="29" s="1"/>
  <c r="E60" i="29"/>
  <c r="F60" i="29"/>
  <c r="G60" i="29"/>
  <c r="H60" i="29" s="1"/>
  <c r="E57" i="28"/>
  <c r="F57" i="28"/>
  <c r="G57" i="28"/>
  <c r="H57" i="28" s="1"/>
  <c r="F58" i="28"/>
  <c r="G58" i="28"/>
  <c r="F59" i="28"/>
  <c r="G59" i="28"/>
  <c r="E60" i="28"/>
  <c r="G60" i="28"/>
  <c r="H60" i="28" s="1"/>
  <c r="E57" i="27"/>
  <c r="F57" i="27"/>
  <c r="G57" i="27"/>
  <c r="H57" i="27" s="1"/>
  <c r="E58" i="27"/>
  <c r="F58" i="27"/>
  <c r="G58" i="27"/>
  <c r="H58" i="27" s="1"/>
  <c r="E59" i="27"/>
  <c r="G59" i="27"/>
  <c r="H59" i="27" s="1"/>
  <c r="E60" i="27"/>
  <c r="F60" i="27"/>
  <c r="G60" i="27"/>
  <c r="H60" i="27" s="1"/>
  <c r="E57" i="26"/>
  <c r="F57" i="26"/>
  <c r="G57" i="26"/>
  <c r="H57" i="26" s="1"/>
  <c r="E58" i="26"/>
  <c r="F58" i="26"/>
  <c r="G58" i="26"/>
  <c r="H58" i="26" s="1"/>
  <c r="E59" i="26"/>
  <c r="F59" i="26"/>
  <c r="G59" i="26"/>
  <c r="H59" i="26" s="1"/>
  <c r="E60" i="26"/>
  <c r="F60" i="26"/>
  <c r="G60" i="26"/>
  <c r="H60" i="26" s="1"/>
  <c r="E57" i="25"/>
  <c r="F57" i="25"/>
  <c r="G57" i="25"/>
  <c r="H57" i="25" s="1"/>
  <c r="F58" i="25"/>
  <c r="G58" i="25"/>
  <c r="E59" i="25"/>
  <c r="F59" i="25"/>
  <c r="G59" i="25"/>
  <c r="H59" i="25" s="1"/>
  <c r="F60" i="25"/>
  <c r="G60" i="25"/>
  <c r="E57" i="24"/>
  <c r="F57" i="24"/>
  <c r="G57" i="24"/>
  <c r="H57" i="24" s="1"/>
  <c r="E58" i="24"/>
  <c r="G58" i="24"/>
  <c r="H58" i="24" s="1"/>
  <c r="E59" i="24"/>
  <c r="F59" i="24"/>
  <c r="G59" i="24"/>
  <c r="H59" i="24" s="1"/>
  <c r="E60" i="24"/>
  <c r="F60" i="24"/>
  <c r="G60" i="24"/>
  <c r="H60" i="24" s="1"/>
  <c r="E57" i="23"/>
  <c r="F57" i="23"/>
  <c r="G57" i="23"/>
  <c r="H57" i="23" s="1"/>
  <c r="E58" i="23"/>
  <c r="F58" i="23"/>
  <c r="G58" i="23"/>
  <c r="H58" i="23" s="1"/>
  <c r="F59" i="23"/>
  <c r="G59" i="23"/>
  <c r="F60" i="23"/>
  <c r="G60" i="23"/>
  <c r="E57" i="22"/>
  <c r="F57" i="22"/>
  <c r="G57" i="22"/>
  <c r="H57" i="22" s="1"/>
  <c r="E58" i="22"/>
  <c r="F58" i="22"/>
  <c r="G58" i="22"/>
  <c r="H58" i="22" s="1"/>
  <c r="E59" i="22"/>
  <c r="F59" i="22"/>
  <c r="G59" i="22"/>
  <c r="H59" i="22" s="1"/>
  <c r="E60" i="22"/>
  <c r="F60" i="22"/>
  <c r="G60" i="22"/>
  <c r="H60" i="22" s="1"/>
  <c r="E57" i="21"/>
  <c r="F57" i="21"/>
  <c r="G57" i="21"/>
  <c r="H57" i="21" s="1"/>
  <c r="E58" i="21"/>
  <c r="F58" i="21"/>
  <c r="G58" i="21"/>
  <c r="H58" i="21" s="1"/>
  <c r="E59" i="21"/>
  <c r="F59" i="21"/>
  <c r="G59" i="21"/>
  <c r="H59" i="21" s="1"/>
  <c r="E60" i="21"/>
  <c r="F60" i="21"/>
  <c r="G60" i="21"/>
  <c r="H60" i="21" s="1"/>
  <c r="E57" i="20"/>
  <c r="F57" i="20"/>
  <c r="G57" i="20"/>
  <c r="H57" i="20" s="1"/>
  <c r="E58" i="20"/>
  <c r="F58" i="20"/>
  <c r="G58" i="20"/>
  <c r="H58" i="20" s="1"/>
  <c r="E59" i="20"/>
  <c r="F59" i="20"/>
  <c r="G59" i="20"/>
  <c r="H59" i="20" s="1"/>
  <c r="E60" i="20"/>
  <c r="F60" i="20"/>
  <c r="G60" i="20"/>
  <c r="H60" i="20" s="1"/>
  <c r="E57" i="19"/>
  <c r="F57" i="19"/>
  <c r="G57" i="19"/>
  <c r="H57" i="19" s="1"/>
  <c r="E58" i="19"/>
  <c r="F58" i="19"/>
  <c r="G58" i="19"/>
  <c r="H58" i="19" s="1"/>
  <c r="E59" i="19"/>
  <c r="F59" i="19"/>
  <c r="G59" i="19"/>
  <c r="H59" i="19" s="1"/>
  <c r="E60" i="19"/>
  <c r="F60" i="19"/>
  <c r="G60" i="19"/>
  <c r="H60" i="19" s="1"/>
  <c r="E57" i="18"/>
  <c r="F57" i="18"/>
  <c r="G57" i="18"/>
  <c r="H57" i="18" s="1"/>
  <c r="E58" i="18"/>
  <c r="F58" i="18"/>
  <c r="G58" i="18"/>
  <c r="H58" i="18" s="1"/>
  <c r="E59" i="18"/>
  <c r="G59" i="18"/>
  <c r="H59" i="18" s="1"/>
  <c r="F60" i="18"/>
  <c r="G60" i="18"/>
  <c r="E57" i="17"/>
  <c r="F57" i="17"/>
  <c r="G57" i="17"/>
  <c r="H57" i="17" s="1"/>
  <c r="E58" i="17"/>
  <c r="F58" i="17"/>
  <c r="G58" i="17"/>
  <c r="H58" i="17" s="1"/>
  <c r="E59" i="17"/>
  <c r="F59" i="17"/>
  <c r="G59" i="17"/>
  <c r="H59" i="17" s="1"/>
  <c r="E60" i="17"/>
  <c r="F60" i="17"/>
  <c r="G60" i="17"/>
  <c r="H60" i="17" s="1"/>
  <c r="E57" i="16"/>
  <c r="F57" i="16"/>
  <c r="G57" i="16"/>
  <c r="H57" i="16" s="1"/>
  <c r="E58" i="16"/>
  <c r="F58" i="16"/>
  <c r="G58" i="16"/>
  <c r="H58" i="16" s="1"/>
  <c r="E59" i="16"/>
  <c r="F59" i="16"/>
  <c r="G59" i="16"/>
  <c r="H59" i="16" s="1"/>
  <c r="E60" i="16"/>
  <c r="F60" i="16"/>
  <c r="G60" i="16"/>
  <c r="H60" i="16" s="1"/>
  <c r="E57" i="15"/>
  <c r="F57" i="15"/>
  <c r="G57" i="15"/>
  <c r="H57" i="15" s="1"/>
  <c r="E58" i="15"/>
  <c r="F58" i="15"/>
  <c r="G58" i="15"/>
  <c r="H58" i="15" s="1"/>
  <c r="E59" i="15"/>
  <c r="F59" i="15"/>
  <c r="G59" i="15"/>
  <c r="H59" i="15" s="1"/>
  <c r="E60" i="15"/>
  <c r="F60" i="15"/>
  <c r="G60" i="15"/>
  <c r="H60" i="15" s="1"/>
  <c r="E57" i="14"/>
  <c r="F57" i="14"/>
  <c r="G57" i="14"/>
  <c r="H57" i="14" s="1"/>
  <c r="E58" i="14"/>
  <c r="F58" i="14"/>
  <c r="G58" i="14"/>
  <c r="H58" i="14" s="1"/>
  <c r="E59" i="14"/>
  <c r="F59" i="14"/>
  <c r="G59" i="14"/>
  <c r="H59" i="14" s="1"/>
  <c r="E60" i="14"/>
  <c r="G60" i="14"/>
  <c r="H60" i="14" s="1"/>
  <c r="E57" i="13"/>
  <c r="F57" i="13"/>
  <c r="G57" i="13"/>
  <c r="H57" i="13" s="1"/>
  <c r="E58" i="13"/>
  <c r="F58" i="13"/>
  <c r="G58" i="13"/>
  <c r="H58" i="13" s="1"/>
  <c r="E59" i="13"/>
  <c r="F59" i="13"/>
  <c r="G59" i="13"/>
  <c r="H59" i="13" s="1"/>
  <c r="E60" i="13"/>
  <c r="G60" i="13"/>
  <c r="H60" i="13" s="1"/>
  <c r="E57" i="12"/>
  <c r="F57" i="12"/>
  <c r="G57" i="12"/>
  <c r="H57" i="12" s="1"/>
  <c r="E58" i="12"/>
  <c r="F58" i="12"/>
  <c r="G58" i="12"/>
  <c r="H58" i="12" s="1"/>
  <c r="E59" i="12"/>
  <c r="F59" i="12"/>
  <c r="G59" i="12"/>
  <c r="H59" i="12" s="1"/>
  <c r="F60" i="12"/>
  <c r="G60" i="12"/>
  <c r="E57" i="11"/>
  <c r="F57" i="11"/>
  <c r="G57" i="11"/>
  <c r="H57" i="11" s="1"/>
  <c r="E58" i="11"/>
  <c r="F58" i="11"/>
  <c r="G58" i="11"/>
  <c r="H58" i="11" s="1"/>
  <c r="E59" i="11"/>
  <c r="F59" i="11"/>
  <c r="G59" i="11"/>
  <c r="H59" i="11" s="1"/>
  <c r="E60" i="11"/>
  <c r="F60" i="11"/>
  <c r="G60" i="11"/>
  <c r="H60" i="11" s="1"/>
  <c r="E57" i="10"/>
  <c r="F57" i="10"/>
  <c r="G57" i="10"/>
  <c r="H57" i="10" s="1"/>
  <c r="E58" i="10"/>
  <c r="F58" i="10"/>
  <c r="G58" i="10"/>
  <c r="H58" i="10" s="1"/>
  <c r="E59" i="10"/>
  <c r="F59" i="10"/>
  <c r="G59" i="10"/>
  <c r="H59" i="10" s="1"/>
  <c r="E60" i="10"/>
  <c r="F60" i="10"/>
  <c r="G60" i="10"/>
  <c r="H60" i="10" s="1"/>
  <c r="E57" i="9"/>
  <c r="F57" i="9"/>
  <c r="G57" i="9"/>
  <c r="H57" i="9" s="1"/>
  <c r="E58" i="9"/>
  <c r="F58" i="9"/>
  <c r="G58" i="9"/>
  <c r="H58" i="9" s="1"/>
  <c r="E59" i="9"/>
  <c r="F59" i="9"/>
  <c r="G59" i="9"/>
  <c r="H59" i="9" s="1"/>
  <c r="E60" i="9"/>
  <c r="F60" i="9"/>
  <c r="G60" i="9"/>
  <c r="H60" i="9" s="1"/>
  <c r="E57" i="8"/>
  <c r="F57" i="8"/>
  <c r="G57" i="8"/>
  <c r="H57" i="8" s="1"/>
  <c r="E58" i="8"/>
  <c r="F58" i="8"/>
  <c r="G58" i="8"/>
  <c r="H58" i="8" s="1"/>
  <c r="E59" i="8"/>
  <c r="F59" i="8"/>
  <c r="G59" i="8"/>
  <c r="H59" i="8" s="1"/>
  <c r="E60" i="8"/>
  <c r="G60" i="8"/>
  <c r="H60" i="8" s="1"/>
  <c r="E57" i="7"/>
  <c r="F57" i="7"/>
  <c r="G57" i="7"/>
  <c r="H57" i="7" s="1"/>
  <c r="E58" i="7"/>
  <c r="F58" i="7"/>
  <c r="G58" i="7"/>
  <c r="H58" i="7" s="1"/>
  <c r="E59" i="7"/>
  <c r="F59" i="7"/>
  <c r="G59" i="7"/>
  <c r="H59" i="7" s="1"/>
  <c r="G60" i="7"/>
  <c r="E57" i="6"/>
  <c r="F57" i="6"/>
  <c r="G57" i="6"/>
  <c r="H57" i="6" s="1"/>
  <c r="E58" i="6"/>
  <c r="G58" i="6"/>
  <c r="H58" i="6" s="1"/>
  <c r="E59" i="6"/>
  <c r="F59" i="6"/>
  <c r="G59" i="6"/>
  <c r="H59" i="6" s="1"/>
  <c r="E60" i="6"/>
  <c r="F60" i="6"/>
  <c r="G60" i="6"/>
  <c r="H60" i="6" s="1"/>
  <c r="E57" i="5"/>
  <c r="F57" i="5"/>
  <c r="G57" i="5"/>
  <c r="H57" i="5" s="1"/>
  <c r="F58" i="5"/>
  <c r="G58" i="5"/>
  <c r="E59" i="5"/>
  <c r="F59" i="5"/>
  <c r="G59" i="5"/>
  <c r="H59" i="5" s="1"/>
  <c r="G60" i="5"/>
  <c r="E57" i="4"/>
  <c r="F57" i="4"/>
  <c r="G57" i="4"/>
  <c r="H57" i="4" s="1"/>
  <c r="E58" i="4"/>
  <c r="F58" i="4"/>
  <c r="G58" i="4"/>
  <c r="H58" i="4" s="1"/>
  <c r="E59" i="4"/>
  <c r="F59" i="4"/>
  <c r="G59" i="4"/>
  <c r="H59" i="4" s="1"/>
  <c r="E60" i="4"/>
  <c r="F60" i="4"/>
  <c r="G60" i="4"/>
  <c r="H60" i="4" s="1"/>
  <c r="E57" i="3"/>
  <c r="F57" i="3"/>
  <c r="G57" i="3"/>
  <c r="H57" i="3" s="1"/>
  <c r="E58" i="3"/>
  <c r="F58" i="3"/>
  <c r="G58" i="3"/>
  <c r="H58" i="3" s="1"/>
  <c r="E59" i="3"/>
  <c r="F59" i="3"/>
  <c r="G59" i="3"/>
  <c r="H59" i="3" s="1"/>
  <c r="F60" i="3"/>
  <c r="G60" i="3"/>
  <c r="E57" i="2"/>
  <c r="F57" i="2"/>
  <c r="G57" i="2"/>
  <c r="H57" i="2" s="1"/>
  <c r="E58" i="2"/>
  <c r="F58" i="2"/>
  <c r="G58" i="2"/>
  <c r="H58" i="2" s="1"/>
  <c r="E59" i="2"/>
  <c r="F59" i="2"/>
  <c r="G59" i="2"/>
  <c r="H59" i="2" s="1"/>
  <c r="E60" i="2"/>
  <c r="G60" i="2"/>
  <c r="H60" i="2" s="1"/>
  <c r="E57" i="1"/>
  <c r="F57" i="1"/>
  <c r="G57" i="1"/>
  <c r="H57" i="1" s="1"/>
  <c r="E58" i="1"/>
  <c r="F58" i="1"/>
  <c r="G58" i="1"/>
  <c r="H58" i="1" s="1"/>
  <c r="E59" i="1"/>
  <c r="F59" i="1"/>
  <c r="G59" i="1"/>
  <c r="H59" i="1" s="1"/>
  <c r="E60" i="1"/>
  <c r="F60" i="1"/>
  <c r="G60" i="1"/>
  <c r="H60" i="1" s="1"/>
  <c r="E57" i="34"/>
  <c r="F57" i="34"/>
  <c r="G57" i="34"/>
  <c r="H57" i="34" s="1"/>
  <c r="E58" i="34"/>
  <c r="F58" i="34"/>
  <c r="G58" i="34"/>
  <c r="H58" i="34" s="1"/>
  <c r="E59" i="34"/>
  <c r="F59" i="34"/>
  <c r="G59" i="34"/>
  <c r="H59" i="34" s="1"/>
  <c r="E60" i="34"/>
  <c r="F60" i="34"/>
  <c r="G60" i="34"/>
  <c r="H60" i="34" s="1"/>
  <c r="E57" i="33"/>
  <c r="F57" i="33"/>
  <c r="G57" i="33"/>
  <c r="G58" i="33"/>
  <c r="G59" i="33"/>
  <c r="G60" i="33"/>
  <c r="G572" i="32"/>
  <c r="G573" i="32"/>
  <c r="G574" i="32"/>
  <c r="G575" i="32"/>
  <c r="G576" i="32"/>
  <c r="G577" i="32"/>
  <c r="G578" i="32"/>
  <c r="G579" i="32"/>
  <c r="G580" i="32"/>
  <c r="G581" i="32"/>
  <c r="G582" i="32"/>
  <c r="G583" i="32"/>
  <c r="G584" i="32"/>
  <c r="G585" i="32"/>
  <c r="G586" i="32"/>
  <c r="G587" i="32"/>
  <c r="G588" i="32"/>
  <c r="G589" i="32"/>
  <c r="G590" i="32"/>
  <c r="G591" i="32"/>
  <c r="G592" i="32"/>
  <c r="G593" i="32"/>
  <c r="G594" i="32"/>
  <c r="G595" i="32"/>
  <c r="G596" i="32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72" i="30"/>
  <c r="G573" i="30"/>
  <c r="G574" i="30"/>
  <c r="G575" i="30"/>
  <c r="G576" i="30"/>
  <c r="G577" i="30"/>
  <c r="G578" i="30"/>
  <c r="G579" i="30"/>
  <c r="G580" i="30"/>
  <c r="G581" i="30"/>
  <c r="G582" i="30"/>
  <c r="G583" i="30"/>
  <c r="G584" i="30"/>
  <c r="G585" i="30"/>
  <c r="G586" i="30"/>
  <c r="G587" i="30"/>
  <c r="G588" i="30"/>
  <c r="G589" i="30"/>
  <c r="G590" i="30"/>
  <c r="G591" i="30"/>
  <c r="G592" i="30"/>
  <c r="G593" i="30"/>
  <c r="G594" i="30"/>
  <c r="G595" i="30"/>
  <c r="G596" i="30"/>
  <c r="G572" i="29"/>
  <c r="G573" i="29"/>
  <c r="G574" i="29"/>
  <c r="G575" i="29"/>
  <c r="G576" i="29"/>
  <c r="G577" i="29"/>
  <c r="G578" i="29"/>
  <c r="G579" i="29"/>
  <c r="G580" i="29"/>
  <c r="G581" i="29"/>
  <c r="G582" i="29"/>
  <c r="G583" i="29"/>
  <c r="G584" i="29"/>
  <c r="G585" i="29"/>
  <c r="G586" i="29"/>
  <c r="G587" i="29"/>
  <c r="G588" i="29"/>
  <c r="G589" i="29"/>
  <c r="G590" i="29"/>
  <c r="G591" i="29"/>
  <c r="G592" i="29"/>
  <c r="G593" i="29"/>
  <c r="G594" i="29"/>
  <c r="G595" i="29"/>
  <c r="G596" i="29"/>
  <c r="G572" i="28"/>
  <c r="G573" i="28"/>
  <c r="G574" i="28"/>
  <c r="G575" i="28"/>
  <c r="G576" i="28"/>
  <c r="G577" i="28"/>
  <c r="G578" i="28"/>
  <c r="G579" i="28"/>
  <c r="G580" i="28"/>
  <c r="G581" i="28"/>
  <c r="G582" i="28"/>
  <c r="G583" i="28"/>
  <c r="G584" i="28"/>
  <c r="G585" i="28"/>
  <c r="G586" i="28"/>
  <c r="G587" i="28"/>
  <c r="G588" i="28"/>
  <c r="G589" i="28"/>
  <c r="G590" i="28"/>
  <c r="G591" i="28"/>
  <c r="G592" i="28"/>
  <c r="G593" i="28"/>
  <c r="G594" i="28"/>
  <c r="G595" i="28"/>
  <c r="G596" i="28"/>
  <c r="G572" i="27"/>
  <c r="G573" i="27"/>
  <c r="G574" i="27"/>
  <c r="G575" i="27"/>
  <c r="G576" i="27"/>
  <c r="G577" i="27"/>
  <c r="G578" i="27"/>
  <c r="G579" i="27"/>
  <c r="G580" i="27"/>
  <c r="G581" i="27"/>
  <c r="G582" i="27"/>
  <c r="G583" i="27"/>
  <c r="G584" i="27"/>
  <c r="G585" i="27"/>
  <c r="G586" i="27"/>
  <c r="G587" i="27"/>
  <c r="G588" i="27"/>
  <c r="G589" i="27"/>
  <c r="G590" i="27"/>
  <c r="G591" i="27"/>
  <c r="G592" i="27"/>
  <c r="G593" i="27"/>
  <c r="G594" i="27"/>
  <c r="G595" i="27"/>
  <c r="G596" i="27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585" i="25"/>
  <c r="G586" i="25"/>
  <c r="G587" i="25"/>
  <c r="G588" i="25"/>
  <c r="G589" i="25"/>
  <c r="G590" i="25"/>
  <c r="G591" i="25"/>
  <c r="G592" i="25"/>
  <c r="G593" i="25"/>
  <c r="G594" i="25"/>
  <c r="G595" i="25"/>
  <c r="G596" i="25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585" i="24"/>
  <c r="G586" i="24"/>
  <c r="G587" i="24"/>
  <c r="G588" i="24"/>
  <c r="G589" i="24"/>
  <c r="G590" i="24"/>
  <c r="G591" i="24"/>
  <c r="G592" i="24"/>
  <c r="G593" i="24"/>
  <c r="G594" i="24"/>
  <c r="G595" i="24"/>
  <c r="G596" i="24"/>
  <c r="G572" i="23"/>
  <c r="G573" i="23"/>
  <c r="G574" i="23"/>
  <c r="G575" i="23"/>
  <c r="G576" i="23"/>
  <c r="G577" i="23"/>
  <c r="G578" i="23"/>
  <c r="G579" i="23"/>
  <c r="G580" i="23"/>
  <c r="G581" i="23"/>
  <c r="G582" i="23"/>
  <c r="G583" i="23"/>
  <c r="G584" i="23"/>
  <c r="G585" i="23"/>
  <c r="G586" i="23"/>
  <c r="G587" i="23"/>
  <c r="G588" i="23"/>
  <c r="G589" i="23"/>
  <c r="G590" i="23"/>
  <c r="G591" i="23"/>
  <c r="G592" i="23"/>
  <c r="G593" i="23"/>
  <c r="G594" i="23"/>
  <c r="G595" i="23"/>
  <c r="G596" i="23"/>
  <c r="G572" i="22"/>
  <c r="G573" i="22"/>
  <c r="G574" i="22"/>
  <c r="G575" i="22"/>
  <c r="G576" i="22"/>
  <c r="G577" i="22"/>
  <c r="G578" i="22"/>
  <c r="G579" i="22"/>
  <c r="G580" i="22"/>
  <c r="G581" i="22"/>
  <c r="G582" i="22"/>
  <c r="G583" i="22"/>
  <c r="G584" i="22"/>
  <c r="G585" i="22"/>
  <c r="G586" i="22"/>
  <c r="G587" i="22"/>
  <c r="G588" i="22"/>
  <c r="G589" i="22"/>
  <c r="G590" i="22"/>
  <c r="G591" i="22"/>
  <c r="G592" i="22"/>
  <c r="G593" i="22"/>
  <c r="G594" i="22"/>
  <c r="G595" i="22"/>
  <c r="G596" i="22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72" i="18"/>
  <c r="G573" i="18"/>
  <c r="G574" i="18"/>
  <c r="G575" i="18"/>
  <c r="G576" i="18"/>
  <c r="G577" i="18"/>
  <c r="G578" i="18"/>
  <c r="G579" i="18"/>
  <c r="G580" i="18"/>
  <c r="G581" i="18"/>
  <c r="G582" i="18"/>
  <c r="G583" i="18"/>
  <c r="G584" i="18"/>
  <c r="G585" i="18"/>
  <c r="G586" i="18"/>
  <c r="G587" i="18"/>
  <c r="G588" i="18"/>
  <c r="G589" i="18"/>
  <c r="G590" i="18"/>
  <c r="G591" i="18"/>
  <c r="G592" i="18"/>
  <c r="G593" i="18"/>
  <c r="G594" i="18"/>
  <c r="G595" i="18"/>
  <c r="G596" i="18"/>
  <c r="G572" i="17"/>
  <c r="G573" i="17"/>
  <c r="G574" i="17"/>
  <c r="G575" i="17"/>
  <c r="G576" i="17"/>
  <c r="G577" i="17"/>
  <c r="G578" i="17"/>
  <c r="G579" i="17"/>
  <c r="G580" i="17"/>
  <c r="G581" i="17"/>
  <c r="G582" i="17"/>
  <c r="G583" i="17"/>
  <c r="G584" i="17"/>
  <c r="G585" i="17"/>
  <c r="G586" i="17"/>
  <c r="G587" i="17"/>
  <c r="G588" i="17"/>
  <c r="G589" i="17"/>
  <c r="G590" i="17"/>
  <c r="G591" i="17"/>
  <c r="G592" i="17"/>
  <c r="G593" i="17"/>
  <c r="G594" i="17"/>
  <c r="G595" i="17"/>
  <c r="G596" i="17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585" i="14"/>
  <c r="G586" i="14"/>
  <c r="G587" i="14"/>
  <c r="G588" i="14"/>
  <c r="G589" i="14"/>
  <c r="G590" i="14"/>
  <c r="G591" i="14"/>
  <c r="G592" i="14"/>
  <c r="G593" i="14"/>
  <c r="G594" i="14"/>
  <c r="G595" i="14"/>
  <c r="G596" i="14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72" i="34"/>
  <c r="G573" i="34"/>
  <c r="G574" i="34"/>
  <c r="G575" i="34"/>
  <c r="G576" i="34"/>
  <c r="G577" i="34"/>
  <c r="G578" i="34"/>
  <c r="G579" i="34"/>
  <c r="G580" i="34"/>
  <c r="G581" i="34"/>
  <c r="G582" i="34"/>
  <c r="G583" i="34"/>
  <c r="G584" i="34"/>
  <c r="G585" i="34"/>
  <c r="G586" i="34"/>
  <c r="G587" i="34"/>
  <c r="G588" i="34"/>
  <c r="G589" i="34"/>
  <c r="G590" i="34"/>
  <c r="G591" i="34"/>
  <c r="G592" i="34"/>
  <c r="G593" i="34"/>
  <c r="G594" i="34"/>
  <c r="G595" i="34"/>
  <c r="G596" i="34"/>
  <c r="G572" i="33"/>
  <c r="G573" i="33"/>
  <c r="G574" i="33"/>
  <c r="G575" i="33"/>
  <c r="G576" i="33"/>
  <c r="G577" i="33"/>
  <c r="G578" i="33"/>
  <c r="G579" i="33"/>
  <c r="G580" i="33"/>
  <c r="G581" i="33"/>
  <c r="G582" i="33"/>
  <c r="G583" i="33"/>
  <c r="G584" i="33"/>
  <c r="G585" i="33"/>
  <c r="G586" i="33"/>
  <c r="G587" i="33"/>
  <c r="G588" i="33"/>
  <c r="G589" i="33"/>
  <c r="G590" i="33"/>
  <c r="G591" i="33"/>
  <c r="G592" i="33"/>
  <c r="G593" i="33"/>
  <c r="G594" i="33"/>
  <c r="G595" i="33"/>
  <c r="G596" i="33"/>
  <c r="G571" i="32"/>
  <c r="G571" i="31"/>
  <c r="G571" i="30"/>
  <c r="G571" i="29"/>
  <c r="G571" i="28"/>
  <c r="G571" i="27"/>
  <c r="G571" i="26"/>
  <c r="G571" i="25"/>
  <c r="G571" i="24"/>
  <c r="G571" i="23"/>
  <c r="G571" i="22"/>
  <c r="G571" i="21"/>
  <c r="G571" i="20"/>
  <c r="G571" i="19"/>
  <c r="G571" i="18"/>
  <c r="G571" i="17"/>
  <c r="G571" i="16"/>
  <c r="G571" i="15"/>
  <c r="G571" i="14"/>
  <c r="G571" i="13"/>
  <c r="G571" i="12"/>
  <c r="G571" i="11"/>
  <c r="G571" i="10"/>
  <c r="G571" i="9"/>
  <c r="G571" i="8"/>
  <c r="G571" i="7"/>
  <c r="G571" i="6"/>
  <c r="G571" i="5"/>
  <c r="G571" i="4"/>
  <c r="G571" i="3"/>
  <c r="G571" i="2"/>
  <c r="G571" i="1"/>
  <c r="G571" i="34"/>
  <c r="G571" i="33"/>
  <c r="G347" i="32"/>
  <c r="G348" i="32"/>
  <c r="G349" i="32"/>
  <c r="G350" i="32"/>
  <c r="G351" i="32"/>
  <c r="G352" i="32"/>
  <c r="G353" i="32"/>
  <c r="G354" i="32"/>
  <c r="G355" i="32"/>
  <c r="G356" i="32"/>
  <c r="G357" i="32"/>
  <c r="G358" i="32"/>
  <c r="G359" i="32"/>
  <c r="G360" i="32"/>
  <c r="G361" i="32"/>
  <c r="G362" i="32"/>
  <c r="G363" i="32"/>
  <c r="G364" i="32"/>
  <c r="G365" i="32"/>
  <c r="G366" i="32"/>
  <c r="G367" i="32"/>
  <c r="G368" i="32"/>
  <c r="G369" i="32"/>
  <c r="G370" i="32"/>
  <c r="G371" i="32"/>
  <c r="G372" i="32"/>
  <c r="G373" i="32"/>
  <c r="G374" i="32"/>
  <c r="G375" i="32"/>
  <c r="G377" i="32"/>
  <c r="G384" i="32"/>
  <c r="G385" i="32"/>
  <c r="G386" i="32"/>
  <c r="G387" i="32"/>
  <c r="G388" i="32"/>
  <c r="G389" i="32"/>
  <c r="G390" i="32"/>
  <c r="G391" i="32"/>
  <c r="G392" i="32"/>
  <c r="G393" i="32"/>
  <c r="G394" i="32"/>
  <c r="G395" i="32"/>
  <c r="G396" i="32"/>
  <c r="G397" i="32"/>
  <c r="G398" i="32"/>
  <c r="G399" i="32"/>
  <c r="G400" i="32"/>
  <c r="G401" i="32"/>
  <c r="G402" i="32"/>
  <c r="G403" i="32"/>
  <c r="G404" i="32"/>
  <c r="G405" i="32"/>
  <c r="G406" i="32"/>
  <c r="G407" i="32"/>
  <c r="G408" i="32"/>
  <c r="G409" i="32"/>
  <c r="G410" i="32"/>
  <c r="G411" i="32"/>
  <c r="G412" i="32"/>
  <c r="G413" i="32"/>
  <c r="G414" i="32"/>
  <c r="G415" i="32"/>
  <c r="G416" i="32"/>
  <c r="G417" i="32"/>
  <c r="G418" i="32"/>
  <c r="G419" i="32"/>
  <c r="G420" i="32"/>
  <c r="G421" i="32"/>
  <c r="G422" i="32"/>
  <c r="G423" i="32"/>
  <c r="G424" i="32"/>
  <c r="G425" i="32"/>
  <c r="G429" i="32"/>
  <c r="G430" i="32"/>
  <c r="G431" i="32"/>
  <c r="G432" i="32"/>
  <c r="G433" i="32"/>
  <c r="G434" i="32"/>
  <c r="G435" i="32"/>
  <c r="G436" i="32"/>
  <c r="G437" i="32"/>
  <c r="G438" i="32"/>
  <c r="G439" i="32"/>
  <c r="G440" i="32"/>
  <c r="G441" i="32"/>
  <c r="G442" i="32"/>
  <c r="G443" i="32"/>
  <c r="G444" i="32"/>
  <c r="G445" i="32"/>
  <c r="G446" i="32"/>
  <c r="G447" i="32"/>
  <c r="G448" i="32"/>
  <c r="G449" i="32"/>
  <c r="G450" i="32"/>
  <c r="G451" i="32"/>
  <c r="G452" i="32"/>
  <c r="G453" i="32"/>
  <c r="G454" i="32"/>
  <c r="G455" i="32"/>
  <c r="G456" i="32"/>
  <c r="G457" i="32"/>
  <c r="G458" i="32"/>
  <c r="G459" i="32"/>
  <c r="G460" i="32"/>
  <c r="G461" i="32"/>
  <c r="G462" i="32"/>
  <c r="G463" i="32"/>
  <c r="G464" i="32"/>
  <c r="G465" i="32"/>
  <c r="G466" i="32"/>
  <c r="G467" i="32"/>
  <c r="G468" i="32"/>
  <c r="G469" i="32"/>
  <c r="G470" i="32"/>
  <c r="G471" i="32"/>
  <c r="G472" i="32"/>
  <c r="G473" i="32"/>
  <c r="G474" i="32"/>
  <c r="G475" i="32"/>
  <c r="G476" i="32"/>
  <c r="G477" i="32"/>
  <c r="G478" i="32"/>
  <c r="G479" i="32"/>
  <c r="G480" i="32"/>
  <c r="G481" i="32"/>
  <c r="G482" i="32"/>
  <c r="G483" i="32"/>
  <c r="G484" i="32"/>
  <c r="G485" i="32"/>
  <c r="G486" i="32"/>
  <c r="G487" i="32"/>
  <c r="G488" i="32"/>
  <c r="G489" i="32"/>
  <c r="G490" i="32"/>
  <c r="G491" i="32"/>
  <c r="G492" i="32"/>
  <c r="G493" i="32"/>
  <c r="G494" i="32"/>
  <c r="G495" i="32"/>
  <c r="G496" i="32"/>
  <c r="G497" i="32"/>
  <c r="G498" i="32"/>
  <c r="G499" i="32"/>
  <c r="G500" i="32"/>
  <c r="G501" i="32"/>
  <c r="G502" i="32"/>
  <c r="G503" i="32"/>
  <c r="G504" i="32"/>
  <c r="G505" i="32"/>
  <c r="G506" i="32"/>
  <c r="G507" i="32"/>
  <c r="G508" i="32"/>
  <c r="G509" i="32"/>
  <c r="G510" i="32"/>
  <c r="G511" i="32"/>
  <c r="G512" i="32"/>
  <c r="G513" i="32"/>
  <c r="G514" i="32"/>
  <c r="G515" i="32"/>
  <c r="G516" i="32"/>
  <c r="G517" i="32"/>
  <c r="G518" i="32"/>
  <c r="G519" i="32"/>
  <c r="G520" i="32"/>
  <c r="G521" i="32"/>
  <c r="G522" i="32"/>
  <c r="G523" i="32"/>
  <c r="G524" i="32"/>
  <c r="G525" i="32"/>
  <c r="G526" i="32"/>
  <c r="G527" i="32"/>
  <c r="G528" i="32"/>
  <c r="G529" i="32"/>
  <c r="G530" i="32"/>
  <c r="G531" i="32"/>
  <c r="G532" i="32"/>
  <c r="G533" i="32"/>
  <c r="G534" i="32"/>
  <c r="G535" i="32"/>
  <c r="G536" i="32"/>
  <c r="G537" i="32"/>
  <c r="G538" i="32"/>
  <c r="G539" i="32"/>
  <c r="G540" i="32"/>
  <c r="G541" i="32"/>
  <c r="G542" i="32"/>
  <c r="G543" i="32"/>
  <c r="G544" i="32"/>
  <c r="G545" i="32"/>
  <c r="G546" i="32"/>
  <c r="G547" i="32"/>
  <c r="G548" i="32"/>
  <c r="G549" i="32"/>
  <c r="G550" i="32"/>
  <c r="G551" i="32"/>
  <c r="G552" i="32"/>
  <c r="G553" i="32"/>
  <c r="G554" i="32"/>
  <c r="G555" i="32"/>
  <c r="G556" i="32"/>
  <c r="G557" i="32"/>
  <c r="G558" i="32"/>
  <c r="G559" i="32"/>
  <c r="G560" i="32"/>
  <c r="G561" i="32"/>
  <c r="G562" i="32"/>
  <c r="G563" i="32"/>
  <c r="G564" i="32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7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347" i="30"/>
  <c r="G348" i="30"/>
  <c r="G349" i="30"/>
  <c r="G350" i="30"/>
  <c r="G351" i="30"/>
  <c r="G352" i="30"/>
  <c r="G353" i="30"/>
  <c r="G354" i="30"/>
  <c r="G355" i="30"/>
  <c r="G356" i="30"/>
  <c r="G357" i="30"/>
  <c r="G358" i="30"/>
  <c r="G359" i="30"/>
  <c r="G360" i="30"/>
  <c r="G361" i="30"/>
  <c r="G362" i="30"/>
  <c r="G363" i="30"/>
  <c r="G364" i="30"/>
  <c r="G365" i="30"/>
  <c r="G366" i="30"/>
  <c r="G367" i="30"/>
  <c r="G368" i="30"/>
  <c r="G369" i="30"/>
  <c r="G370" i="30"/>
  <c r="G371" i="30"/>
  <c r="G372" i="30"/>
  <c r="G373" i="30"/>
  <c r="G374" i="30"/>
  <c r="G375" i="30"/>
  <c r="G377" i="30"/>
  <c r="G384" i="30"/>
  <c r="G385" i="30"/>
  <c r="G386" i="30"/>
  <c r="G387" i="30"/>
  <c r="G388" i="30"/>
  <c r="G389" i="30"/>
  <c r="G390" i="30"/>
  <c r="G391" i="30"/>
  <c r="G392" i="30"/>
  <c r="G393" i="30"/>
  <c r="G394" i="30"/>
  <c r="G395" i="30"/>
  <c r="G396" i="30"/>
  <c r="G397" i="30"/>
  <c r="G398" i="30"/>
  <c r="G399" i="30"/>
  <c r="G400" i="30"/>
  <c r="G401" i="30"/>
  <c r="G402" i="30"/>
  <c r="G403" i="30"/>
  <c r="G404" i="30"/>
  <c r="G405" i="30"/>
  <c r="G406" i="30"/>
  <c r="G407" i="30"/>
  <c r="G408" i="30"/>
  <c r="G409" i="30"/>
  <c r="G410" i="30"/>
  <c r="G411" i="30"/>
  <c r="G412" i="30"/>
  <c r="G413" i="30"/>
  <c r="G414" i="30"/>
  <c r="G415" i="30"/>
  <c r="G416" i="30"/>
  <c r="G417" i="30"/>
  <c r="G418" i="30"/>
  <c r="G419" i="30"/>
  <c r="G420" i="30"/>
  <c r="G421" i="30"/>
  <c r="G422" i="30"/>
  <c r="G423" i="30"/>
  <c r="G424" i="30"/>
  <c r="G425" i="30"/>
  <c r="G429" i="30"/>
  <c r="G430" i="30"/>
  <c r="G431" i="30"/>
  <c r="G432" i="30"/>
  <c r="G433" i="30"/>
  <c r="G434" i="30"/>
  <c r="G435" i="30"/>
  <c r="G436" i="30"/>
  <c r="G437" i="30"/>
  <c r="G438" i="30"/>
  <c r="G439" i="30"/>
  <c r="G440" i="30"/>
  <c r="G441" i="30"/>
  <c r="G442" i="30"/>
  <c r="G443" i="30"/>
  <c r="G444" i="30"/>
  <c r="G445" i="30"/>
  <c r="G446" i="30"/>
  <c r="G447" i="30"/>
  <c r="G448" i="30"/>
  <c r="G449" i="30"/>
  <c r="G450" i="30"/>
  <c r="G451" i="30"/>
  <c r="G452" i="30"/>
  <c r="G453" i="30"/>
  <c r="G454" i="30"/>
  <c r="G455" i="30"/>
  <c r="G456" i="30"/>
  <c r="G457" i="30"/>
  <c r="G458" i="30"/>
  <c r="G459" i="30"/>
  <c r="G460" i="30"/>
  <c r="G461" i="30"/>
  <c r="G462" i="30"/>
  <c r="G463" i="30"/>
  <c r="G464" i="30"/>
  <c r="G465" i="30"/>
  <c r="G466" i="30"/>
  <c r="G467" i="30"/>
  <c r="G468" i="30"/>
  <c r="G469" i="30"/>
  <c r="G470" i="30"/>
  <c r="G471" i="30"/>
  <c r="G472" i="30"/>
  <c r="G473" i="30"/>
  <c r="G474" i="30"/>
  <c r="G475" i="30"/>
  <c r="G476" i="30"/>
  <c r="G477" i="30"/>
  <c r="G478" i="30"/>
  <c r="G479" i="30"/>
  <c r="G480" i="30"/>
  <c r="G481" i="30"/>
  <c r="G482" i="30"/>
  <c r="G483" i="30"/>
  <c r="G484" i="30"/>
  <c r="G485" i="30"/>
  <c r="G486" i="30"/>
  <c r="G487" i="30"/>
  <c r="G488" i="30"/>
  <c r="G489" i="30"/>
  <c r="G490" i="30"/>
  <c r="G491" i="30"/>
  <c r="G492" i="30"/>
  <c r="G493" i="30"/>
  <c r="G494" i="30"/>
  <c r="G495" i="30"/>
  <c r="G496" i="30"/>
  <c r="G497" i="30"/>
  <c r="G498" i="30"/>
  <c r="G499" i="30"/>
  <c r="G500" i="30"/>
  <c r="G501" i="30"/>
  <c r="G502" i="30"/>
  <c r="G503" i="30"/>
  <c r="G504" i="30"/>
  <c r="G505" i="30"/>
  <c r="G506" i="30"/>
  <c r="G507" i="30"/>
  <c r="G508" i="30"/>
  <c r="G509" i="30"/>
  <c r="G510" i="30"/>
  <c r="G511" i="30"/>
  <c r="G512" i="30"/>
  <c r="G513" i="30"/>
  <c r="G514" i="30"/>
  <c r="G515" i="30"/>
  <c r="G516" i="30"/>
  <c r="G517" i="30"/>
  <c r="G518" i="30"/>
  <c r="G519" i="30"/>
  <c r="G520" i="30"/>
  <c r="G521" i="30"/>
  <c r="G522" i="30"/>
  <c r="G523" i="30"/>
  <c r="G524" i="30"/>
  <c r="G525" i="30"/>
  <c r="G526" i="30"/>
  <c r="G527" i="30"/>
  <c r="G528" i="30"/>
  <c r="G529" i="30"/>
  <c r="G530" i="30"/>
  <c r="G531" i="30"/>
  <c r="G532" i="30"/>
  <c r="G533" i="30"/>
  <c r="G534" i="30"/>
  <c r="G535" i="30"/>
  <c r="G536" i="30"/>
  <c r="G537" i="30"/>
  <c r="G538" i="30"/>
  <c r="G539" i="30"/>
  <c r="G540" i="30"/>
  <c r="G541" i="30"/>
  <c r="G542" i="30"/>
  <c r="G543" i="30"/>
  <c r="G544" i="30"/>
  <c r="G545" i="30"/>
  <c r="G546" i="30"/>
  <c r="G547" i="30"/>
  <c r="G548" i="30"/>
  <c r="G549" i="30"/>
  <c r="G550" i="30"/>
  <c r="G551" i="30"/>
  <c r="G552" i="30"/>
  <c r="G553" i="30"/>
  <c r="G554" i="30"/>
  <c r="G555" i="30"/>
  <c r="G556" i="30"/>
  <c r="G557" i="30"/>
  <c r="G558" i="30"/>
  <c r="G559" i="30"/>
  <c r="G560" i="30"/>
  <c r="G561" i="30"/>
  <c r="G562" i="30"/>
  <c r="G563" i="30"/>
  <c r="G564" i="30"/>
  <c r="G347" i="29"/>
  <c r="G348" i="29"/>
  <c r="G349" i="29"/>
  <c r="G350" i="29"/>
  <c r="G351" i="29"/>
  <c r="G352" i="29"/>
  <c r="G353" i="29"/>
  <c r="G354" i="29"/>
  <c r="G355" i="29"/>
  <c r="G356" i="29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1" i="29"/>
  <c r="G372" i="29"/>
  <c r="G373" i="29"/>
  <c r="G374" i="29"/>
  <c r="G375" i="29"/>
  <c r="G377" i="29"/>
  <c r="G384" i="29"/>
  <c r="G385" i="29"/>
  <c r="G386" i="29"/>
  <c r="G387" i="29"/>
  <c r="G388" i="29"/>
  <c r="G389" i="29"/>
  <c r="G390" i="29"/>
  <c r="G391" i="29"/>
  <c r="G392" i="29"/>
  <c r="G393" i="29"/>
  <c r="G394" i="29"/>
  <c r="G395" i="29"/>
  <c r="G396" i="29"/>
  <c r="G397" i="29"/>
  <c r="G398" i="29"/>
  <c r="G399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G413" i="29"/>
  <c r="G414" i="29"/>
  <c r="G415" i="29"/>
  <c r="G416" i="29"/>
  <c r="G417" i="29"/>
  <c r="G418" i="29"/>
  <c r="G419" i="29"/>
  <c r="G420" i="29"/>
  <c r="G421" i="29"/>
  <c r="G422" i="29"/>
  <c r="G423" i="29"/>
  <c r="G424" i="29"/>
  <c r="G425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G473" i="29"/>
  <c r="G474" i="29"/>
  <c r="G475" i="29"/>
  <c r="G476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G496" i="29"/>
  <c r="G497" i="29"/>
  <c r="G498" i="29"/>
  <c r="G499" i="29"/>
  <c r="G500" i="29"/>
  <c r="G501" i="29"/>
  <c r="G502" i="29"/>
  <c r="G503" i="29"/>
  <c r="G504" i="29"/>
  <c r="G505" i="29"/>
  <c r="G506" i="29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30" i="29"/>
  <c r="G531" i="29"/>
  <c r="G532" i="29"/>
  <c r="G533" i="29"/>
  <c r="G534" i="29"/>
  <c r="G535" i="29"/>
  <c r="G536" i="29"/>
  <c r="G537" i="29"/>
  <c r="G538" i="29"/>
  <c r="G539" i="29"/>
  <c r="G540" i="29"/>
  <c r="G541" i="29"/>
  <c r="G542" i="29"/>
  <c r="G543" i="29"/>
  <c r="G544" i="29"/>
  <c r="G545" i="29"/>
  <c r="G546" i="29"/>
  <c r="G547" i="29"/>
  <c r="G548" i="29"/>
  <c r="G549" i="29"/>
  <c r="G550" i="29"/>
  <c r="G551" i="29"/>
  <c r="G552" i="29"/>
  <c r="G553" i="29"/>
  <c r="G554" i="29"/>
  <c r="G555" i="29"/>
  <c r="G556" i="29"/>
  <c r="G557" i="29"/>
  <c r="G558" i="29"/>
  <c r="G559" i="29"/>
  <c r="G560" i="29"/>
  <c r="G561" i="29"/>
  <c r="G562" i="29"/>
  <c r="G563" i="29"/>
  <c r="G564" i="29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7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548" i="28"/>
  <c r="G549" i="28"/>
  <c r="G550" i="28"/>
  <c r="G551" i="28"/>
  <c r="G552" i="28"/>
  <c r="G553" i="28"/>
  <c r="G554" i="28"/>
  <c r="G555" i="28"/>
  <c r="G556" i="28"/>
  <c r="G557" i="28"/>
  <c r="G558" i="28"/>
  <c r="G559" i="28"/>
  <c r="G560" i="28"/>
  <c r="G561" i="28"/>
  <c r="G562" i="28"/>
  <c r="G563" i="28"/>
  <c r="G564" i="28"/>
  <c r="G347" i="27"/>
  <c r="G348" i="27"/>
  <c r="G349" i="27"/>
  <c r="G350" i="27"/>
  <c r="G351" i="27"/>
  <c r="G352" i="27"/>
  <c r="G353" i="27"/>
  <c r="G354" i="27"/>
  <c r="G355" i="27"/>
  <c r="G356" i="27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77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G396" i="27"/>
  <c r="G397" i="27"/>
  <c r="G398" i="27"/>
  <c r="G399" i="27"/>
  <c r="G400" i="27"/>
  <c r="G401" i="27"/>
  <c r="G402" i="27"/>
  <c r="G403" i="27"/>
  <c r="G404" i="27"/>
  <c r="G405" i="27"/>
  <c r="G406" i="27"/>
  <c r="G407" i="27"/>
  <c r="G408" i="27"/>
  <c r="G409" i="27"/>
  <c r="G410" i="27"/>
  <c r="G411" i="27"/>
  <c r="G412" i="27"/>
  <c r="G413" i="27"/>
  <c r="G414" i="27"/>
  <c r="G415" i="27"/>
  <c r="G416" i="27"/>
  <c r="G417" i="27"/>
  <c r="G418" i="27"/>
  <c r="G419" i="27"/>
  <c r="G420" i="27"/>
  <c r="G421" i="27"/>
  <c r="G422" i="27"/>
  <c r="G423" i="27"/>
  <c r="G424" i="27"/>
  <c r="G425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G446" i="27"/>
  <c r="G447" i="27"/>
  <c r="G448" i="27"/>
  <c r="G449" i="27"/>
  <c r="G450" i="27"/>
  <c r="G451" i="27"/>
  <c r="G452" i="27"/>
  <c r="G453" i="27"/>
  <c r="G454" i="27"/>
  <c r="G455" i="27"/>
  <c r="G456" i="27"/>
  <c r="G457" i="27"/>
  <c r="G458" i="27"/>
  <c r="G459" i="27"/>
  <c r="G460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G496" i="27"/>
  <c r="G497" i="27"/>
  <c r="G498" i="27"/>
  <c r="G499" i="27"/>
  <c r="G500" i="27"/>
  <c r="G501" i="27"/>
  <c r="G502" i="27"/>
  <c r="G503" i="27"/>
  <c r="G504" i="27"/>
  <c r="G505" i="27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30" i="27"/>
  <c r="G531" i="27"/>
  <c r="G532" i="27"/>
  <c r="G533" i="27"/>
  <c r="G534" i="27"/>
  <c r="G535" i="27"/>
  <c r="G536" i="27"/>
  <c r="G537" i="27"/>
  <c r="G538" i="27"/>
  <c r="G539" i="27"/>
  <c r="G540" i="27"/>
  <c r="G541" i="27"/>
  <c r="G542" i="27"/>
  <c r="G543" i="27"/>
  <c r="G544" i="27"/>
  <c r="G545" i="27"/>
  <c r="G546" i="27"/>
  <c r="G547" i="27"/>
  <c r="G548" i="27"/>
  <c r="G549" i="27"/>
  <c r="G550" i="27"/>
  <c r="G551" i="27"/>
  <c r="G552" i="27"/>
  <c r="G553" i="27"/>
  <c r="G554" i="27"/>
  <c r="G555" i="27"/>
  <c r="G556" i="27"/>
  <c r="G557" i="27"/>
  <c r="G558" i="27"/>
  <c r="G559" i="27"/>
  <c r="G560" i="27"/>
  <c r="G561" i="27"/>
  <c r="G562" i="27"/>
  <c r="G563" i="27"/>
  <c r="G564" i="27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7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G424" i="26"/>
  <c r="G425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347" i="25"/>
  <c r="G348" i="25"/>
  <c r="G349" i="25"/>
  <c r="G350" i="25"/>
  <c r="G351" i="25"/>
  <c r="G352" i="25"/>
  <c r="G353" i="25"/>
  <c r="G354" i="25"/>
  <c r="G355" i="25"/>
  <c r="G356" i="25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77" i="25"/>
  <c r="G384" i="25"/>
  <c r="G385" i="25"/>
  <c r="G386" i="25"/>
  <c r="G387" i="25"/>
  <c r="G388" i="25"/>
  <c r="G389" i="25"/>
  <c r="G390" i="25"/>
  <c r="G391" i="25"/>
  <c r="G392" i="25"/>
  <c r="G393" i="25"/>
  <c r="G394" i="25"/>
  <c r="G395" i="25"/>
  <c r="G396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G418" i="25"/>
  <c r="G419" i="25"/>
  <c r="G420" i="25"/>
  <c r="G421" i="25"/>
  <c r="G422" i="25"/>
  <c r="G423" i="25"/>
  <c r="G424" i="25"/>
  <c r="G425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G444" i="25"/>
  <c r="G445" i="25"/>
  <c r="G446" i="25"/>
  <c r="G447" i="25"/>
  <c r="G448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59" i="25"/>
  <c r="G560" i="25"/>
  <c r="G561" i="25"/>
  <c r="G562" i="25"/>
  <c r="G563" i="25"/>
  <c r="G564" i="25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7" i="24"/>
  <c r="G384" i="24"/>
  <c r="G385" i="24"/>
  <c r="G386" i="24"/>
  <c r="G387" i="24"/>
  <c r="G388" i="24"/>
  <c r="G389" i="24"/>
  <c r="G390" i="24"/>
  <c r="G391" i="24"/>
  <c r="G392" i="24"/>
  <c r="G393" i="24"/>
  <c r="G394" i="24"/>
  <c r="G395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59" i="24"/>
  <c r="G560" i="24"/>
  <c r="G561" i="24"/>
  <c r="G562" i="24"/>
  <c r="G563" i="24"/>
  <c r="G564" i="24"/>
  <c r="G347" i="23"/>
  <c r="G348" i="23"/>
  <c r="G349" i="23"/>
  <c r="G350" i="23"/>
  <c r="G351" i="23"/>
  <c r="G352" i="23"/>
  <c r="G353" i="23"/>
  <c r="G354" i="23"/>
  <c r="G355" i="23"/>
  <c r="G356" i="23"/>
  <c r="G357" i="23"/>
  <c r="G358" i="23"/>
  <c r="G359" i="23"/>
  <c r="G360" i="23"/>
  <c r="G361" i="23"/>
  <c r="G362" i="23"/>
  <c r="G363" i="23"/>
  <c r="G364" i="23"/>
  <c r="G365" i="23"/>
  <c r="G366" i="23"/>
  <c r="G367" i="23"/>
  <c r="G368" i="23"/>
  <c r="G369" i="23"/>
  <c r="G370" i="23"/>
  <c r="G371" i="23"/>
  <c r="G372" i="23"/>
  <c r="G373" i="23"/>
  <c r="G374" i="23"/>
  <c r="G375" i="23"/>
  <c r="G377" i="23"/>
  <c r="G384" i="23"/>
  <c r="G385" i="23"/>
  <c r="G386" i="23"/>
  <c r="G387" i="23"/>
  <c r="G388" i="23"/>
  <c r="G389" i="23"/>
  <c r="G390" i="23"/>
  <c r="G391" i="23"/>
  <c r="G392" i="23"/>
  <c r="G393" i="23"/>
  <c r="G394" i="23"/>
  <c r="G395" i="23"/>
  <c r="G396" i="23"/>
  <c r="G397" i="23"/>
  <c r="G398" i="23"/>
  <c r="G399" i="23"/>
  <c r="G400" i="23"/>
  <c r="G401" i="23"/>
  <c r="G402" i="23"/>
  <c r="G403" i="23"/>
  <c r="G404" i="23"/>
  <c r="G405" i="23"/>
  <c r="G406" i="23"/>
  <c r="G407" i="23"/>
  <c r="G408" i="23"/>
  <c r="G409" i="23"/>
  <c r="G410" i="23"/>
  <c r="G411" i="23"/>
  <c r="G412" i="23"/>
  <c r="G413" i="23"/>
  <c r="G414" i="23"/>
  <c r="G415" i="23"/>
  <c r="G416" i="23"/>
  <c r="G417" i="23"/>
  <c r="G418" i="23"/>
  <c r="G419" i="23"/>
  <c r="G420" i="23"/>
  <c r="G421" i="23"/>
  <c r="G422" i="23"/>
  <c r="G423" i="23"/>
  <c r="G424" i="23"/>
  <c r="G425" i="23"/>
  <c r="G429" i="23"/>
  <c r="G430" i="23"/>
  <c r="G431" i="23"/>
  <c r="G432" i="23"/>
  <c r="G433" i="23"/>
  <c r="G434" i="23"/>
  <c r="G435" i="23"/>
  <c r="G436" i="23"/>
  <c r="G437" i="23"/>
  <c r="G438" i="23"/>
  <c r="G439" i="23"/>
  <c r="G440" i="23"/>
  <c r="G441" i="23"/>
  <c r="G442" i="23"/>
  <c r="G443" i="23"/>
  <c r="G444" i="23"/>
  <c r="G445" i="23"/>
  <c r="G446" i="23"/>
  <c r="G447" i="23"/>
  <c r="G448" i="23"/>
  <c r="G449" i="23"/>
  <c r="G450" i="23"/>
  <c r="G451" i="23"/>
  <c r="G452" i="23"/>
  <c r="G453" i="23"/>
  <c r="G454" i="23"/>
  <c r="G455" i="23"/>
  <c r="G456" i="23"/>
  <c r="G457" i="23"/>
  <c r="G458" i="23"/>
  <c r="G459" i="23"/>
  <c r="G460" i="23"/>
  <c r="G461" i="23"/>
  <c r="G462" i="23"/>
  <c r="G463" i="23"/>
  <c r="G464" i="23"/>
  <c r="G465" i="23"/>
  <c r="G466" i="23"/>
  <c r="G467" i="23"/>
  <c r="G468" i="23"/>
  <c r="G469" i="23"/>
  <c r="G470" i="23"/>
  <c r="G471" i="23"/>
  <c r="G472" i="23"/>
  <c r="G473" i="23"/>
  <c r="G474" i="23"/>
  <c r="G475" i="23"/>
  <c r="G476" i="23"/>
  <c r="G477" i="23"/>
  <c r="G478" i="23"/>
  <c r="G479" i="23"/>
  <c r="G480" i="23"/>
  <c r="G481" i="23"/>
  <c r="G482" i="23"/>
  <c r="G483" i="23"/>
  <c r="G484" i="23"/>
  <c r="G485" i="23"/>
  <c r="G486" i="23"/>
  <c r="G487" i="23"/>
  <c r="G488" i="23"/>
  <c r="G489" i="23"/>
  <c r="G490" i="23"/>
  <c r="G491" i="23"/>
  <c r="G492" i="23"/>
  <c r="G493" i="23"/>
  <c r="G494" i="23"/>
  <c r="G495" i="23"/>
  <c r="G496" i="23"/>
  <c r="G497" i="23"/>
  <c r="G498" i="23"/>
  <c r="G499" i="23"/>
  <c r="G500" i="23"/>
  <c r="G501" i="23"/>
  <c r="G502" i="23"/>
  <c r="G503" i="23"/>
  <c r="G504" i="23"/>
  <c r="G505" i="23"/>
  <c r="G506" i="23"/>
  <c r="G507" i="23"/>
  <c r="G508" i="23"/>
  <c r="G509" i="23"/>
  <c r="G510" i="23"/>
  <c r="G511" i="23"/>
  <c r="G512" i="23"/>
  <c r="G513" i="23"/>
  <c r="G514" i="23"/>
  <c r="G515" i="23"/>
  <c r="G516" i="23"/>
  <c r="G517" i="23"/>
  <c r="G518" i="23"/>
  <c r="G519" i="23"/>
  <c r="G520" i="23"/>
  <c r="G521" i="23"/>
  <c r="G522" i="23"/>
  <c r="G523" i="23"/>
  <c r="G524" i="23"/>
  <c r="G525" i="23"/>
  <c r="G526" i="23"/>
  <c r="G527" i="23"/>
  <c r="G528" i="23"/>
  <c r="G529" i="23"/>
  <c r="G530" i="23"/>
  <c r="G531" i="23"/>
  <c r="G532" i="23"/>
  <c r="G533" i="23"/>
  <c r="G534" i="23"/>
  <c r="G535" i="23"/>
  <c r="G536" i="23"/>
  <c r="G537" i="23"/>
  <c r="G538" i="23"/>
  <c r="G539" i="23"/>
  <c r="G540" i="23"/>
  <c r="G541" i="23"/>
  <c r="G542" i="23"/>
  <c r="G543" i="23"/>
  <c r="G544" i="23"/>
  <c r="G545" i="23"/>
  <c r="G546" i="23"/>
  <c r="G547" i="23"/>
  <c r="G548" i="23"/>
  <c r="G549" i="23"/>
  <c r="G550" i="23"/>
  <c r="G551" i="23"/>
  <c r="G552" i="23"/>
  <c r="G553" i="23"/>
  <c r="G554" i="23"/>
  <c r="G555" i="23"/>
  <c r="G556" i="23"/>
  <c r="G557" i="23"/>
  <c r="G558" i="23"/>
  <c r="G559" i="23"/>
  <c r="G560" i="23"/>
  <c r="G561" i="23"/>
  <c r="G562" i="23"/>
  <c r="G563" i="23"/>
  <c r="G564" i="23"/>
  <c r="G347" i="22"/>
  <c r="G348" i="22"/>
  <c r="G349" i="22"/>
  <c r="G350" i="22"/>
  <c r="G351" i="22"/>
  <c r="G352" i="22"/>
  <c r="G353" i="22"/>
  <c r="G354" i="22"/>
  <c r="G355" i="22"/>
  <c r="G356" i="22"/>
  <c r="G357" i="22"/>
  <c r="G358" i="22"/>
  <c r="G359" i="22"/>
  <c r="G360" i="22"/>
  <c r="G361" i="22"/>
  <c r="G362" i="22"/>
  <c r="G363" i="22"/>
  <c r="G364" i="22"/>
  <c r="G365" i="22"/>
  <c r="G366" i="22"/>
  <c r="G367" i="22"/>
  <c r="G368" i="22"/>
  <c r="G369" i="22"/>
  <c r="G370" i="22"/>
  <c r="G371" i="22"/>
  <c r="G372" i="22"/>
  <c r="G373" i="22"/>
  <c r="G374" i="22"/>
  <c r="G375" i="22"/>
  <c r="G377" i="22"/>
  <c r="G384" i="22"/>
  <c r="G385" i="22"/>
  <c r="G386" i="22"/>
  <c r="G387" i="22"/>
  <c r="G388" i="22"/>
  <c r="G389" i="22"/>
  <c r="G390" i="22"/>
  <c r="G391" i="22"/>
  <c r="G392" i="22"/>
  <c r="G393" i="22"/>
  <c r="G394" i="22"/>
  <c r="G395" i="22"/>
  <c r="G396" i="22"/>
  <c r="G397" i="22"/>
  <c r="G398" i="22"/>
  <c r="G399" i="22"/>
  <c r="G400" i="22"/>
  <c r="G401" i="22"/>
  <c r="G402" i="22"/>
  <c r="G403" i="22"/>
  <c r="G404" i="22"/>
  <c r="G405" i="22"/>
  <c r="G406" i="22"/>
  <c r="G407" i="22"/>
  <c r="G408" i="22"/>
  <c r="G409" i="22"/>
  <c r="G410" i="22"/>
  <c r="G411" i="22"/>
  <c r="G412" i="22"/>
  <c r="G413" i="22"/>
  <c r="G414" i="22"/>
  <c r="G415" i="22"/>
  <c r="G416" i="22"/>
  <c r="G417" i="22"/>
  <c r="G418" i="22"/>
  <c r="G419" i="22"/>
  <c r="G420" i="22"/>
  <c r="G421" i="22"/>
  <c r="G422" i="22"/>
  <c r="G423" i="22"/>
  <c r="G424" i="22"/>
  <c r="G425" i="22"/>
  <c r="G429" i="22"/>
  <c r="G430" i="22"/>
  <c r="G431" i="22"/>
  <c r="G432" i="22"/>
  <c r="G433" i="22"/>
  <c r="G434" i="22"/>
  <c r="G435" i="22"/>
  <c r="G436" i="22"/>
  <c r="G437" i="22"/>
  <c r="G438" i="22"/>
  <c r="G439" i="22"/>
  <c r="G440" i="22"/>
  <c r="G441" i="22"/>
  <c r="G442" i="22"/>
  <c r="G443" i="22"/>
  <c r="G444" i="22"/>
  <c r="G445" i="22"/>
  <c r="G446" i="22"/>
  <c r="G447" i="22"/>
  <c r="G448" i="22"/>
  <c r="G449" i="22"/>
  <c r="G450" i="22"/>
  <c r="G451" i="22"/>
  <c r="G452" i="22"/>
  <c r="G453" i="22"/>
  <c r="G454" i="22"/>
  <c r="G455" i="22"/>
  <c r="G456" i="22"/>
  <c r="G457" i="22"/>
  <c r="G458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G492" i="22"/>
  <c r="G493" i="22"/>
  <c r="G494" i="22"/>
  <c r="G495" i="22"/>
  <c r="G496" i="22"/>
  <c r="G497" i="22"/>
  <c r="G498" i="22"/>
  <c r="G499" i="22"/>
  <c r="G500" i="22"/>
  <c r="G501" i="22"/>
  <c r="G502" i="22"/>
  <c r="G503" i="22"/>
  <c r="G504" i="22"/>
  <c r="G505" i="22"/>
  <c r="G506" i="22"/>
  <c r="G507" i="22"/>
  <c r="G508" i="22"/>
  <c r="G509" i="22"/>
  <c r="G510" i="22"/>
  <c r="G511" i="22"/>
  <c r="G512" i="22"/>
  <c r="G513" i="22"/>
  <c r="G514" i="22"/>
  <c r="G515" i="22"/>
  <c r="G516" i="22"/>
  <c r="G517" i="22"/>
  <c r="G518" i="22"/>
  <c r="G519" i="22"/>
  <c r="G520" i="22"/>
  <c r="G521" i="22"/>
  <c r="G522" i="22"/>
  <c r="G523" i="22"/>
  <c r="G524" i="22"/>
  <c r="G525" i="22"/>
  <c r="G526" i="22"/>
  <c r="G527" i="22"/>
  <c r="G528" i="22"/>
  <c r="G529" i="22"/>
  <c r="G530" i="22"/>
  <c r="G531" i="22"/>
  <c r="G532" i="22"/>
  <c r="G533" i="22"/>
  <c r="G534" i="22"/>
  <c r="G535" i="22"/>
  <c r="G536" i="22"/>
  <c r="G537" i="22"/>
  <c r="G538" i="22"/>
  <c r="G539" i="22"/>
  <c r="G540" i="22"/>
  <c r="G541" i="22"/>
  <c r="G542" i="22"/>
  <c r="G543" i="22"/>
  <c r="G544" i="22"/>
  <c r="G545" i="22"/>
  <c r="G546" i="22"/>
  <c r="G547" i="22"/>
  <c r="G548" i="22"/>
  <c r="G549" i="22"/>
  <c r="G550" i="22"/>
  <c r="G551" i="22"/>
  <c r="G552" i="22"/>
  <c r="G553" i="22"/>
  <c r="G554" i="22"/>
  <c r="G555" i="22"/>
  <c r="G556" i="22"/>
  <c r="G557" i="22"/>
  <c r="G558" i="22"/>
  <c r="G559" i="22"/>
  <c r="G560" i="22"/>
  <c r="G561" i="22"/>
  <c r="G562" i="22"/>
  <c r="G563" i="22"/>
  <c r="G564" i="22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7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564" i="21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7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7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347" i="18"/>
  <c r="G348" i="18"/>
  <c r="G349" i="18"/>
  <c r="G350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G374" i="18"/>
  <c r="G375" i="18"/>
  <c r="G377" i="18"/>
  <c r="G384" i="18"/>
  <c r="G385" i="18"/>
  <c r="G386" i="18"/>
  <c r="G387" i="18"/>
  <c r="G388" i="18"/>
  <c r="G389" i="18"/>
  <c r="G390" i="18"/>
  <c r="G391" i="18"/>
  <c r="G392" i="18"/>
  <c r="G393" i="18"/>
  <c r="G394" i="18"/>
  <c r="G395" i="18"/>
  <c r="G396" i="18"/>
  <c r="G397" i="18"/>
  <c r="G398" i="18"/>
  <c r="G399" i="18"/>
  <c r="G400" i="18"/>
  <c r="G401" i="18"/>
  <c r="G402" i="18"/>
  <c r="G403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G418" i="18"/>
  <c r="G419" i="18"/>
  <c r="G420" i="18"/>
  <c r="G421" i="18"/>
  <c r="G422" i="18"/>
  <c r="G423" i="18"/>
  <c r="G424" i="18"/>
  <c r="G425" i="18"/>
  <c r="G429" i="18"/>
  <c r="G430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G444" i="18"/>
  <c r="G445" i="18"/>
  <c r="G446" i="18"/>
  <c r="G447" i="18"/>
  <c r="G448" i="18"/>
  <c r="G449" i="18"/>
  <c r="G450" i="18"/>
  <c r="G451" i="18"/>
  <c r="G452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G498" i="18"/>
  <c r="G499" i="18"/>
  <c r="G500" i="18"/>
  <c r="G501" i="18"/>
  <c r="G502" i="18"/>
  <c r="G503" i="18"/>
  <c r="G504" i="18"/>
  <c r="G505" i="18"/>
  <c r="G506" i="18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G530" i="18"/>
  <c r="G531" i="18"/>
  <c r="G532" i="18"/>
  <c r="G533" i="18"/>
  <c r="G534" i="18"/>
  <c r="G535" i="18"/>
  <c r="G536" i="18"/>
  <c r="G537" i="18"/>
  <c r="G538" i="18"/>
  <c r="G539" i="18"/>
  <c r="G540" i="18"/>
  <c r="G541" i="18"/>
  <c r="G542" i="18"/>
  <c r="G543" i="18"/>
  <c r="G544" i="18"/>
  <c r="G545" i="18"/>
  <c r="G546" i="18"/>
  <c r="G547" i="18"/>
  <c r="G548" i="18"/>
  <c r="G549" i="18"/>
  <c r="G550" i="18"/>
  <c r="G551" i="18"/>
  <c r="G552" i="18"/>
  <c r="G553" i="18"/>
  <c r="G554" i="18"/>
  <c r="G555" i="18"/>
  <c r="G556" i="18"/>
  <c r="G557" i="18"/>
  <c r="G558" i="18"/>
  <c r="G559" i="18"/>
  <c r="G560" i="18"/>
  <c r="G561" i="18"/>
  <c r="G562" i="18"/>
  <c r="G563" i="18"/>
  <c r="G564" i="18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7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G506" i="17"/>
  <c r="G507" i="17"/>
  <c r="G508" i="17"/>
  <c r="G509" i="17"/>
  <c r="G510" i="17"/>
  <c r="G511" i="17"/>
  <c r="G512" i="17"/>
  <c r="G513" i="17"/>
  <c r="G514" i="17"/>
  <c r="G515" i="17"/>
  <c r="G516" i="17"/>
  <c r="G517" i="17"/>
  <c r="G518" i="17"/>
  <c r="G519" i="17"/>
  <c r="G520" i="17"/>
  <c r="G521" i="17"/>
  <c r="G522" i="17"/>
  <c r="G523" i="17"/>
  <c r="G524" i="17"/>
  <c r="G525" i="17"/>
  <c r="G526" i="17"/>
  <c r="G527" i="17"/>
  <c r="G528" i="17"/>
  <c r="G529" i="17"/>
  <c r="G530" i="17"/>
  <c r="G531" i="17"/>
  <c r="G532" i="17"/>
  <c r="G533" i="17"/>
  <c r="G534" i="17"/>
  <c r="G535" i="17"/>
  <c r="G536" i="17"/>
  <c r="G537" i="17"/>
  <c r="G538" i="17"/>
  <c r="G539" i="17"/>
  <c r="G540" i="17"/>
  <c r="G541" i="17"/>
  <c r="G542" i="17"/>
  <c r="G543" i="17"/>
  <c r="G544" i="17"/>
  <c r="G545" i="17"/>
  <c r="G546" i="17"/>
  <c r="G547" i="17"/>
  <c r="G548" i="17"/>
  <c r="G549" i="17"/>
  <c r="G550" i="17"/>
  <c r="G551" i="17"/>
  <c r="G552" i="17"/>
  <c r="G553" i="17"/>
  <c r="G554" i="17"/>
  <c r="G555" i="17"/>
  <c r="G556" i="17"/>
  <c r="G557" i="17"/>
  <c r="G558" i="17"/>
  <c r="G559" i="17"/>
  <c r="G560" i="17"/>
  <c r="G561" i="17"/>
  <c r="G562" i="17"/>
  <c r="G563" i="17"/>
  <c r="G564" i="17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7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564" i="16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7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7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401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G421" i="14"/>
  <c r="G422" i="14"/>
  <c r="G423" i="14"/>
  <c r="G424" i="14"/>
  <c r="G425" i="14"/>
  <c r="G429" i="14"/>
  <c r="G430" i="14"/>
  <c r="G431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G444" i="14"/>
  <c r="G445" i="14"/>
  <c r="G446" i="14"/>
  <c r="G447" i="14"/>
  <c r="G448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59" i="14"/>
  <c r="G560" i="14"/>
  <c r="G561" i="14"/>
  <c r="G562" i="14"/>
  <c r="G563" i="14"/>
  <c r="G564" i="14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7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7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7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7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7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7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7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7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7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7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7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7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7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347" i="34"/>
  <c r="G348" i="34"/>
  <c r="G349" i="34"/>
  <c r="G350" i="34"/>
  <c r="G351" i="34"/>
  <c r="G352" i="34"/>
  <c r="G353" i="34"/>
  <c r="G354" i="34"/>
  <c r="G355" i="34"/>
  <c r="G356" i="34"/>
  <c r="G357" i="34"/>
  <c r="G358" i="34"/>
  <c r="G359" i="34"/>
  <c r="G360" i="34"/>
  <c r="G361" i="34"/>
  <c r="G362" i="34"/>
  <c r="G363" i="34"/>
  <c r="G364" i="34"/>
  <c r="G365" i="34"/>
  <c r="G366" i="34"/>
  <c r="G367" i="34"/>
  <c r="G368" i="34"/>
  <c r="G369" i="34"/>
  <c r="G370" i="34"/>
  <c r="G371" i="34"/>
  <c r="G372" i="34"/>
  <c r="G373" i="34"/>
  <c r="G374" i="34"/>
  <c r="G375" i="34"/>
  <c r="G377" i="34"/>
  <c r="G384" i="34"/>
  <c r="G385" i="34"/>
  <c r="G386" i="34"/>
  <c r="G387" i="34"/>
  <c r="G388" i="34"/>
  <c r="G389" i="34"/>
  <c r="G390" i="34"/>
  <c r="G391" i="34"/>
  <c r="G392" i="34"/>
  <c r="G393" i="34"/>
  <c r="G394" i="34"/>
  <c r="G395" i="34"/>
  <c r="G396" i="34"/>
  <c r="G397" i="34"/>
  <c r="G398" i="34"/>
  <c r="G399" i="34"/>
  <c r="G400" i="34"/>
  <c r="G401" i="34"/>
  <c r="G402" i="34"/>
  <c r="G403" i="34"/>
  <c r="G404" i="34"/>
  <c r="G405" i="34"/>
  <c r="G406" i="34"/>
  <c r="G407" i="34"/>
  <c r="G408" i="34"/>
  <c r="G409" i="34"/>
  <c r="G410" i="34"/>
  <c r="G411" i="34"/>
  <c r="G412" i="34"/>
  <c r="G413" i="34"/>
  <c r="G414" i="34"/>
  <c r="G415" i="34"/>
  <c r="G416" i="34"/>
  <c r="G417" i="34"/>
  <c r="G418" i="34"/>
  <c r="G419" i="34"/>
  <c r="G420" i="34"/>
  <c r="G421" i="34"/>
  <c r="G422" i="34"/>
  <c r="G423" i="34"/>
  <c r="G424" i="34"/>
  <c r="G425" i="34"/>
  <c r="G429" i="34"/>
  <c r="G430" i="34"/>
  <c r="G431" i="34"/>
  <c r="G432" i="34"/>
  <c r="G433" i="34"/>
  <c r="G434" i="34"/>
  <c r="G435" i="34"/>
  <c r="G436" i="34"/>
  <c r="G437" i="34"/>
  <c r="G438" i="34"/>
  <c r="G439" i="34"/>
  <c r="G440" i="34"/>
  <c r="G441" i="34"/>
  <c r="G442" i="34"/>
  <c r="G443" i="34"/>
  <c r="G444" i="34"/>
  <c r="G445" i="34"/>
  <c r="G446" i="34"/>
  <c r="G447" i="34"/>
  <c r="G448" i="34"/>
  <c r="G449" i="34"/>
  <c r="G450" i="34"/>
  <c r="G451" i="34"/>
  <c r="G452" i="34"/>
  <c r="G453" i="34"/>
  <c r="G454" i="34"/>
  <c r="G455" i="34"/>
  <c r="G456" i="34"/>
  <c r="G457" i="34"/>
  <c r="G458" i="34"/>
  <c r="G459" i="34"/>
  <c r="G460" i="34"/>
  <c r="G461" i="34"/>
  <c r="G462" i="34"/>
  <c r="G463" i="34"/>
  <c r="G464" i="34"/>
  <c r="G465" i="34"/>
  <c r="G466" i="34"/>
  <c r="G467" i="34"/>
  <c r="G468" i="34"/>
  <c r="G469" i="34"/>
  <c r="G470" i="34"/>
  <c r="G471" i="34"/>
  <c r="G472" i="34"/>
  <c r="G473" i="34"/>
  <c r="G474" i="34"/>
  <c r="G475" i="34"/>
  <c r="G476" i="34"/>
  <c r="G477" i="34"/>
  <c r="G478" i="34"/>
  <c r="G479" i="34"/>
  <c r="G480" i="34"/>
  <c r="G481" i="34"/>
  <c r="G482" i="34"/>
  <c r="G483" i="34"/>
  <c r="G484" i="34"/>
  <c r="G485" i="34"/>
  <c r="G486" i="34"/>
  <c r="G487" i="34"/>
  <c r="G488" i="34"/>
  <c r="G489" i="34"/>
  <c r="G490" i="34"/>
  <c r="G491" i="34"/>
  <c r="G492" i="34"/>
  <c r="G493" i="34"/>
  <c r="G494" i="34"/>
  <c r="G495" i="34"/>
  <c r="G496" i="34"/>
  <c r="G497" i="34"/>
  <c r="G498" i="34"/>
  <c r="G499" i="34"/>
  <c r="G500" i="34"/>
  <c r="G501" i="34"/>
  <c r="G502" i="34"/>
  <c r="G503" i="34"/>
  <c r="G504" i="34"/>
  <c r="G505" i="34"/>
  <c r="G506" i="34"/>
  <c r="G507" i="34"/>
  <c r="G508" i="34"/>
  <c r="G509" i="34"/>
  <c r="G510" i="34"/>
  <c r="G511" i="34"/>
  <c r="G512" i="34"/>
  <c r="G513" i="34"/>
  <c r="G514" i="34"/>
  <c r="G515" i="34"/>
  <c r="G516" i="34"/>
  <c r="G517" i="34"/>
  <c r="G518" i="34"/>
  <c r="G519" i="34"/>
  <c r="G520" i="34"/>
  <c r="G521" i="34"/>
  <c r="G522" i="34"/>
  <c r="G523" i="34"/>
  <c r="G524" i="34"/>
  <c r="G525" i="34"/>
  <c r="G526" i="34"/>
  <c r="G527" i="34"/>
  <c r="G528" i="34"/>
  <c r="G529" i="34"/>
  <c r="G530" i="34"/>
  <c r="G531" i="34"/>
  <c r="G532" i="34"/>
  <c r="G533" i="34"/>
  <c r="G534" i="34"/>
  <c r="G535" i="34"/>
  <c r="G536" i="34"/>
  <c r="G537" i="34"/>
  <c r="G538" i="34"/>
  <c r="G539" i="34"/>
  <c r="G540" i="34"/>
  <c r="G541" i="34"/>
  <c r="G542" i="34"/>
  <c r="G543" i="34"/>
  <c r="G544" i="34"/>
  <c r="G545" i="34"/>
  <c r="G546" i="34"/>
  <c r="G547" i="34"/>
  <c r="G548" i="34"/>
  <c r="G549" i="34"/>
  <c r="G550" i="34"/>
  <c r="G551" i="34"/>
  <c r="G552" i="34"/>
  <c r="G553" i="34"/>
  <c r="G554" i="34"/>
  <c r="G555" i="34"/>
  <c r="G556" i="34"/>
  <c r="G557" i="34"/>
  <c r="G558" i="34"/>
  <c r="G559" i="34"/>
  <c r="G560" i="34"/>
  <c r="G561" i="34"/>
  <c r="G562" i="34"/>
  <c r="G563" i="34"/>
  <c r="G564" i="34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7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G548" i="33"/>
  <c r="G549" i="33"/>
  <c r="G550" i="33"/>
  <c r="G551" i="33"/>
  <c r="G552" i="33"/>
  <c r="G553" i="33"/>
  <c r="G554" i="33"/>
  <c r="G555" i="33"/>
  <c r="G556" i="33"/>
  <c r="G557" i="33"/>
  <c r="G558" i="33"/>
  <c r="G559" i="33"/>
  <c r="G560" i="33"/>
  <c r="G561" i="33"/>
  <c r="G562" i="33"/>
  <c r="G563" i="33"/>
  <c r="G564" i="33"/>
  <c r="G346" i="32"/>
  <c r="G346" i="31"/>
  <c r="G346" i="30"/>
  <c r="G346" i="29"/>
  <c r="G346" i="28"/>
  <c r="G346" i="27"/>
  <c r="G346" i="26"/>
  <c r="G346" i="25"/>
  <c r="G346" i="24"/>
  <c r="G346" i="23"/>
  <c r="G346" i="22"/>
  <c r="G346" i="21"/>
  <c r="G346" i="20"/>
  <c r="G346" i="19"/>
  <c r="G346" i="18"/>
  <c r="G346" i="17"/>
  <c r="G346" i="16"/>
  <c r="G346" i="15"/>
  <c r="G346" i="14"/>
  <c r="G346" i="13"/>
  <c r="G346" i="12"/>
  <c r="G346" i="11"/>
  <c r="G346" i="10"/>
  <c r="G346" i="9"/>
  <c r="G346" i="8"/>
  <c r="G346" i="7"/>
  <c r="G346" i="6"/>
  <c r="G346" i="5"/>
  <c r="G346" i="4"/>
  <c r="G346" i="3"/>
  <c r="G346" i="2"/>
  <c r="G346" i="1"/>
  <c r="G346" i="34"/>
  <c r="G346" i="33"/>
  <c r="G171" i="32"/>
  <c r="G172" i="32"/>
  <c r="G173" i="32"/>
  <c r="G174" i="32"/>
  <c r="G175" i="32"/>
  <c r="G176" i="32"/>
  <c r="G177" i="32"/>
  <c r="G178" i="32"/>
  <c r="G179" i="32"/>
  <c r="G180" i="32"/>
  <c r="G181" i="32"/>
  <c r="G182" i="32"/>
  <c r="G183" i="32"/>
  <c r="G184" i="32"/>
  <c r="G185" i="32"/>
  <c r="G186" i="32"/>
  <c r="G187" i="32"/>
  <c r="G188" i="32"/>
  <c r="G189" i="32"/>
  <c r="G191" i="32"/>
  <c r="G192" i="32"/>
  <c r="G193" i="32"/>
  <c r="G194" i="32"/>
  <c r="G195" i="32"/>
  <c r="G196" i="32"/>
  <c r="G197" i="32"/>
  <c r="G198" i="32"/>
  <c r="G199" i="32"/>
  <c r="G200" i="32"/>
  <c r="G201" i="32"/>
  <c r="G202" i="32"/>
  <c r="G203" i="32"/>
  <c r="G204" i="32"/>
  <c r="G205" i="32"/>
  <c r="G206" i="32"/>
  <c r="G207" i="32"/>
  <c r="G208" i="32"/>
  <c r="G209" i="32"/>
  <c r="G210" i="32"/>
  <c r="G211" i="32"/>
  <c r="G212" i="32"/>
  <c r="G213" i="32"/>
  <c r="G214" i="32"/>
  <c r="G216" i="32"/>
  <c r="G217" i="32"/>
  <c r="G218" i="32"/>
  <c r="G219" i="32"/>
  <c r="G220" i="32"/>
  <c r="G221" i="32"/>
  <c r="G222" i="32"/>
  <c r="G223" i="32"/>
  <c r="G224" i="32"/>
  <c r="G225" i="32"/>
  <c r="G226" i="32"/>
  <c r="G227" i="32"/>
  <c r="G228" i="32"/>
  <c r="G230" i="32"/>
  <c r="G231" i="32"/>
  <c r="G232" i="32"/>
  <c r="G233" i="32"/>
  <c r="G234" i="32"/>
  <c r="G235" i="32"/>
  <c r="G236" i="32"/>
  <c r="G237" i="32"/>
  <c r="G238" i="32"/>
  <c r="G239" i="32"/>
  <c r="G240" i="32"/>
  <c r="G241" i="32"/>
  <c r="G242" i="32"/>
  <c r="G243" i="32"/>
  <c r="G244" i="32"/>
  <c r="G245" i="32"/>
  <c r="G246" i="32"/>
  <c r="G247" i="32"/>
  <c r="G248" i="32"/>
  <c r="G249" i="32"/>
  <c r="G250" i="32"/>
  <c r="G251" i="32"/>
  <c r="G252" i="32"/>
  <c r="G253" i="32"/>
  <c r="G254" i="32"/>
  <c r="G255" i="32"/>
  <c r="G256" i="32"/>
  <c r="G257" i="32"/>
  <c r="G258" i="32"/>
  <c r="G259" i="32"/>
  <c r="G260" i="32"/>
  <c r="G261" i="32"/>
  <c r="G262" i="32"/>
  <c r="G263" i="32"/>
  <c r="G264" i="32"/>
  <c r="G265" i="32"/>
  <c r="G266" i="32"/>
  <c r="G267" i="32"/>
  <c r="G268" i="32"/>
  <c r="G269" i="32"/>
  <c r="G270" i="32"/>
  <c r="G286" i="32"/>
  <c r="G287" i="32"/>
  <c r="G288" i="32"/>
  <c r="G289" i="32"/>
  <c r="G290" i="32"/>
  <c r="G291" i="32"/>
  <c r="G292" i="32"/>
  <c r="G293" i="32"/>
  <c r="G294" i="32"/>
  <c r="G295" i="32"/>
  <c r="G296" i="32"/>
  <c r="G297" i="32"/>
  <c r="G298" i="32"/>
  <c r="G299" i="32"/>
  <c r="G300" i="32"/>
  <c r="G301" i="32"/>
  <c r="G302" i="32"/>
  <c r="G303" i="32"/>
  <c r="G304" i="32"/>
  <c r="G305" i="32"/>
  <c r="G306" i="32"/>
  <c r="G307" i="32"/>
  <c r="G308" i="32"/>
  <c r="G309" i="32"/>
  <c r="G310" i="32"/>
  <c r="G311" i="32"/>
  <c r="G312" i="32"/>
  <c r="G313" i="32"/>
  <c r="G314" i="32"/>
  <c r="G315" i="32"/>
  <c r="G316" i="32"/>
  <c r="G317" i="32"/>
  <c r="G318" i="32"/>
  <c r="G319" i="32"/>
  <c r="G320" i="32"/>
  <c r="G321" i="32"/>
  <c r="G322" i="32"/>
  <c r="G323" i="32"/>
  <c r="G324" i="32"/>
  <c r="G325" i="32"/>
  <c r="G326" i="32"/>
  <c r="G327" i="32"/>
  <c r="G328" i="32"/>
  <c r="G329" i="32"/>
  <c r="G330" i="32"/>
  <c r="G331" i="32"/>
  <c r="G332" i="32"/>
  <c r="G333" i="32"/>
  <c r="G334" i="32"/>
  <c r="G335" i="32"/>
  <c r="G336" i="32"/>
  <c r="G337" i="32"/>
  <c r="G338" i="32"/>
  <c r="G339" i="32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171" i="30"/>
  <c r="G172" i="30"/>
  <c r="G173" i="30"/>
  <c r="G174" i="30"/>
  <c r="G175" i="30"/>
  <c r="G176" i="30"/>
  <c r="G177" i="30"/>
  <c r="G178" i="30"/>
  <c r="G179" i="30"/>
  <c r="G180" i="30"/>
  <c r="G181" i="30"/>
  <c r="G182" i="30"/>
  <c r="G183" i="30"/>
  <c r="G184" i="30"/>
  <c r="G185" i="30"/>
  <c r="G186" i="30"/>
  <c r="G187" i="30"/>
  <c r="G188" i="30"/>
  <c r="G189" i="30"/>
  <c r="G191" i="30"/>
  <c r="G192" i="30"/>
  <c r="G193" i="30"/>
  <c r="G194" i="30"/>
  <c r="G195" i="30"/>
  <c r="G196" i="30"/>
  <c r="G197" i="30"/>
  <c r="G198" i="30"/>
  <c r="G199" i="30"/>
  <c r="G200" i="30"/>
  <c r="G201" i="30"/>
  <c r="G202" i="30"/>
  <c r="G203" i="30"/>
  <c r="G204" i="30"/>
  <c r="G205" i="30"/>
  <c r="G206" i="30"/>
  <c r="G207" i="30"/>
  <c r="G208" i="30"/>
  <c r="G209" i="30"/>
  <c r="G210" i="30"/>
  <c r="G211" i="30"/>
  <c r="G212" i="30"/>
  <c r="G213" i="30"/>
  <c r="G214" i="30"/>
  <c r="G216" i="30"/>
  <c r="G217" i="30"/>
  <c r="G218" i="30"/>
  <c r="G219" i="30"/>
  <c r="G220" i="30"/>
  <c r="G221" i="30"/>
  <c r="G222" i="30"/>
  <c r="G223" i="30"/>
  <c r="G224" i="30"/>
  <c r="G225" i="30"/>
  <c r="G226" i="30"/>
  <c r="G227" i="30"/>
  <c r="G228" i="30"/>
  <c r="G230" i="30"/>
  <c r="G231" i="30"/>
  <c r="G232" i="30"/>
  <c r="G233" i="30"/>
  <c r="G234" i="30"/>
  <c r="G235" i="30"/>
  <c r="G236" i="30"/>
  <c r="G237" i="30"/>
  <c r="G238" i="30"/>
  <c r="G239" i="30"/>
  <c r="G240" i="30"/>
  <c r="G241" i="30"/>
  <c r="G242" i="30"/>
  <c r="G243" i="30"/>
  <c r="G244" i="30"/>
  <c r="G245" i="30"/>
  <c r="G246" i="30"/>
  <c r="G247" i="30"/>
  <c r="G248" i="30"/>
  <c r="G249" i="30"/>
  <c r="G250" i="30"/>
  <c r="G251" i="30"/>
  <c r="G252" i="30"/>
  <c r="G253" i="30"/>
  <c r="G254" i="30"/>
  <c r="G255" i="30"/>
  <c r="G256" i="30"/>
  <c r="G257" i="30"/>
  <c r="G258" i="30"/>
  <c r="G259" i="30"/>
  <c r="G260" i="30"/>
  <c r="G261" i="30"/>
  <c r="G262" i="30"/>
  <c r="G263" i="30"/>
  <c r="G264" i="30"/>
  <c r="G265" i="30"/>
  <c r="G266" i="30"/>
  <c r="G267" i="30"/>
  <c r="G268" i="30"/>
  <c r="G269" i="30"/>
  <c r="G270" i="30"/>
  <c r="G286" i="30"/>
  <c r="G287" i="30"/>
  <c r="G288" i="30"/>
  <c r="G289" i="30"/>
  <c r="G290" i="30"/>
  <c r="G291" i="30"/>
  <c r="G292" i="30"/>
  <c r="G293" i="30"/>
  <c r="G294" i="30"/>
  <c r="G295" i="30"/>
  <c r="G296" i="30"/>
  <c r="G297" i="30"/>
  <c r="G298" i="30"/>
  <c r="G299" i="30"/>
  <c r="G300" i="30"/>
  <c r="G301" i="30"/>
  <c r="G302" i="30"/>
  <c r="G303" i="30"/>
  <c r="G304" i="30"/>
  <c r="G305" i="30"/>
  <c r="G306" i="30"/>
  <c r="G307" i="30"/>
  <c r="G308" i="30"/>
  <c r="G309" i="30"/>
  <c r="G310" i="30"/>
  <c r="G311" i="30"/>
  <c r="G312" i="30"/>
  <c r="G313" i="30"/>
  <c r="G314" i="30"/>
  <c r="G315" i="30"/>
  <c r="G316" i="30"/>
  <c r="G317" i="30"/>
  <c r="G318" i="30"/>
  <c r="G319" i="30"/>
  <c r="G320" i="30"/>
  <c r="G321" i="30"/>
  <c r="G322" i="30"/>
  <c r="G323" i="30"/>
  <c r="G324" i="30"/>
  <c r="G325" i="30"/>
  <c r="G326" i="30"/>
  <c r="G327" i="30"/>
  <c r="G328" i="30"/>
  <c r="G329" i="30"/>
  <c r="G330" i="30"/>
  <c r="G331" i="30"/>
  <c r="G332" i="30"/>
  <c r="G333" i="30"/>
  <c r="G334" i="30"/>
  <c r="G335" i="30"/>
  <c r="G336" i="30"/>
  <c r="G337" i="30"/>
  <c r="G338" i="30"/>
  <c r="G339" i="30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G184" i="29"/>
  <c r="G185" i="29"/>
  <c r="G186" i="29"/>
  <c r="G187" i="29"/>
  <c r="G188" i="29"/>
  <c r="G189" i="29"/>
  <c r="G191" i="29"/>
  <c r="G192" i="29"/>
  <c r="G193" i="29"/>
  <c r="G194" i="29"/>
  <c r="G195" i="29"/>
  <c r="G196" i="29"/>
  <c r="G197" i="29"/>
  <c r="G198" i="29"/>
  <c r="G199" i="29"/>
  <c r="G200" i="29"/>
  <c r="G201" i="29"/>
  <c r="G202" i="29"/>
  <c r="G203" i="29"/>
  <c r="G204" i="29"/>
  <c r="G205" i="29"/>
  <c r="G206" i="29"/>
  <c r="G207" i="29"/>
  <c r="G208" i="29"/>
  <c r="G209" i="29"/>
  <c r="G210" i="29"/>
  <c r="G211" i="29"/>
  <c r="G212" i="29"/>
  <c r="G213" i="29"/>
  <c r="G214" i="29"/>
  <c r="G216" i="29"/>
  <c r="G217" i="29"/>
  <c r="G218" i="29"/>
  <c r="G219" i="29"/>
  <c r="G220" i="29"/>
  <c r="G221" i="29"/>
  <c r="G222" i="29"/>
  <c r="G223" i="29"/>
  <c r="G224" i="29"/>
  <c r="G225" i="29"/>
  <c r="G226" i="29"/>
  <c r="G227" i="29"/>
  <c r="G228" i="29"/>
  <c r="G230" i="29"/>
  <c r="G231" i="29"/>
  <c r="G232" i="29"/>
  <c r="G233" i="29"/>
  <c r="G234" i="29"/>
  <c r="G235" i="29"/>
  <c r="G236" i="29"/>
  <c r="G237" i="29"/>
  <c r="G238" i="29"/>
  <c r="G239" i="29"/>
  <c r="G240" i="29"/>
  <c r="G241" i="29"/>
  <c r="G242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G255" i="29"/>
  <c r="G256" i="29"/>
  <c r="G257" i="29"/>
  <c r="G258" i="29"/>
  <c r="G259" i="29"/>
  <c r="G260" i="29"/>
  <c r="G261" i="29"/>
  <c r="G262" i="29"/>
  <c r="G263" i="29"/>
  <c r="G264" i="29"/>
  <c r="G265" i="29"/>
  <c r="G266" i="29"/>
  <c r="G267" i="29"/>
  <c r="G268" i="29"/>
  <c r="G269" i="29"/>
  <c r="G270" i="29"/>
  <c r="G286" i="29"/>
  <c r="G287" i="29"/>
  <c r="G288" i="29"/>
  <c r="G289" i="29"/>
  <c r="G290" i="29"/>
  <c r="G291" i="29"/>
  <c r="G292" i="29"/>
  <c r="G293" i="29"/>
  <c r="G294" i="29"/>
  <c r="G295" i="29"/>
  <c r="G296" i="29"/>
  <c r="G297" i="29"/>
  <c r="G298" i="29"/>
  <c r="G299" i="29"/>
  <c r="G300" i="29"/>
  <c r="G301" i="29"/>
  <c r="G302" i="29"/>
  <c r="G303" i="29"/>
  <c r="G304" i="29"/>
  <c r="G305" i="29"/>
  <c r="G306" i="29"/>
  <c r="G307" i="29"/>
  <c r="G308" i="29"/>
  <c r="G309" i="29"/>
  <c r="G310" i="29"/>
  <c r="G311" i="29"/>
  <c r="G312" i="29"/>
  <c r="G313" i="29"/>
  <c r="G314" i="29"/>
  <c r="G315" i="29"/>
  <c r="G316" i="29"/>
  <c r="G317" i="29"/>
  <c r="G318" i="29"/>
  <c r="G319" i="29"/>
  <c r="G320" i="29"/>
  <c r="G321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G228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86" i="28"/>
  <c r="G287" i="28"/>
  <c r="G288" i="28"/>
  <c r="G289" i="28"/>
  <c r="G290" i="28"/>
  <c r="G291" i="28"/>
  <c r="G292" i="28"/>
  <c r="G293" i="28"/>
  <c r="G294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171" i="27"/>
  <c r="G172" i="27"/>
  <c r="G173" i="27"/>
  <c r="G174" i="27"/>
  <c r="G175" i="27"/>
  <c r="G176" i="27"/>
  <c r="G177" i="27"/>
  <c r="G178" i="27"/>
  <c r="G179" i="27"/>
  <c r="G180" i="27"/>
  <c r="G181" i="27"/>
  <c r="G182" i="27"/>
  <c r="G183" i="27"/>
  <c r="G184" i="27"/>
  <c r="G185" i="27"/>
  <c r="G186" i="27"/>
  <c r="G187" i="27"/>
  <c r="G188" i="27"/>
  <c r="G189" i="27"/>
  <c r="G191" i="27"/>
  <c r="G192" i="27"/>
  <c r="G193" i="27"/>
  <c r="G194" i="27"/>
  <c r="G195" i="27"/>
  <c r="G196" i="27"/>
  <c r="G197" i="27"/>
  <c r="G198" i="27"/>
  <c r="G199" i="27"/>
  <c r="G200" i="27"/>
  <c r="G201" i="27"/>
  <c r="G202" i="27"/>
  <c r="G203" i="27"/>
  <c r="G204" i="27"/>
  <c r="G205" i="27"/>
  <c r="G206" i="27"/>
  <c r="G207" i="27"/>
  <c r="G208" i="27"/>
  <c r="G209" i="27"/>
  <c r="G210" i="27"/>
  <c r="G211" i="27"/>
  <c r="G212" i="27"/>
  <c r="G213" i="27"/>
  <c r="G214" i="27"/>
  <c r="G216" i="27"/>
  <c r="G217" i="27"/>
  <c r="G218" i="27"/>
  <c r="G219" i="27"/>
  <c r="G220" i="27"/>
  <c r="G221" i="27"/>
  <c r="G222" i="27"/>
  <c r="G223" i="27"/>
  <c r="G224" i="27"/>
  <c r="G225" i="27"/>
  <c r="G226" i="27"/>
  <c r="G227" i="27"/>
  <c r="G228" i="27"/>
  <c r="G230" i="27"/>
  <c r="G231" i="27"/>
  <c r="G232" i="27"/>
  <c r="G233" i="27"/>
  <c r="G234" i="27"/>
  <c r="G235" i="27"/>
  <c r="G236" i="27"/>
  <c r="G237" i="27"/>
  <c r="G238" i="27"/>
  <c r="G239" i="27"/>
  <c r="G240" i="27"/>
  <c r="G241" i="27"/>
  <c r="G242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G255" i="27"/>
  <c r="G256" i="27"/>
  <c r="G257" i="27"/>
  <c r="G258" i="27"/>
  <c r="G259" i="27"/>
  <c r="G260" i="27"/>
  <c r="G261" i="27"/>
  <c r="G262" i="27"/>
  <c r="G263" i="27"/>
  <c r="G264" i="27"/>
  <c r="G265" i="27"/>
  <c r="G266" i="27"/>
  <c r="G267" i="27"/>
  <c r="G268" i="27"/>
  <c r="G269" i="27"/>
  <c r="G270" i="27"/>
  <c r="G286" i="27"/>
  <c r="G287" i="27"/>
  <c r="G288" i="27"/>
  <c r="G289" i="27"/>
  <c r="G290" i="27"/>
  <c r="G291" i="27"/>
  <c r="G292" i="27"/>
  <c r="G293" i="27"/>
  <c r="G294" i="27"/>
  <c r="G295" i="27"/>
  <c r="G296" i="27"/>
  <c r="G297" i="27"/>
  <c r="G298" i="27"/>
  <c r="G299" i="27"/>
  <c r="G300" i="27"/>
  <c r="G301" i="27"/>
  <c r="G302" i="27"/>
  <c r="G303" i="27"/>
  <c r="G304" i="27"/>
  <c r="G305" i="27"/>
  <c r="G306" i="27"/>
  <c r="G307" i="27"/>
  <c r="G308" i="27"/>
  <c r="G309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86" i="26"/>
  <c r="G287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1" i="25"/>
  <c r="G192" i="25"/>
  <c r="G193" i="25"/>
  <c r="G194" i="25"/>
  <c r="G195" i="25"/>
  <c r="G196" i="25"/>
  <c r="G197" i="25"/>
  <c r="G198" i="25"/>
  <c r="G199" i="25"/>
  <c r="G200" i="25"/>
  <c r="G201" i="25"/>
  <c r="G202" i="25"/>
  <c r="G203" i="25"/>
  <c r="G204" i="25"/>
  <c r="G205" i="25"/>
  <c r="G206" i="25"/>
  <c r="G207" i="25"/>
  <c r="G208" i="25"/>
  <c r="G209" i="25"/>
  <c r="G210" i="25"/>
  <c r="G211" i="25"/>
  <c r="G212" i="25"/>
  <c r="G213" i="25"/>
  <c r="G214" i="25"/>
  <c r="G216" i="25"/>
  <c r="G217" i="25"/>
  <c r="G218" i="25"/>
  <c r="G219" i="25"/>
  <c r="G220" i="25"/>
  <c r="G221" i="25"/>
  <c r="G222" i="25"/>
  <c r="G223" i="25"/>
  <c r="G224" i="25"/>
  <c r="G225" i="25"/>
  <c r="G226" i="25"/>
  <c r="G227" i="25"/>
  <c r="G228" i="25"/>
  <c r="G230" i="25"/>
  <c r="G231" i="25"/>
  <c r="G232" i="25"/>
  <c r="G233" i="25"/>
  <c r="G234" i="25"/>
  <c r="G235" i="25"/>
  <c r="G236" i="25"/>
  <c r="G237" i="25"/>
  <c r="G238" i="25"/>
  <c r="G239" i="25"/>
  <c r="G240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86" i="25"/>
  <c r="G287" i="25"/>
  <c r="G288" i="25"/>
  <c r="G289" i="25"/>
  <c r="G290" i="25"/>
  <c r="G291" i="25"/>
  <c r="G292" i="25"/>
  <c r="G293" i="25"/>
  <c r="G294" i="25"/>
  <c r="G295" i="25"/>
  <c r="G296" i="25"/>
  <c r="G297" i="25"/>
  <c r="G298" i="25"/>
  <c r="G299" i="25"/>
  <c r="G300" i="25"/>
  <c r="G301" i="25"/>
  <c r="G302" i="25"/>
  <c r="G303" i="25"/>
  <c r="G304" i="25"/>
  <c r="G305" i="25"/>
  <c r="G306" i="25"/>
  <c r="G307" i="25"/>
  <c r="G308" i="25"/>
  <c r="G309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86" i="24"/>
  <c r="G287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G184" i="23"/>
  <c r="G185" i="23"/>
  <c r="G186" i="23"/>
  <c r="G187" i="23"/>
  <c r="G188" i="23"/>
  <c r="G189" i="23"/>
  <c r="G191" i="23"/>
  <c r="G192" i="23"/>
  <c r="G193" i="23"/>
  <c r="G194" i="23"/>
  <c r="G195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1" i="23"/>
  <c r="G212" i="23"/>
  <c r="G213" i="23"/>
  <c r="G214" i="23"/>
  <c r="G216" i="23"/>
  <c r="G217" i="23"/>
  <c r="G218" i="23"/>
  <c r="G219" i="23"/>
  <c r="G220" i="23"/>
  <c r="G221" i="23"/>
  <c r="G222" i="23"/>
  <c r="G223" i="23"/>
  <c r="G224" i="23"/>
  <c r="G225" i="23"/>
  <c r="G226" i="23"/>
  <c r="G227" i="23"/>
  <c r="G228" i="23"/>
  <c r="G230" i="23"/>
  <c r="G231" i="23"/>
  <c r="G232" i="23"/>
  <c r="G233" i="23"/>
  <c r="G234" i="23"/>
  <c r="G235" i="23"/>
  <c r="G236" i="23"/>
  <c r="G237" i="23"/>
  <c r="G238" i="23"/>
  <c r="G239" i="23"/>
  <c r="G240" i="23"/>
  <c r="G241" i="23"/>
  <c r="G242" i="23"/>
  <c r="G243" i="23"/>
  <c r="G244" i="23"/>
  <c r="G245" i="23"/>
  <c r="G246" i="23"/>
  <c r="G247" i="23"/>
  <c r="G248" i="23"/>
  <c r="G249" i="23"/>
  <c r="G250" i="23"/>
  <c r="G251" i="23"/>
  <c r="G252" i="23"/>
  <c r="G253" i="23"/>
  <c r="G254" i="23"/>
  <c r="G255" i="23"/>
  <c r="G256" i="23"/>
  <c r="G257" i="23"/>
  <c r="G258" i="23"/>
  <c r="G259" i="23"/>
  <c r="G260" i="23"/>
  <c r="G261" i="23"/>
  <c r="G262" i="23"/>
  <c r="G263" i="23"/>
  <c r="G264" i="23"/>
  <c r="G265" i="23"/>
  <c r="G266" i="23"/>
  <c r="G267" i="23"/>
  <c r="G268" i="23"/>
  <c r="G269" i="23"/>
  <c r="G270" i="23"/>
  <c r="G286" i="23"/>
  <c r="G287" i="23"/>
  <c r="G288" i="23"/>
  <c r="G289" i="23"/>
  <c r="G290" i="23"/>
  <c r="G291" i="23"/>
  <c r="G292" i="23"/>
  <c r="G293" i="23"/>
  <c r="G294" i="23"/>
  <c r="G295" i="23"/>
  <c r="G296" i="23"/>
  <c r="G297" i="23"/>
  <c r="G298" i="23"/>
  <c r="G299" i="23"/>
  <c r="G300" i="23"/>
  <c r="G301" i="23"/>
  <c r="G302" i="23"/>
  <c r="G303" i="23"/>
  <c r="G304" i="23"/>
  <c r="G305" i="23"/>
  <c r="G306" i="23"/>
  <c r="G307" i="23"/>
  <c r="G308" i="23"/>
  <c r="G309" i="23"/>
  <c r="G310" i="23"/>
  <c r="G311" i="23"/>
  <c r="G312" i="23"/>
  <c r="G313" i="23"/>
  <c r="G314" i="23"/>
  <c r="G315" i="23"/>
  <c r="G316" i="23"/>
  <c r="G317" i="23"/>
  <c r="G318" i="23"/>
  <c r="G319" i="23"/>
  <c r="G320" i="23"/>
  <c r="G321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G339" i="23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G204" i="22"/>
  <c r="G205" i="22"/>
  <c r="G206" i="22"/>
  <c r="G207" i="22"/>
  <c r="G208" i="22"/>
  <c r="G209" i="22"/>
  <c r="G210" i="22"/>
  <c r="G211" i="22"/>
  <c r="G212" i="22"/>
  <c r="G213" i="22"/>
  <c r="G214" i="22"/>
  <c r="G216" i="22"/>
  <c r="G217" i="22"/>
  <c r="G218" i="22"/>
  <c r="G219" i="22"/>
  <c r="G220" i="22"/>
  <c r="G221" i="22"/>
  <c r="G222" i="22"/>
  <c r="G223" i="22"/>
  <c r="G224" i="22"/>
  <c r="G225" i="22"/>
  <c r="G226" i="22"/>
  <c r="G227" i="22"/>
  <c r="G228" i="22"/>
  <c r="G230" i="22"/>
  <c r="G231" i="22"/>
  <c r="G232" i="22"/>
  <c r="G233" i="22"/>
  <c r="G234" i="22"/>
  <c r="G235" i="22"/>
  <c r="G236" i="22"/>
  <c r="G237" i="22"/>
  <c r="G238" i="22"/>
  <c r="G239" i="22"/>
  <c r="G240" i="22"/>
  <c r="G241" i="22"/>
  <c r="G242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86" i="22"/>
  <c r="G287" i="22"/>
  <c r="G288" i="22"/>
  <c r="G289" i="22"/>
  <c r="G290" i="22"/>
  <c r="G291" i="22"/>
  <c r="G292" i="22"/>
  <c r="G293" i="22"/>
  <c r="G294" i="22"/>
  <c r="G295" i="22"/>
  <c r="G296" i="22"/>
  <c r="G297" i="22"/>
  <c r="G298" i="22"/>
  <c r="G299" i="22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1" i="18"/>
  <c r="G192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G207" i="18"/>
  <c r="G208" i="18"/>
  <c r="G209" i="18"/>
  <c r="G210" i="18"/>
  <c r="G211" i="18"/>
  <c r="G212" i="18"/>
  <c r="G213" i="18"/>
  <c r="G214" i="18"/>
  <c r="G216" i="18"/>
  <c r="G217" i="18"/>
  <c r="G218" i="18"/>
  <c r="G219" i="18"/>
  <c r="G220" i="18"/>
  <c r="G221" i="18"/>
  <c r="G222" i="18"/>
  <c r="G223" i="18"/>
  <c r="G224" i="18"/>
  <c r="G225" i="18"/>
  <c r="G226" i="18"/>
  <c r="G227" i="18"/>
  <c r="G228" i="18"/>
  <c r="G230" i="18"/>
  <c r="G231" i="18"/>
  <c r="G232" i="18"/>
  <c r="G233" i="18"/>
  <c r="G234" i="18"/>
  <c r="G235" i="18"/>
  <c r="G236" i="18"/>
  <c r="G237" i="18"/>
  <c r="G238" i="18"/>
  <c r="G239" i="18"/>
  <c r="G240" i="18"/>
  <c r="G241" i="18"/>
  <c r="G242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G260" i="18"/>
  <c r="G261" i="18"/>
  <c r="G262" i="18"/>
  <c r="G263" i="18"/>
  <c r="G264" i="18"/>
  <c r="G265" i="18"/>
  <c r="G266" i="18"/>
  <c r="G267" i="18"/>
  <c r="G268" i="18"/>
  <c r="G269" i="18"/>
  <c r="G270" i="18"/>
  <c r="G286" i="18"/>
  <c r="G287" i="18"/>
  <c r="G288" i="18"/>
  <c r="G289" i="18"/>
  <c r="G290" i="18"/>
  <c r="G291" i="18"/>
  <c r="G292" i="18"/>
  <c r="G293" i="18"/>
  <c r="G294" i="18"/>
  <c r="G295" i="18"/>
  <c r="G296" i="18"/>
  <c r="G297" i="18"/>
  <c r="G298" i="18"/>
  <c r="G299" i="18"/>
  <c r="G300" i="18"/>
  <c r="G301" i="18"/>
  <c r="G302" i="18"/>
  <c r="G303" i="18"/>
  <c r="G304" i="18"/>
  <c r="G305" i="18"/>
  <c r="G306" i="18"/>
  <c r="G307" i="18"/>
  <c r="G308" i="18"/>
  <c r="G309" i="18"/>
  <c r="G310" i="18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86" i="14"/>
  <c r="G287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171" i="34"/>
  <c r="G172" i="34"/>
  <c r="G173" i="34"/>
  <c r="G174" i="34"/>
  <c r="G175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G189" i="34"/>
  <c r="G191" i="34"/>
  <c r="G192" i="34"/>
  <c r="G193" i="34"/>
  <c r="G194" i="34"/>
  <c r="G195" i="34"/>
  <c r="G196" i="34"/>
  <c r="G197" i="34"/>
  <c r="G198" i="34"/>
  <c r="G199" i="34"/>
  <c r="G200" i="34"/>
  <c r="G201" i="34"/>
  <c r="G202" i="34"/>
  <c r="G203" i="34"/>
  <c r="G204" i="34"/>
  <c r="G205" i="34"/>
  <c r="G206" i="34"/>
  <c r="G207" i="34"/>
  <c r="G208" i="34"/>
  <c r="G209" i="34"/>
  <c r="G210" i="34"/>
  <c r="G211" i="34"/>
  <c r="G212" i="34"/>
  <c r="G213" i="34"/>
  <c r="G214" i="34"/>
  <c r="G216" i="34"/>
  <c r="G217" i="34"/>
  <c r="G218" i="34"/>
  <c r="G219" i="34"/>
  <c r="G220" i="34"/>
  <c r="G221" i="34"/>
  <c r="G222" i="34"/>
  <c r="G223" i="34"/>
  <c r="G224" i="34"/>
  <c r="G225" i="34"/>
  <c r="G226" i="34"/>
  <c r="G227" i="34"/>
  <c r="G228" i="34"/>
  <c r="G230" i="34"/>
  <c r="G231" i="34"/>
  <c r="G232" i="34"/>
  <c r="G233" i="34"/>
  <c r="G234" i="34"/>
  <c r="G235" i="34"/>
  <c r="G236" i="34"/>
  <c r="G237" i="34"/>
  <c r="G238" i="34"/>
  <c r="G239" i="34"/>
  <c r="G240" i="34"/>
  <c r="G241" i="34"/>
  <c r="G242" i="34"/>
  <c r="G243" i="34"/>
  <c r="G244" i="34"/>
  <c r="G245" i="34"/>
  <c r="G246" i="34"/>
  <c r="G247" i="34"/>
  <c r="G248" i="34"/>
  <c r="G249" i="34"/>
  <c r="G250" i="34"/>
  <c r="G251" i="34"/>
  <c r="G252" i="34"/>
  <c r="G253" i="34"/>
  <c r="G254" i="34"/>
  <c r="G255" i="34"/>
  <c r="G256" i="34"/>
  <c r="G257" i="34"/>
  <c r="G258" i="34"/>
  <c r="G259" i="34"/>
  <c r="G260" i="34"/>
  <c r="G261" i="34"/>
  <c r="G262" i="34"/>
  <c r="G263" i="34"/>
  <c r="G264" i="34"/>
  <c r="G265" i="34"/>
  <c r="G266" i="34"/>
  <c r="G267" i="34"/>
  <c r="G268" i="34"/>
  <c r="G269" i="34"/>
  <c r="G270" i="34"/>
  <c r="G286" i="34"/>
  <c r="G287" i="34"/>
  <c r="G288" i="34"/>
  <c r="G289" i="34"/>
  <c r="G290" i="34"/>
  <c r="G291" i="34"/>
  <c r="G292" i="34"/>
  <c r="G293" i="34"/>
  <c r="G294" i="34"/>
  <c r="G295" i="34"/>
  <c r="G296" i="34"/>
  <c r="G297" i="34"/>
  <c r="G298" i="34"/>
  <c r="G299" i="34"/>
  <c r="G300" i="34"/>
  <c r="G301" i="34"/>
  <c r="G302" i="34"/>
  <c r="G303" i="34"/>
  <c r="G304" i="34"/>
  <c r="G305" i="34"/>
  <c r="G306" i="34"/>
  <c r="G307" i="34"/>
  <c r="G308" i="34"/>
  <c r="G309" i="34"/>
  <c r="G310" i="34"/>
  <c r="G311" i="34"/>
  <c r="G312" i="34"/>
  <c r="G313" i="34"/>
  <c r="G314" i="34"/>
  <c r="G315" i="34"/>
  <c r="G316" i="34"/>
  <c r="G317" i="34"/>
  <c r="G318" i="34"/>
  <c r="G319" i="34"/>
  <c r="G320" i="34"/>
  <c r="G321" i="34"/>
  <c r="G322" i="34"/>
  <c r="G323" i="34"/>
  <c r="G324" i="34"/>
  <c r="G325" i="34"/>
  <c r="G326" i="34"/>
  <c r="G327" i="34"/>
  <c r="G328" i="34"/>
  <c r="G329" i="34"/>
  <c r="G330" i="34"/>
  <c r="G331" i="34"/>
  <c r="G332" i="34"/>
  <c r="G333" i="34"/>
  <c r="G334" i="34"/>
  <c r="G335" i="34"/>
  <c r="G336" i="34"/>
  <c r="G337" i="34"/>
  <c r="G338" i="34"/>
  <c r="G339" i="34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6" i="33"/>
  <c r="G217" i="33"/>
  <c r="G218" i="33"/>
  <c r="G219" i="33"/>
  <c r="G220" i="33"/>
  <c r="G221" i="33"/>
  <c r="G222" i="33"/>
  <c r="G223" i="33"/>
  <c r="G224" i="33"/>
  <c r="G225" i="33"/>
  <c r="G226" i="33"/>
  <c r="G227" i="33"/>
  <c r="G228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86" i="33"/>
  <c r="G287" i="33"/>
  <c r="G288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170" i="32"/>
  <c r="G170" i="31"/>
  <c r="G170" i="30"/>
  <c r="G170" i="29"/>
  <c r="G170" i="28"/>
  <c r="G170" i="27"/>
  <c r="G170" i="26"/>
  <c r="G170" i="25"/>
  <c r="G170" i="24"/>
  <c r="G170" i="23"/>
  <c r="G170" i="22"/>
  <c r="G170" i="21"/>
  <c r="G170" i="20"/>
  <c r="G170" i="19"/>
  <c r="G170" i="18"/>
  <c r="G170" i="17"/>
  <c r="G170" i="16"/>
  <c r="G170" i="15"/>
  <c r="G170" i="14"/>
  <c r="G170" i="13"/>
  <c r="G170" i="12"/>
  <c r="G170" i="11"/>
  <c r="G170" i="10"/>
  <c r="G170" i="9"/>
  <c r="G170" i="8"/>
  <c r="G170" i="7"/>
  <c r="G170" i="6"/>
  <c r="G170" i="5"/>
  <c r="G170" i="4"/>
  <c r="G170" i="3"/>
  <c r="G170" i="2"/>
  <c r="G170" i="1"/>
  <c r="G170" i="34"/>
  <c r="G170" i="33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101" i="32"/>
  <c r="G102" i="32"/>
  <c r="G103" i="32"/>
  <c r="G104" i="32"/>
  <c r="G105" i="32"/>
  <c r="G106" i="32"/>
  <c r="G107" i="32"/>
  <c r="G108" i="32"/>
  <c r="G109" i="32"/>
  <c r="G110" i="32"/>
  <c r="G111" i="32"/>
  <c r="G112" i="32"/>
  <c r="G113" i="32"/>
  <c r="G114" i="32"/>
  <c r="G115" i="32"/>
  <c r="G116" i="32"/>
  <c r="G117" i="32"/>
  <c r="G118" i="32"/>
  <c r="G119" i="32"/>
  <c r="G120" i="32"/>
  <c r="G121" i="32"/>
  <c r="G122" i="32"/>
  <c r="G123" i="32"/>
  <c r="G124" i="32"/>
  <c r="G125" i="32"/>
  <c r="G126" i="32"/>
  <c r="G127" i="32"/>
  <c r="G128" i="32"/>
  <c r="G129" i="32"/>
  <c r="G130" i="32"/>
  <c r="G131" i="32"/>
  <c r="G132" i="32"/>
  <c r="G133" i="32"/>
  <c r="G134" i="32"/>
  <c r="G135" i="32"/>
  <c r="G136" i="32"/>
  <c r="G137" i="32"/>
  <c r="G138" i="32"/>
  <c r="G139" i="32"/>
  <c r="G140" i="32"/>
  <c r="G141" i="32"/>
  <c r="G142" i="32"/>
  <c r="G143" i="32"/>
  <c r="G144" i="32"/>
  <c r="G145" i="32"/>
  <c r="G146" i="32"/>
  <c r="G147" i="32"/>
  <c r="G148" i="32"/>
  <c r="G149" i="32"/>
  <c r="G150" i="32"/>
  <c r="G151" i="32"/>
  <c r="G152" i="32"/>
  <c r="G154" i="32"/>
  <c r="G155" i="32"/>
  <c r="G156" i="32"/>
  <c r="G157" i="32"/>
  <c r="G158" i="32"/>
  <c r="G160" i="32"/>
  <c r="G161" i="32"/>
  <c r="G162" i="32"/>
  <c r="G163" i="32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4" i="31"/>
  <c r="G155" i="31"/>
  <c r="G156" i="31"/>
  <c r="G157" i="31"/>
  <c r="G158" i="31"/>
  <c r="G160" i="31"/>
  <c r="G161" i="31"/>
  <c r="G162" i="31"/>
  <c r="G163" i="31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125" i="30"/>
  <c r="G126" i="30"/>
  <c r="G127" i="30"/>
  <c r="G128" i="30"/>
  <c r="G129" i="30"/>
  <c r="G130" i="30"/>
  <c r="G131" i="30"/>
  <c r="G132" i="30"/>
  <c r="G133" i="30"/>
  <c r="G134" i="30"/>
  <c r="G135" i="30"/>
  <c r="G136" i="30"/>
  <c r="G137" i="30"/>
  <c r="G138" i="30"/>
  <c r="G139" i="30"/>
  <c r="G140" i="30"/>
  <c r="G141" i="30"/>
  <c r="G142" i="30"/>
  <c r="G143" i="30"/>
  <c r="G144" i="30"/>
  <c r="G145" i="30"/>
  <c r="G146" i="30"/>
  <c r="G147" i="30"/>
  <c r="G148" i="30"/>
  <c r="G149" i="30"/>
  <c r="G150" i="30"/>
  <c r="G151" i="30"/>
  <c r="G152" i="30"/>
  <c r="G154" i="30"/>
  <c r="G155" i="30"/>
  <c r="G156" i="30"/>
  <c r="G157" i="30"/>
  <c r="G158" i="30"/>
  <c r="G160" i="30"/>
  <c r="G161" i="30"/>
  <c r="G162" i="30"/>
  <c r="G163" i="30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101" i="29"/>
  <c r="G102" i="29"/>
  <c r="G103" i="29"/>
  <c r="G104" i="29"/>
  <c r="G105" i="29"/>
  <c r="G106" i="29"/>
  <c r="G107" i="29"/>
  <c r="G108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G133" i="29"/>
  <c r="G134" i="29"/>
  <c r="G135" i="29"/>
  <c r="G136" i="29"/>
  <c r="G137" i="29"/>
  <c r="G138" i="29"/>
  <c r="G139" i="29"/>
  <c r="G140" i="29"/>
  <c r="G141" i="29"/>
  <c r="G142" i="29"/>
  <c r="G143" i="29"/>
  <c r="G144" i="29"/>
  <c r="G145" i="29"/>
  <c r="G146" i="29"/>
  <c r="G147" i="29"/>
  <c r="G148" i="29"/>
  <c r="G149" i="29"/>
  <c r="G150" i="29"/>
  <c r="G151" i="29"/>
  <c r="G152" i="29"/>
  <c r="G154" i="29"/>
  <c r="G155" i="29"/>
  <c r="G156" i="29"/>
  <c r="G157" i="29"/>
  <c r="G158" i="29"/>
  <c r="G160" i="29"/>
  <c r="G161" i="29"/>
  <c r="G162" i="29"/>
  <c r="G163" i="29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49" i="28"/>
  <c r="G150" i="28"/>
  <c r="G151" i="28"/>
  <c r="G152" i="28"/>
  <c r="G154" i="28"/>
  <c r="G155" i="28"/>
  <c r="G156" i="28"/>
  <c r="G157" i="28"/>
  <c r="G158" i="28"/>
  <c r="G160" i="28"/>
  <c r="G161" i="28"/>
  <c r="G162" i="28"/>
  <c r="G163" i="28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146" i="27"/>
  <c r="G147" i="27"/>
  <c r="G148" i="27"/>
  <c r="G149" i="27"/>
  <c r="G150" i="27"/>
  <c r="G151" i="27"/>
  <c r="G152" i="27"/>
  <c r="G154" i="27"/>
  <c r="G155" i="27"/>
  <c r="G156" i="27"/>
  <c r="G157" i="27"/>
  <c r="G158" i="27"/>
  <c r="G160" i="27"/>
  <c r="G161" i="27"/>
  <c r="G162" i="27"/>
  <c r="G163" i="27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4" i="26"/>
  <c r="G155" i="26"/>
  <c r="G156" i="26"/>
  <c r="G157" i="26"/>
  <c r="G158" i="26"/>
  <c r="G160" i="26"/>
  <c r="G161" i="26"/>
  <c r="G162" i="26"/>
  <c r="G163" i="26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49" i="25"/>
  <c r="G150" i="25"/>
  <c r="G151" i="25"/>
  <c r="G152" i="25"/>
  <c r="G154" i="25"/>
  <c r="G155" i="25"/>
  <c r="G156" i="25"/>
  <c r="G157" i="25"/>
  <c r="G158" i="25"/>
  <c r="G160" i="25"/>
  <c r="G161" i="25"/>
  <c r="G162" i="25"/>
  <c r="G163" i="25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4" i="24"/>
  <c r="G155" i="24"/>
  <c r="G156" i="24"/>
  <c r="G157" i="24"/>
  <c r="G158" i="24"/>
  <c r="G160" i="24"/>
  <c r="G161" i="24"/>
  <c r="G162" i="24"/>
  <c r="G163" i="24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49" i="23"/>
  <c r="G150" i="23"/>
  <c r="G151" i="23"/>
  <c r="G152" i="23"/>
  <c r="G154" i="23"/>
  <c r="G155" i="23"/>
  <c r="G156" i="23"/>
  <c r="G157" i="23"/>
  <c r="G158" i="23"/>
  <c r="G160" i="23"/>
  <c r="G161" i="23"/>
  <c r="G162" i="23"/>
  <c r="G163" i="23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4" i="22"/>
  <c r="G155" i="22"/>
  <c r="G156" i="22"/>
  <c r="G157" i="22"/>
  <c r="G158" i="22"/>
  <c r="G160" i="22"/>
  <c r="G161" i="22"/>
  <c r="G162" i="22"/>
  <c r="G163" i="22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4" i="21"/>
  <c r="G155" i="21"/>
  <c r="G156" i="21"/>
  <c r="G157" i="21"/>
  <c r="G158" i="21"/>
  <c r="G160" i="21"/>
  <c r="G161" i="21"/>
  <c r="G162" i="21"/>
  <c r="G163" i="21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4" i="20"/>
  <c r="G155" i="20"/>
  <c r="G156" i="20"/>
  <c r="G157" i="20"/>
  <c r="G158" i="20"/>
  <c r="G160" i="20"/>
  <c r="G161" i="20"/>
  <c r="G162" i="20"/>
  <c r="G163" i="20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4" i="19"/>
  <c r="G155" i="19"/>
  <c r="G156" i="19"/>
  <c r="G157" i="19"/>
  <c r="G158" i="19"/>
  <c r="G160" i="19"/>
  <c r="G161" i="19"/>
  <c r="G162" i="19"/>
  <c r="G163" i="19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49" i="18"/>
  <c r="G150" i="18"/>
  <c r="G151" i="18"/>
  <c r="G152" i="18"/>
  <c r="G154" i="18"/>
  <c r="G155" i="18"/>
  <c r="G156" i="18"/>
  <c r="G157" i="18"/>
  <c r="G158" i="18"/>
  <c r="G160" i="18"/>
  <c r="G161" i="18"/>
  <c r="G162" i="18"/>
  <c r="G163" i="18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4" i="17"/>
  <c r="G155" i="17"/>
  <c r="G156" i="17"/>
  <c r="G157" i="17"/>
  <c r="G158" i="17"/>
  <c r="G160" i="17"/>
  <c r="G161" i="17"/>
  <c r="G162" i="17"/>
  <c r="G163" i="17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4" i="16"/>
  <c r="G155" i="16"/>
  <c r="G156" i="16"/>
  <c r="G157" i="16"/>
  <c r="G158" i="16"/>
  <c r="G160" i="16"/>
  <c r="G161" i="16"/>
  <c r="G162" i="16"/>
  <c r="G163" i="16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4" i="15"/>
  <c r="G155" i="15"/>
  <c r="G156" i="15"/>
  <c r="G157" i="15"/>
  <c r="G158" i="15"/>
  <c r="G160" i="15"/>
  <c r="G161" i="15"/>
  <c r="G162" i="15"/>
  <c r="G163" i="15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4" i="14"/>
  <c r="G155" i="14"/>
  <c r="G156" i="14"/>
  <c r="G157" i="14"/>
  <c r="G158" i="14"/>
  <c r="G160" i="14"/>
  <c r="G161" i="14"/>
  <c r="G162" i="14"/>
  <c r="G163" i="14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4" i="13"/>
  <c r="G155" i="13"/>
  <c r="G156" i="13"/>
  <c r="G157" i="13"/>
  <c r="G158" i="13"/>
  <c r="G160" i="13"/>
  <c r="G161" i="13"/>
  <c r="G162" i="13"/>
  <c r="G163" i="13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4" i="12"/>
  <c r="G155" i="12"/>
  <c r="G156" i="12"/>
  <c r="G157" i="12"/>
  <c r="G158" i="12"/>
  <c r="G160" i="12"/>
  <c r="G161" i="12"/>
  <c r="G162" i="12"/>
  <c r="G163" i="12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4" i="11"/>
  <c r="G155" i="11"/>
  <c r="G156" i="11"/>
  <c r="G157" i="11"/>
  <c r="G158" i="11"/>
  <c r="G160" i="11"/>
  <c r="G161" i="11"/>
  <c r="G162" i="11"/>
  <c r="G163" i="11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4" i="10"/>
  <c r="G155" i="10"/>
  <c r="G156" i="10"/>
  <c r="G157" i="10"/>
  <c r="G158" i="10"/>
  <c r="G160" i="10"/>
  <c r="G161" i="10"/>
  <c r="G162" i="10"/>
  <c r="G163" i="10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4" i="9"/>
  <c r="G155" i="9"/>
  <c r="G156" i="9"/>
  <c r="G157" i="9"/>
  <c r="G158" i="9"/>
  <c r="G160" i="9"/>
  <c r="G161" i="9"/>
  <c r="G162" i="9"/>
  <c r="G163" i="9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4" i="8"/>
  <c r="G155" i="8"/>
  <c r="G156" i="8"/>
  <c r="G157" i="8"/>
  <c r="G158" i="8"/>
  <c r="G160" i="8"/>
  <c r="G161" i="8"/>
  <c r="G162" i="8"/>
  <c r="G163" i="8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4" i="7"/>
  <c r="G155" i="7"/>
  <c r="G156" i="7"/>
  <c r="G157" i="7"/>
  <c r="G158" i="7"/>
  <c r="G160" i="7"/>
  <c r="G161" i="7"/>
  <c r="G162" i="7"/>
  <c r="G163" i="7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4" i="6"/>
  <c r="G155" i="6"/>
  <c r="G156" i="6"/>
  <c r="G157" i="6"/>
  <c r="G158" i="6"/>
  <c r="G160" i="6"/>
  <c r="G161" i="6"/>
  <c r="G162" i="6"/>
  <c r="G163" i="6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4" i="5"/>
  <c r="G155" i="5"/>
  <c r="G156" i="5"/>
  <c r="G157" i="5"/>
  <c r="G158" i="5"/>
  <c r="G160" i="5"/>
  <c r="G161" i="5"/>
  <c r="G162" i="5"/>
  <c r="G163" i="5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4" i="4"/>
  <c r="G155" i="4"/>
  <c r="G156" i="4"/>
  <c r="G157" i="4"/>
  <c r="G158" i="4"/>
  <c r="G160" i="4"/>
  <c r="G161" i="4"/>
  <c r="G162" i="4"/>
  <c r="G163" i="4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4" i="3"/>
  <c r="G155" i="3"/>
  <c r="G156" i="3"/>
  <c r="G157" i="3"/>
  <c r="G158" i="3"/>
  <c r="G160" i="3"/>
  <c r="G161" i="3"/>
  <c r="G162" i="3"/>
  <c r="G163" i="3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4" i="2"/>
  <c r="G155" i="2"/>
  <c r="G156" i="2"/>
  <c r="G157" i="2"/>
  <c r="G158" i="2"/>
  <c r="G160" i="2"/>
  <c r="G161" i="2"/>
  <c r="G162" i="2"/>
  <c r="G163" i="2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4" i="1"/>
  <c r="G155" i="1"/>
  <c r="G156" i="1"/>
  <c r="G157" i="1"/>
  <c r="G158" i="1"/>
  <c r="G160" i="1"/>
  <c r="G161" i="1"/>
  <c r="G162" i="1"/>
  <c r="G163" i="1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101" i="34"/>
  <c r="G102" i="34"/>
  <c r="G103" i="34"/>
  <c r="G104" i="34"/>
  <c r="G105" i="34"/>
  <c r="G106" i="34"/>
  <c r="G107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21" i="34"/>
  <c r="G122" i="34"/>
  <c r="G123" i="34"/>
  <c r="G124" i="34"/>
  <c r="G125" i="34"/>
  <c r="G126" i="34"/>
  <c r="G127" i="34"/>
  <c r="G128" i="34"/>
  <c r="G129" i="34"/>
  <c r="G130" i="34"/>
  <c r="G131" i="34"/>
  <c r="G132" i="34"/>
  <c r="G133" i="34"/>
  <c r="G134" i="34"/>
  <c r="G135" i="34"/>
  <c r="G136" i="34"/>
  <c r="G137" i="34"/>
  <c r="G138" i="34"/>
  <c r="G139" i="34"/>
  <c r="G140" i="34"/>
  <c r="G141" i="34"/>
  <c r="G142" i="34"/>
  <c r="G143" i="34"/>
  <c r="G144" i="34"/>
  <c r="G145" i="34"/>
  <c r="G146" i="34"/>
  <c r="G147" i="34"/>
  <c r="G148" i="34"/>
  <c r="G149" i="34"/>
  <c r="G150" i="34"/>
  <c r="G151" i="34"/>
  <c r="G152" i="34"/>
  <c r="G154" i="34"/>
  <c r="G155" i="34"/>
  <c r="G156" i="34"/>
  <c r="G157" i="34"/>
  <c r="G158" i="34"/>
  <c r="G160" i="34"/>
  <c r="G161" i="34"/>
  <c r="G162" i="34"/>
  <c r="G163" i="34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G152" i="33"/>
  <c r="G154" i="33"/>
  <c r="G155" i="33"/>
  <c r="G156" i="33"/>
  <c r="G157" i="33"/>
  <c r="G158" i="33"/>
  <c r="G160" i="33"/>
  <c r="G161" i="33"/>
  <c r="G162" i="33"/>
  <c r="G163" i="33"/>
  <c r="G75" i="32"/>
  <c r="G75" i="31"/>
  <c r="G75" i="30"/>
  <c r="G75" i="29"/>
  <c r="G75" i="28"/>
  <c r="G75" i="27"/>
  <c r="G75" i="26"/>
  <c r="G75" i="25"/>
  <c r="G75" i="24"/>
  <c r="G75" i="23"/>
  <c r="G75" i="22"/>
  <c r="G75" i="21"/>
  <c r="G75" i="20"/>
  <c r="G75" i="19"/>
  <c r="G75" i="18"/>
  <c r="G75" i="17"/>
  <c r="G75" i="16"/>
  <c r="G75" i="15"/>
  <c r="G75" i="14"/>
  <c r="G75" i="13"/>
  <c r="G75" i="12"/>
  <c r="G75" i="11"/>
  <c r="G75" i="10"/>
  <c r="G75" i="9"/>
  <c r="G75" i="8"/>
  <c r="G75" i="7"/>
  <c r="G75" i="6"/>
  <c r="G75" i="5"/>
  <c r="G75" i="4"/>
  <c r="G75" i="3"/>
  <c r="G75" i="2"/>
  <c r="G75" i="1"/>
  <c r="G75" i="34"/>
  <c r="G75" i="33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61" i="32"/>
  <c r="G62" i="32"/>
  <c r="G63" i="32"/>
  <c r="G64" i="32"/>
  <c r="G65" i="32"/>
  <c r="G66" i="32"/>
  <c r="G67" i="32"/>
  <c r="G68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61" i="31"/>
  <c r="G62" i="31"/>
  <c r="G63" i="31"/>
  <c r="G64" i="31"/>
  <c r="G65" i="31"/>
  <c r="G66" i="31"/>
  <c r="G67" i="31"/>
  <c r="G68" i="31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61" i="30"/>
  <c r="G62" i="30"/>
  <c r="G63" i="30"/>
  <c r="G64" i="30"/>
  <c r="G65" i="30"/>
  <c r="G66" i="30"/>
  <c r="G67" i="30"/>
  <c r="G68" i="30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61" i="29"/>
  <c r="G62" i="29"/>
  <c r="G63" i="29"/>
  <c r="G64" i="29"/>
  <c r="G65" i="29"/>
  <c r="G66" i="29"/>
  <c r="G67" i="29"/>
  <c r="G68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61" i="28"/>
  <c r="G62" i="28"/>
  <c r="G63" i="28"/>
  <c r="G64" i="28"/>
  <c r="G65" i="28"/>
  <c r="G66" i="28"/>
  <c r="G67" i="28"/>
  <c r="G68" i="28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61" i="27"/>
  <c r="G62" i="27"/>
  <c r="G63" i="27"/>
  <c r="G64" i="27"/>
  <c r="G65" i="27"/>
  <c r="G66" i="27"/>
  <c r="G67" i="27"/>
  <c r="G68" i="27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61" i="26"/>
  <c r="G62" i="26"/>
  <c r="G63" i="26"/>
  <c r="G64" i="26"/>
  <c r="G65" i="26"/>
  <c r="G66" i="26"/>
  <c r="G67" i="26"/>
  <c r="G68" i="26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61" i="25"/>
  <c r="G62" i="25"/>
  <c r="G63" i="25"/>
  <c r="G64" i="25"/>
  <c r="G65" i="25"/>
  <c r="G66" i="25"/>
  <c r="G67" i="25"/>
  <c r="G68" i="25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61" i="24"/>
  <c r="G62" i="24"/>
  <c r="G63" i="24"/>
  <c r="G64" i="24"/>
  <c r="G65" i="24"/>
  <c r="G66" i="24"/>
  <c r="G67" i="24"/>
  <c r="G68" i="24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61" i="23"/>
  <c r="G62" i="23"/>
  <c r="G63" i="23"/>
  <c r="G64" i="23"/>
  <c r="G65" i="23"/>
  <c r="G66" i="23"/>
  <c r="G67" i="23"/>
  <c r="G68" i="23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61" i="22"/>
  <c r="G62" i="22"/>
  <c r="G63" i="22"/>
  <c r="G64" i="22"/>
  <c r="G65" i="22"/>
  <c r="G66" i="22"/>
  <c r="G67" i="22"/>
  <c r="G68" i="22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61" i="21"/>
  <c r="G62" i="21"/>
  <c r="G63" i="21"/>
  <c r="G64" i="21"/>
  <c r="G65" i="21"/>
  <c r="G66" i="21"/>
  <c r="G67" i="21"/>
  <c r="G68" i="21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61" i="20"/>
  <c r="G62" i="20"/>
  <c r="G63" i="20"/>
  <c r="G64" i="20"/>
  <c r="G65" i="20"/>
  <c r="G66" i="20"/>
  <c r="G67" i="20"/>
  <c r="G68" i="20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61" i="19"/>
  <c r="G62" i="19"/>
  <c r="G63" i="19"/>
  <c r="G64" i="19"/>
  <c r="G65" i="19"/>
  <c r="G66" i="19"/>
  <c r="G67" i="19"/>
  <c r="G68" i="19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61" i="18"/>
  <c r="G62" i="18"/>
  <c r="G63" i="18"/>
  <c r="G64" i="18"/>
  <c r="G65" i="18"/>
  <c r="G66" i="18"/>
  <c r="G67" i="18"/>
  <c r="G68" i="18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61" i="17"/>
  <c r="G62" i="17"/>
  <c r="G63" i="17"/>
  <c r="G64" i="17"/>
  <c r="G65" i="17"/>
  <c r="G66" i="17"/>
  <c r="G67" i="17"/>
  <c r="G68" i="17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61" i="16"/>
  <c r="G62" i="16"/>
  <c r="G63" i="16"/>
  <c r="G64" i="16"/>
  <c r="G65" i="16"/>
  <c r="G66" i="16"/>
  <c r="G67" i="16"/>
  <c r="G68" i="16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61" i="15"/>
  <c r="G62" i="15"/>
  <c r="G63" i="15"/>
  <c r="G64" i="15"/>
  <c r="G65" i="15"/>
  <c r="G66" i="15"/>
  <c r="G67" i="15"/>
  <c r="G68" i="15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61" i="14"/>
  <c r="G62" i="14"/>
  <c r="G63" i="14"/>
  <c r="G64" i="14"/>
  <c r="G65" i="14"/>
  <c r="G66" i="14"/>
  <c r="G67" i="14"/>
  <c r="G68" i="14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61" i="13"/>
  <c r="G62" i="13"/>
  <c r="G63" i="13"/>
  <c r="G64" i="13"/>
  <c r="G65" i="13"/>
  <c r="G66" i="13"/>
  <c r="G67" i="13"/>
  <c r="G68" i="13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61" i="12"/>
  <c r="G62" i="12"/>
  <c r="G63" i="12"/>
  <c r="G64" i="12"/>
  <c r="G65" i="12"/>
  <c r="G66" i="12"/>
  <c r="G67" i="12"/>
  <c r="G68" i="12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61" i="11"/>
  <c r="G62" i="11"/>
  <c r="G63" i="11"/>
  <c r="G64" i="11"/>
  <c r="G65" i="11"/>
  <c r="G66" i="11"/>
  <c r="G67" i="11"/>
  <c r="G68" i="11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61" i="10"/>
  <c r="G62" i="10"/>
  <c r="G63" i="10"/>
  <c r="G64" i="10"/>
  <c r="G65" i="10"/>
  <c r="G66" i="10"/>
  <c r="G67" i="10"/>
  <c r="G68" i="10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61" i="9"/>
  <c r="G62" i="9"/>
  <c r="G63" i="9"/>
  <c r="G64" i="9"/>
  <c r="G65" i="9"/>
  <c r="G66" i="9"/>
  <c r="G67" i="9"/>
  <c r="G68" i="9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61" i="8"/>
  <c r="G62" i="8"/>
  <c r="G63" i="8"/>
  <c r="G64" i="8"/>
  <c r="G65" i="8"/>
  <c r="G66" i="8"/>
  <c r="G67" i="8"/>
  <c r="G68" i="8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61" i="7"/>
  <c r="G62" i="7"/>
  <c r="G63" i="7"/>
  <c r="G64" i="7"/>
  <c r="G65" i="7"/>
  <c r="G66" i="7"/>
  <c r="G67" i="7"/>
  <c r="G68" i="7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61" i="6"/>
  <c r="G62" i="6"/>
  <c r="G63" i="6"/>
  <c r="G64" i="6"/>
  <c r="G65" i="6"/>
  <c r="G66" i="6"/>
  <c r="G67" i="6"/>
  <c r="G68" i="6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61" i="5"/>
  <c r="G62" i="5"/>
  <c r="G63" i="5"/>
  <c r="G64" i="5"/>
  <c r="G65" i="5"/>
  <c r="G66" i="5"/>
  <c r="G67" i="5"/>
  <c r="G68" i="5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61" i="4"/>
  <c r="G62" i="4"/>
  <c r="G63" i="4"/>
  <c r="G64" i="4"/>
  <c r="G65" i="4"/>
  <c r="G66" i="4"/>
  <c r="G67" i="4"/>
  <c r="G68" i="4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61" i="3"/>
  <c r="G62" i="3"/>
  <c r="G63" i="3"/>
  <c r="G64" i="3"/>
  <c r="G65" i="3"/>
  <c r="G66" i="3"/>
  <c r="G67" i="3"/>
  <c r="G68" i="3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61" i="2"/>
  <c r="G62" i="2"/>
  <c r="G63" i="2"/>
  <c r="G64" i="2"/>
  <c r="G65" i="2"/>
  <c r="G66" i="2"/>
  <c r="G67" i="2"/>
  <c r="G68" i="2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61" i="1"/>
  <c r="G62" i="1"/>
  <c r="G63" i="1"/>
  <c r="G64" i="1"/>
  <c r="G65" i="1"/>
  <c r="G66" i="1"/>
  <c r="G67" i="1"/>
  <c r="G68" i="1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61" i="34"/>
  <c r="G62" i="34"/>
  <c r="G63" i="34"/>
  <c r="G64" i="34"/>
  <c r="G65" i="34"/>
  <c r="G66" i="34"/>
  <c r="G67" i="34"/>
  <c r="G68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61" i="33"/>
  <c r="G62" i="33"/>
  <c r="G63" i="33"/>
  <c r="G64" i="33"/>
  <c r="G65" i="33"/>
  <c r="G66" i="33"/>
  <c r="G67" i="33"/>
  <c r="G68" i="33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H381" i="1" l="1"/>
  <c r="H57" i="33"/>
  <c r="H383" i="34"/>
  <c r="H380" i="34"/>
  <c r="H381" i="34"/>
  <c r="H378" i="34"/>
  <c r="H382" i="34"/>
  <c r="H380" i="1"/>
  <c r="H382" i="1"/>
  <c r="H383" i="1"/>
  <c r="H285" i="21"/>
  <c r="H280" i="19"/>
  <c r="H271" i="19"/>
  <c r="H272" i="19"/>
  <c r="H279" i="19"/>
  <c r="H276" i="19"/>
  <c r="H282" i="20"/>
  <c r="H278" i="20"/>
  <c r="H283" i="20"/>
  <c r="H279" i="20"/>
  <c r="H275" i="20"/>
  <c r="H271" i="20"/>
  <c r="H274" i="29"/>
  <c r="H274" i="21"/>
  <c r="H277" i="21"/>
  <c r="H273" i="21"/>
  <c r="H276" i="22"/>
  <c r="H280" i="22"/>
  <c r="H284" i="22"/>
  <c r="H272" i="22"/>
  <c r="H273" i="22"/>
  <c r="H274" i="24"/>
  <c r="H285" i="29"/>
  <c r="H284" i="23"/>
  <c r="H275" i="23"/>
  <c r="H271" i="23"/>
  <c r="H279" i="23"/>
  <c r="H272" i="23"/>
  <c r="H283" i="23"/>
  <c r="H280" i="23"/>
  <c r="H279" i="24"/>
  <c r="H271" i="24"/>
  <c r="H282" i="24"/>
  <c r="H278" i="24"/>
  <c r="H282" i="32"/>
  <c r="H285" i="25"/>
  <c r="H281" i="25"/>
  <c r="H282" i="25"/>
  <c r="H278" i="25"/>
  <c r="H273" i="25"/>
  <c r="H285" i="26"/>
  <c r="H281" i="26"/>
  <c r="H277" i="26"/>
  <c r="H272" i="26"/>
  <c r="H273" i="26"/>
  <c r="H283" i="27"/>
  <c r="H280" i="27"/>
  <c r="H277" i="27"/>
  <c r="H271" i="27"/>
  <c r="H284" i="27"/>
  <c r="H281" i="27"/>
  <c r="H278" i="27"/>
  <c r="H272" i="27"/>
  <c r="H284" i="28"/>
  <c r="H271" i="28"/>
  <c r="H283" i="28"/>
  <c r="H278" i="28"/>
  <c r="H277" i="30"/>
  <c r="H282" i="29"/>
  <c r="H271" i="29"/>
  <c r="H278" i="32"/>
  <c r="H281" i="30"/>
  <c r="H278" i="30"/>
  <c r="H274" i="30"/>
  <c r="H285" i="30"/>
  <c r="H273" i="30"/>
  <c r="H284" i="31"/>
  <c r="H281" i="31"/>
  <c r="H271" i="31"/>
  <c r="H272" i="31"/>
  <c r="H273" i="31"/>
  <c r="H279" i="32"/>
  <c r="H283" i="32"/>
  <c r="H275" i="32"/>
  <c r="H271" i="32"/>
  <c r="H284" i="32"/>
  <c r="H280" i="32"/>
  <c r="H276" i="32"/>
  <c r="H272" i="32"/>
  <c r="H285" i="32"/>
  <c r="H281" i="32"/>
  <c r="H277" i="32"/>
  <c r="H273" i="32"/>
  <c r="H274" i="32"/>
  <c r="H378" i="33"/>
  <c r="H281" i="19"/>
  <c r="H273" i="19"/>
  <c r="H284" i="20"/>
  <c r="H280" i="20"/>
  <c r="H276" i="20"/>
  <c r="H272" i="20"/>
  <c r="H283" i="21"/>
  <c r="H279" i="21"/>
  <c r="H275" i="21"/>
  <c r="H271" i="21"/>
  <c r="H282" i="22"/>
  <c r="H278" i="22"/>
  <c r="H285" i="23"/>
  <c r="H281" i="23"/>
  <c r="H277" i="23"/>
  <c r="H273" i="23"/>
  <c r="H284" i="24"/>
  <c r="H280" i="24"/>
  <c r="H272" i="24"/>
  <c r="H283" i="25"/>
  <c r="H279" i="25"/>
  <c r="H271" i="25"/>
  <c r="H282" i="26"/>
  <c r="H278" i="26"/>
  <c r="H285" i="27"/>
  <c r="H273" i="27"/>
  <c r="H272" i="28"/>
  <c r="H283" i="29"/>
  <c r="H280" i="29"/>
  <c r="H278" i="19"/>
  <c r="H274" i="19"/>
  <c r="H285" i="20"/>
  <c r="H281" i="20"/>
  <c r="H277" i="20"/>
  <c r="H273" i="20"/>
  <c r="H284" i="21"/>
  <c r="H280" i="21"/>
  <c r="H276" i="21"/>
  <c r="H272" i="21"/>
  <c r="H283" i="22"/>
  <c r="H279" i="22"/>
  <c r="H271" i="22"/>
  <c r="H278" i="23"/>
  <c r="H274" i="23"/>
  <c r="H285" i="24"/>
  <c r="H281" i="24"/>
  <c r="H273" i="24"/>
  <c r="H284" i="25"/>
  <c r="H280" i="25"/>
  <c r="H276" i="25"/>
  <c r="H272" i="25"/>
  <c r="H283" i="26"/>
  <c r="H279" i="26"/>
  <c r="H271" i="26"/>
  <c r="H274" i="27"/>
  <c r="H280" i="28"/>
  <c r="H273" i="28"/>
  <c r="H284" i="29"/>
  <c r="H278" i="29"/>
  <c r="H273" i="29"/>
  <c r="H272" i="29"/>
  <c r="H283" i="30"/>
  <c r="H271" i="30"/>
  <c r="H278" i="31"/>
  <c r="H284" i="30"/>
  <c r="H280" i="30"/>
  <c r="H276" i="30"/>
  <c r="H272" i="30"/>
  <c r="H283" i="31"/>
  <c r="F581" i="32"/>
  <c r="E582" i="32"/>
  <c r="F582" i="32"/>
  <c r="H582" i="32"/>
  <c r="E582" i="31"/>
  <c r="F582" i="31"/>
  <c r="H582" i="31"/>
  <c r="E581" i="30"/>
  <c r="H581" i="30" s="1"/>
  <c r="F581" i="30"/>
  <c r="E582" i="30"/>
  <c r="H582" i="30" s="1"/>
  <c r="F582" i="30"/>
  <c r="E582" i="29"/>
  <c r="H582" i="29" s="1"/>
  <c r="F582" i="29"/>
  <c r="E582" i="28"/>
  <c r="H582" i="28" s="1"/>
  <c r="E582" i="27"/>
  <c r="H582" i="27" s="1"/>
  <c r="F582" i="27"/>
  <c r="E582" i="26"/>
  <c r="H582" i="26" s="1"/>
  <c r="F582" i="26"/>
  <c r="E582" i="25"/>
  <c r="H582" i="25" s="1"/>
  <c r="F582" i="25"/>
  <c r="E581" i="24"/>
  <c r="H581" i="24" s="1"/>
  <c r="F581" i="24"/>
  <c r="E582" i="24"/>
  <c r="F582" i="24"/>
  <c r="H582" i="24"/>
  <c r="E582" i="23"/>
  <c r="F582" i="23"/>
  <c r="H582" i="23"/>
  <c r="F581" i="22"/>
  <c r="E582" i="22"/>
  <c r="F582" i="22"/>
  <c r="H582" i="22"/>
  <c r="E582" i="21"/>
  <c r="F582" i="21"/>
  <c r="H582" i="21"/>
  <c r="E581" i="20"/>
  <c r="H581" i="20" s="1"/>
  <c r="E582" i="20"/>
  <c r="H582" i="20" s="1"/>
  <c r="F582" i="20"/>
  <c r="E581" i="19"/>
  <c r="F581" i="19"/>
  <c r="H581" i="19"/>
  <c r="E582" i="19"/>
  <c r="F582" i="19"/>
  <c r="H582" i="19"/>
  <c r="E582" i="18"/>
  <c r="F582" i="18"/>
  <c r="H582" i="18"/>
  <c r="E581" i="17"/>
  <c r="H581" i="17" s="1"/>
  <c r="F581" i="17"/>
  <c r="E582" i="17"/>
  <c r="H582" i="17" s="1"/>
  <c r="F582" i="17"/>
  <c r="F581" i="16"/>
  <c r="E582" i="16"/>
  <c r="H582" i="16" s="1"/>
  <c r="F582" i="16"/>
  <c r="E581" i="15"/>
  <c r="H581" i="15" s="1"/>
  <c r="F581" i="15"/>
  <c r="E582" i="15"/>
  <c r="F582" i="15"/>
  <c r="H582" i="15"/>
  <c r="E582" i="14"/>
  <c r="F582" i="14"/>
  <c r="H582" i="14"/>
  <c r="E582" i="13"/>
  <c r="F582" i="13"/>
  <c r="H582" i="13"/>
  <c r="E582" i="12"/>
  <c r="F582" i="12"/>
  <c r="H582" i="12"/>
  <c r="E582" i="11"/>
  <c r="F582" i="11"/>
  <c r="H582" i="11"/>
  <c r="E582" i="10"/>
  <c r="F582" i="10"/>
  <c r="H582" i="10"/>
  <c r="E581" i="9"/>
  <c r="H581" i="9" s="1"/>
  <c r="F581" i="9"/>
  <c r="E582" i="9"/>
  <c r="H582" i="9" s="1"/>
  <c r="F582" i="9"/>
  <c r="E582" i="8"/>
  <c r="H582" i="8" s="1"/>
  <c r="F582" i="8"/>
  <c r="F581" i="7"/>
  <c r="E582" i="7"/>
  <c r="H582" i="7" s="1"/>
  <c r="F582" i="7"/>
  <c r="E582" i="6"/>
  <c r="H582" i="6" s="1"/>
  <c r="F582" i="6"/>
  <c r="E582" i="5"/>
  <c r="H582" i="5" s="1"/>
  <c r="F582" i="5"/>
  <c r="E581" i="4"/>
  <c r="H581" i="4" s="1"/>
  <c r="E582" i="4"/>
  <c r="F582" i="4"/>
  <c r="H582" i="4"/>
  <c r="E582" i="3"/>
  <c r="F582" i="3"/>
  <c r="H582" i="3"/>
  <c r="E582" i="2"/>
  <c r="F582" i="2"/>
  <c r="H582" i="2"/>
  <c r="E581" i="1"/>
  <c r="H581" i="1" s="1"/>
  <c r="F581" i="1"/>
  <c r="E582" i="1"/>
  <c r="H582" i="1" s="1"/>
  <c r="F582" i="1"/>
  <c r="E581" i="34"/>
  <c r="H581" i="34" s="1"/>
  <c r="F581" i="34"/>
  <c r="E582" i="34"/>
  <c r="F582" i="34"/>
  <c r="H582" i="34"/>
  <c r="E582" i="33"/>
  <c r="H582" i="33" s="1"/>
  <c r="E523" i="32"/>
  <c r="H523" i="32" s="1"/>
  <c r="F523" i="32"/>
  <c r="E523" i="30"/>
  <c r="H523" i="30" s="1"/>
  <c r="F523" i="30"/>
  <c r="E523" i="27"/>
  <c r="F523" i="27"/>
  <c r="H523" i="27"/>
  <c r="E523" i="24"/>
  <c r="F523" i="24"/>
  <c r="H523" i="24"/>
  <c r="E523" i="23"/>
  <c r="F523" i="23"/>
  <c r="H523" i="23"/>
  <c r="E523" i="22"/>
  <c r="H523" i="22" s="1"/>
  <c r="F523" i="22"/>
  <c r="E523" i="21"/>
  <c r="H523" i="21" s="1"/>
  <c r="F523" i="21"/>
  <c r="E523" i="20"/>
  <c r="F523" i="20"/>
  <c r="H523" i="20"/>
  <c r="E523" i="19"/>
  <c r="F523" i="19"/>
  <c r="H523" i="19"/>
  <c r="E523" i="17"/>
  <c r="F523" i="17"/>
  <c r="H523" i="17"/>
  <c r="E523" i="16"/>
  <c r="H523" i="16" s="1"/>
  <c r="F523" i="16"/>
  <c r="E523" i="15"/>
  <c r="H523" i="15" s="1"/>
  <c r="F523" i="15"/>
  <c r="E523" i="14"/>
  <c r="H523" i="14"/>
  <c r="E523" i="13"/>
  <c r="F523" i="13"/>
  <c r="H523" i="13"/>
  <c r="E523" i="12"/>
  <c r="H523" i="12" s="1"/>
  <c r="F523" i="12"/>
  <c r="E523" i="11"/>
  <c r="H523" i="11" s="1"/>
  <c r="F523" i="11"/>
  <c r="E523" i="9"/>
  <c r="H523" i="9" s="1"/>
  <c r="F523" i="8"/>
  <c r="E523" i="6"/>
  <c r="H523" i="6" s="1"/>
  <c r="F523" i="6"/>
  <c r="E523" i="5"/>
  <c r="H523" i="5" s="1"/>
  <c r="E523" i="4"/>
  <c r="F523" i="4"/>
  <c r="H523" i="4"/>
  <c r="F523" i="3"/>
  <c r="E523" i="1"/>
  <c r="H523" i="1" s="1"/>
  <c r="F523" i="1"/>
  <c r="E523" i="34"/>
  <c r="F523" i="34"/>
  <c r="H523" i="34"/>
  <c r="E439" i="32"/>
  <c r="F439" i="32"/>
  <c r="H439" i="32"/>
  <c r="E440" i="32"/>
  <c r="F440" i="32"/>
  <c r="H440" i="32"/>
  <c r="E441" i="32"/>
  <c r="H441" i="32" s="1"/>
  <c r="F441" i="32"/>
  <c r="E440" i="31"/>
  <c r="H440" i="31" s="1"/>
  <c r="F440" i="31"/>
  <c r="E441" i="31"/>
  <c r="H441" i="31" s="1"/>
  <c r="F441" i="31"/>
  <c r="E439" i="30"/>
  <c r="F439" i="30"/>
  <c r="H439" i="30"/>
  <c r="E440" i="30"/>
  <c r="F440" i="30"/>
  <c r="H440" i="30"/>
  <c r="E441" i="30"/>
  <c r="H441" i="30" s="1"/>
  <c r="F441" i="30"/>
  <c r="E439" i="29"/>
  <c r="H439" i="29" s="1"/>
  <c r="F439" i="29"/>
  <c r="E440" i="29"/>
  <c r="F440" i="29"/>
  <c r="H440" i="29"/>
  <c r="E441" i="29"/>
  <c r="F441" i="29"/>
  <c r="H441" i="29"/>
  <c r="E439" i="28"/>
  <c r="H439" i="28" s="1"/>
  <c r="F439" i="28"/>
  <c r="E440" i="28"/>
  <c r="H440" i="28" s="1"/>
  <c r="F440" i="28"/>
  <c r="E441" i="28"/>
  <c r="F441" i="28"/>
  <c r="H441" i="28"/>
  <c r="E439" i="27"/>
  <c r="F439" i="27"/>
  <c r="H439" i="27"/>
  <c r="E440" i="27"/>
  <c r="H440" i="27" s="1"/>
  <c r="F440" i="27"/>
  <c r="E441" i="27"/>
  <c r="H441" i="27" s="1"/>
  <c r="F441" i="27"/>
  <c r="F439" i="26"/>
  <c r="E440" i="26"/>
  <c r="H440" i="26" s="1"/>
  <c r="F440" i="26"/>
  <c r="E441" i="26"/>
  <c r="F441" i="26"/>
  <c r="H441" i="26"/>
  <c r="E439" i="25"/>
  <c r="F439" i="25"/>
  <c r="H439" i="25"/>
  <c r="E440" i="25"/>
  <c r="H440" i="25" s="1"/>
  <c r="F440" i="25"/>
  <c r="E441" i="25"/>
  <c r="H441" i="25" s="1"/>
  <c r="F441" i="25"/>
  <c r="E439" i="24"/>
  <c r="H439" i="24"/>
  <c r="E440" i="24"/>
  <c r="F440" i="24"/>
  <c r="H440" i="24"/>
  <c r="E441" i="24"/>
  <c r="H441" i="24" s="1"/>
  <c r="F441" i="24"/>
  <c r="E439" i="23"/>
  <c r="H439" i="23" s="1"/>
  <c r="F439" i="23"/>
  <c r="E440" i="23"/>
  <c r="F440" i="23"/>
  <c r="H440" i="23"/>
  <c r="E441" i="23"/>
  <c r="F441" i="23"/>
  <c r="H441" i="23"/>
  <c r="E439" i="22"/>
  <c r="H439" i="22" s="1"/>
  <c r="E440" i="22"/>
  <c r="H440" i="22" s="1"/>
  <c r="F440" i="22"/>
  <c r="E441" i="22"/>
  <c r="F441" i="22"/>
  <c r="H441" i="22"/>
  <c r="E439" i="21"/>
  <c r="F439" i="21"/>
  <c r="H439" i="21"/>
  <c r="E440" i="21"/>
  <c r="H440" i="21" s="1"/>
  <c r="E441" i="21"/>
  <c r="H441" i="21" s="1"/>
  <c r="F441" i="21"/>
  <c r="E439" i="20"/>
  <c r="F439" i="20"/>
  <c r="H439" i="20"/>
  <c r="E440" i="20"/>
  <c r="F440" i="20"/>
  <c r="H440" i="20"/>
  <c r="E441" i="20"/>
  <c r="H441" i="20" s="1"/>
  <c r="F441" i="20"/>
  <c r="F439" i="19"/>
  <c r="E440" i="19"/>
  <c r="H440" i="19" s="1"/>
  <c r="F440" i="19"/>
  <c r="E441" i="19"/>
  <c r="H441" i="19" s="1"/>
  <c r="F441" i="19"/>
  <c r="E440" i="18"/>
  <c r="H440" i="18" s="1"/>
  <c r="F440" i="18"/>
  <c r="E441" i="18"/>
  <c r="F441" i="18"/>
  <c r="H441" i="18"/>
  <c r="E439" i="17"/>
  <c r="F439" i="17"/>
  <c r="H439" i="17"/>
  <c r="E440" i="17"/>
  <c r="H440" i="17" s="1"/>
  <c r="F440" i="17"/>
  <c r="E441" i="17"/>
  <c r="H441" i="17" s="1"/>
  <c r="F441" i="17"/>
  <c r="E439" i="16"/>
  <c r="F439" i="16"/>
  <c r="H439" i="16"/>
  <c r="E440" i="16"/>
  <c r="F440" i="16"/>
  <c r="H440" i="16"/>
  <c r="E441" i="16"/>
  <c r="H441" i="16" s="1"/>
  <c r="F441" i="16"/>
  <c r="E439" i="15"/>
  <c r="H439" i="15" s="1"/>
  <c r="F439" i="15"/>
  <c r="E440" i="15"/>
  <c r="F440" i="15"/>
  <c r="H440" i="15"/>
  <c r="E441" i="15"/>
  <c r="F441" i="15"/>
  <c r="H441" i="15"/>
  <c r="E439" i="14"/>
  <c r="H439" i="14" s="1"/>
  <c r="E440" i="14"/>
  <c r="H440" i="14" s="1"/>
  <c r="F440" i="14"/>
  <c r="E441" i="14"/>
  <c r="F441" i="14"/>
  <c r="H441" i="14"/>
  <c r="E439" i="13"/>
  <c r="F439" i="13"/>
  <c r="H439" i="13"/>
  <c r="E440" i="13"/>
  <c r="H440" i="13" s="1"/>
  <c r="F440" i="13"/>
  <c r="E441" i="13"/>
  <c r="H441" i="13" s="1"/>
  <c r="F441" i="13"/>
  <c r="E439" i="12"/>
  <c r="F439" i="12"/>
  <c r="H439" i="12"/>
  <c r="E440" i="12"/>
  <c r="F440" i="12"/>
  <c r="H440" i="12"/>
  <c r="E441" i="12"/>
  <c r="H441" i="12" s="1"/>
  <c r="F441" i="12"/>
  <c r="E439" i="11"/>
  <c r="H439" i="11" s="1"/>
  <c r="F439" i="11"/>
  <c r="E440" i="11"/>
  <c r="F440" i="11"/>
  <c r="H440" i="11"/>
  <c r="E441" i="11"/>
  <c r="F441" i="11"/>
  <c r="H441" i="11"/>
  <c r="E439" i="10"/>
  <c r="H439" i="10" s="1"/>
  <c r="F439" i="10"/>
  <c r="E440" i="10"/>
  <c r="H440" i="10" s="1"/>
  <c r="F440" i="10"/>
  <c r="E441" i="10"/>
  <c r="F441" i="10"/>
  <c r="H441" i="10"/>
  <c r="E439" i="9"/>
  <c r="F439" i="9"/>
  <c r="H439" i="9"/>
  <c r="E440" i="9"/>
  <c r="H440" i="9" s="1"/>
  <c r="F440" i="9"/>
  <c r="E441" i="9"/>
  <c r="H441" i="9" s="1"/>
  <c r="F441" i="9"/>
  <c r="E439" i="8"/>
  <c r="H439" i="8"/>
  <c r="E440" i="8"/>
  <c r="F440" i="8"/>
  <c r="H440" i="8"/>
  <c r="E441" i="8"/>
  <c r="H441" i="8" s="1"/>
  <c r="F441" i="8"/>
  <c r="E439" i="7"/>
  <c r="H439" i="7" s="1"/>
  <c r="F439" i="7"/>
  <c r="E440" i="7"/>
  <c r="F440" i="7"/>
  <c r="H440" i="7"/>
  <c r="E441" i="7"/>
  <c r="F441" i="7"/>
  <c r="H441" i="7"/>
  <c r="E439" i="6"/>
  <c r="H439" i="6" s="1"/>
  <c r="F439" i="6"/>
  <c r="E440" i="6"/>
  <c r="H440" i="6" s="1"/>
  <c r="F440" i="6"/>
  <c r="E441" i="6"/>
  <c r="F441" i="6"/>
  <c r="H441" i="6"/>
  <c r="E440" i="5"/>
  <c r="F440" i="5"/>
  <c r="H440" i="5"/>
  <c r="E441" i="5"/>
  <c r="F441" i="5"/>
  <c r="H441" i="5"/>
  <c r="E439" i="4"/>
  <c r="H439" i="4" s="1"/>
  <c r="F439" i="4"/>
  <c r="E440" i="4"/>
  <c r="H440" i="4" s="1"/>
  <c r="F440" i="4"/>
  <c r="E441" i="4"/>
  <c r="F441" i="4"/>
  <c r="H441" i="4"/>
  <c r="F439" i="3"/>
  <c r="E440" i="3"/>
  <c r="F440" i="3"/>
  <c r="H440" i="3"/>
  <c r="E441" i="3"/>
  <c r="F441" i="3"/>
  <c r="H441" i="3"/>
  <c r="F439" i="2"/>
  <c r="E440" i="2"/>
  <c r="F440" i="2"/>
  <c r="H440" i="2"/>
  <c r="E441" i="2"/>
  <c r="H441" i="2" s="1"/>
  <c r="F441" i="2"/>
  <c r="E439" i="1"/>
  <c r="H439" i="1" s="1"/>
  <c r="F439" i="1"/>
  <c r="E440" i="1"/>
  <c r="F440" i="1"/>
  <c r="H440" i="1"/>
  <c r="E441" i="1"/>
  <c r="F441" i="1"/>
  <c r="H441" i="1"/>
  <c r="E439" i="34"/>
  <c r="H439" i="34" s="1"/>
  <c r="F439" i="34"/>
  <c r="E440" i="34"/>
  <c r="H440" i="34" s="1"/>
  <c r="F440" i="34"/>
  <c r="E441" i="34"/>
  <c r="F441" i="34"/>
  <c r="H441" i="34"/>
  <c r="E440" i="33"/>
  <c r="H440" i="33" s="1"/>
  <c r="E441" i="33"/>
  <c r="H441" i="33" s="1"/>
  <c r="F441" i="33"/>
  <c r="E436" i="32"/>
  <c r="H436" i="32" s="1"/>
  <c r="F436" i="32"/>
  <c r="E437" i="32"/>
  <c r="H437" i="32" s="1"/>
  <c r="F437" i="32"/>
  <c r="E436" i="31"/>
  <c r="F436" i="31"/>
  <c r="H436" i="31"/>
  <c r="E437" i="31"/>
  <c r="H437" i="31"/>
  <c r="E436" i="30"/>
  <c r="H436" i="30" s="1"/>
  <c r="F436" i="30"/>
  <c r="E437" i="30"/>
  <c r="H437" i="30" s="1"/>
  <c r="F437" i="30"/>
  <c r="E436" i="29"/>
  <c r="F436" i="29"/>
  <c r="H436" i="29"/>
  <c r="E437" i="29"/>
  <c r="F437" i="29"/>
  <c r="H437" i="29"/>
  <c r="E436" i="28"/>
  <c r="H436" i="28" s="1"/>
  <c r="F436" i="28"/>
  <c r="E436" i="27"/>
  <c r="H436" i="27" s="1"/>
  <c r="F436" i="27"/>
  <c r="E437" i="27"/>
  <c r="H437" i="27" s="1"/>
  <c r="F437" i="27"/>
  <c r="E436" i="26"/>
  <c r="F436" i="26"/>
  <c r="H436" i="26"/>
  <c r="E437" i="26"/>
  <c r="F437" i="26"/>
  <c r="H437" i="26"/>
  <c r="E436" i="25"/>
  <c r="H436" i="25" s="1"/>
  <c r="F436" i="25"/>
  <c r="E437" i="25"/>
  <c r="H437" i="25" s="1"/>
  <c r="F437" i="25"/>
  <c r="E436" i="24"/>
  <c r="H436" i="24"/>
  <c r="E437" i="24"/>
  <c r="F437" i="24"/>
  <c r="H437" i="24"/>
  <c r="E436" i="23"/>
  <c r="H436" i="23" s="1"/>
  <c r="F436" i="23"/>
  <c r="E437" i="23"/>
  <c r="H437" i="23" s="1"/>
  <c r="F437" i="23"/>
  <c r="E436" i="22"/>
  <c r="F436" i="22"/>
  <c r="H436" i="22"/>
  <c r="E437" i="22"/>
  <c r="F437" i="22"/>
  <c r="H437" i="22"/>
  <c r="E436" i="21"/>
  <c r="H436" i="21" s="1"/>
  <c r="F436" i="21"/>
  <c r="F437" i="21"/>
  <c r="E436" i="20"/>
  <c r="H436" i="20" s="1"/>
  <c r="F436" i="20"/>
  <c r="E437" i="20"/>
  <c r="H437" i="20" s="1"/>
  <c r="F437" i="20"/>
  <c r="E436" i="19"/>
  <c r="H436" i="19"/>
  <c r="E437" i="19"/>
  <c r="F437" i="19"/>
  <c r="H437" i="19"/>
  <c r="E436" i="18"/>
  <c r="H436" i="18" s="1"/>
  <c r="F436" i="18"/>
  <c r="E436" i="17"/>
  <c r="H436" i="17" s="1"/>
  <c r="F436" i="17"/>
  <c r="E437" i="17"/>
  <c r="H437" i="17" s="1"/>
  <c r="F437" i="17"/>
  <c r="E436" i="16"/>
  <c r="F436" i="16"/>
  <c r="H436" i="16"/>
  <c r="E437" i="16"/>
  <c r="F437" i="16"/>
  <c r="H437" i="16"/>
  <c r="E436" i="15"/>
  <c r="H436" i="15" s="1"/>
  <c r="F436" i="15"/>
  <c r="E437" i="15"/>
  <c r="H437" i="15" s="1"/>
  <c r="F437" i="15"/>
  <c r="E436" i="14"/>
  <c r="F436" i="14"/>
  <c r="H436" i="14"/>
  <c r="E437" i="14"/>
  <c r="F437" i="14"/>
  <c r="H437" i="14"/>
  <c r="E436" i="13"/>
  <c r="H436" i="13" s="1"/>
  <c r="F436" i="13"/>
  <c r="E437" i="13"/>
  <c r="H437" i="13" s="1"/>
  <c r="F437" i="13"/>
  <c r="E436" i="12"/>
  <c r="F436" i="12"/>
  <c r="H436" i="12"/>
  <c r="E437" i="12"/>
  <c r="F437" i="12"/>
  <c r="H437" i="12"/>
  <c r="E436" i="11"/>
  <c r="H436" i="11" s="1"/>
  <c r="F436" i="11"/>
  <c r="F437" i="11"/>
  <c r="E436" i="10"/>
  <c r="H436" i="10" s="1"/>
  <c r="F436" i="10"/>
  <c r="E437" i="10"/>
  <c r="H437" i="10" s="1"/>
  <c r="E436" i="9"/>
  <c r="F436" i="9"/>
  <c r="H436" i="9"/>
  <c r="E437" i="9"/>
  <c r="F437" i="9"/>
  <c r="H437" i="9"/>
  <c r="E436" i="8"/>
  <c r="H436" i="8" s="1"/>
  <c r="F436" i="8"/>
  <c r="E437" i="8"/>
  <c r="H437" i="8" s="1"/>
  <c r="F437" i="8"/>
  <c r="E436" i="7"/>
  <c r="F436" i="7"/>
  <c r="H436" i="7"/>
  <c r="E437" i="7"/>
  <c r="F437" i="7"/>
  <c r="H437" i="7"/>
  <c r="E436" i="6"/>
  <c r="H436" i="6" s="1"/>
  <c r="F436" i="6"/>
  <c r="E437" i="6"/>
  <c r="H437" i="6" s="1"/>
  <c r="F437" i="6"/>
  <c r="E436" i="5"/>
  <c r="F436" i="5"/>
  <c r="H436" i="5"/>
  <c r="E437" i="5"/>
  <c r="F437" i="5"/>
  <c r="H437" i="5"/>
  <c r="E436" i="4"/>
  <c r="H436" i="4" s="1"/>
  <c r="F436" i="4"/>
  <c r="E437" i="4"/>
  <c r="H437" i="4" s="1"/>
  <c r="F437" i="4"/>
  <c r="E436" i="3"/>
  <c r="F436" i="3"/>
  <c r="H436" i="3"/>
  <c r="E437" i="3"/>
  <c r="F437" i="3"/>
  <c r="H437" i="3"/>
  <c r="E436" i="2"/>
  <c r="H436" i="2" s="1"/>
  <c r="F436" i="2"/>
  <c r="E437" i="2"/>
  <c r="H437" i="2" s="1"/>
  <c r="F437" i="2"/>
  <c r="E436" i="1"/>
  <c r="F436" i="1"/>
  <c r="H436" i="1"/>
  <c r="E437" i="1"/>
  <c r="F437" i="1"/>
  <c r="H437" i="1"/>
  <c r="E436" i="34"/>
  <c r="H436" i="34" s="1"/>
  <c r="F436" i="34"/>
  <c r="E437" i="34"/>
  <c r="H437" i="34" s="1"/>
  <c r="F437" i="34"/>
  <c r="E436" i="33"/>
  <c r="H436" i="33" s="1"/>
  <c r="E425" i="32"/>
  <c r="F425" i="32"/>
  <c r="H425" i="32"/>
  <c r="E425" i="31"/>
  <c r="H425" i="31"/>
  <c r="E425" i="30"/>
  <c r="H425" i="30" s="1"/>
  <c r="F425" i="30"/>
  <c r="E425" i="29"/>
  <c r="H425" i="29" s="1"/>
  <c r="F425" i="29"/>
  <c r="E425" i="28"/>
  <c r="H425" i="28"/>
  <c r="E425" i="27"/>
  <c r="F425" i="27"/>
  <c r="H425" i="27"/>
  <c r="F425" i="26"/>
  <c r="E425" i="25"/>
  <c r="F425" i="25"/>
  <c r="H425" i="25"/>
  <c r="E425" i="24"/>
  <c r="H425" i="24" s="1"/>
  <c r="F425" i="24"/>
  <c r="E425" i="23"/>
  <c r="H425" i="23" s="1"/>
  <c r="F425" i="23"/>
  <c r="E425" i="22"/>
  <c r="F425" i="22"/>
  <c r="H425" i="22"/>
  <c r="E425" i="21"/>
  <c r="H425" i="21"/>
  <c r="E425" i="20"/>
  <c r="H425" i="20" s="1"/>
  <c r="F425" i="20"/>
  <c r="E425" i="19"/>
  <c r="H425" i="19" s="1"/>
  <c r="F425" i="19"/>
  <c r="E425" i="17"/>
  <c r="H425" i="17" s="1"/>
  <c r="F425" i="17"/>
  <c r="E425" i="16"/>
  <c r="F425" i="16"/>
  <c r="H425" i="16"/>
  <c r="E425" i="15"/>
  <c r="F425" i="15"/>
  <c r="H425" i="15"/>
  <c r="E425" i="14"/>
  <c r="H425" i="14" s="1"/>
  <c r="F425" i="14"/>
  <c r="E425" i="13"/>
  <c r="H425" i="13" s="1"/>
  <c r="F425" i="13"/>
  <c r="E425" i="12"/>
  <c r="F425" i="12"/>
  <c r="H425" i="12"/>
  <c r="E425" i="11"/>
  <c r="F425" i="11"/>
  <c r="H425" i="11"/>
  <c r="E425" i="9"/>
  <c r="F425" i="9"/>
  <c r="H425" i="9"/>
  <c r="E425" i="8"/>
  <c r="H425" i="8" s="1"/>
  <c r="F425" i="8"/>
  <c r="E425" i="7"/>
  <c r="H425" i="7" s="1"/>
  <c r="F425" i="7"/>
  <c r="E425" i="6"/>
  <c r="F425" i="6"/>
  <c r="H425" i="6"/>
  <c r="E425" i="5"/>
  <c r="F425" i="5"/>
  <c r="H425" i="5"/>
  <c r="E425" i="4"/>
  <c r="H425" i="4" s="1"/>
  <c r="F425" i="4"/>
  <c r="E425" i="3"/>
  <c r="H425" i="3" s="1"/>
  <c r="F425" i="3"/>
  <c r="E425" i="2"/>
  <c r="F425" i="2"/>
  <c r="H425" i="2"/>
  <c r="E425" i="1"/>
  <c r="F425" i="1"/>
  <c r="H425" i="1"/>
  <c r="E425" i="34"/>
  <c r="H425" i="34" s="1"/>
  <c r="F425" i="34"/>
  <c r="E416" i="32"/>
  <c r="H416" i="32" s="1"/>
  <c r="F416" i="32"/>
  <c r="E417" i="32"/>
  <c r="H417" i="32" s="1"/>
  <c r="F417" i="32"/>
  <c r="E418" i="32"/>
  <c r="F418" i="32"/>
  <c r="H418" i="32"/>
  <c r="E419" i="32"/>
  <c r="F419" i="32"/>
  <c r="H419" i="32"/>
  <c r="E416" i="31"/>
  <c r="H416" i="31" s="1"/>
  <c r="F416" i="31"/>
  <c r="F417" i="31"/>
  <c r="E419" i="31"/>
  <c r="F419" i="31"/>
  <c r="H419" i="31"/>
  <c r="E416" i="30"/>
  <c r="H416" i="30" s="1"/>
  <c r="F416" i="30"/>
  <c r="E417" i="30"/>
  <c r="H417" i="30" s="1"/>
  <c r="F417" i="30"/>
  <c r="E418" i="30"/>
  <c r="F418" i="30"/>
  <c r="H418" i="30"/>
  <c r="E419" i="30"/>
  <c r="F419" i="30"/>
  <c r="H419" i="30"/>
  <c r="E416" i="29"/>
  <c r="H416" i="29" s="1"/>
  <c r="F416" i="29"/>
  <c r="E417" i="29"/>
  <c r="H417" i="29" s="1"/>
  <c r="F417" i="29"/>
  <c r="E418" i="29"/>
  <c r="H418" i="29"/>
  <c r="E419" i="29"/>
  <c r="F419" i="29"/>
  <c r="H419" i="29"/>
  <c r="E416" i="28"/>
  <c r="H416" i="28" s="1"/>
  <c r="F416" i="28"/>
  <c r="E419" i="28"/>
  <c r="F419" i="28"/>
  <c r="H419" i="28"/>
  <c r="E416" i="27"/>
  <c r="H416" i="27" s="1"/>
  <c r="F416" i="27"/>
  <c r="E417" i="27"/>
  <c r="H417" i="27" s="1"/>
  <c r="E419" i="27"/>
  <c r="H419" i="27" s="1"/>
  <c r="F419" i="27"/>
  <c r="E416" i="26"/>
  <c r="F416" i="26"/>
  <c r="H416" i="26"/>
  <c r="E419" i="26"/>
  <c r="H419" i="26" s="1"/>
  <c r="F419" i="26"/>
  <c r="E416" i="25"/>
  <c r="F416" i="25"/>
  <c r="H416" i="25"/>
  <c r="E417" i="25"/>
  <c r="H417" i="25"/>
  <c r="E419" i="25"/>
  <c r="F419" i="25"/>
  <c r="H419" i="25"/>
  <c r="E416" i="24"/>
  <c r="H416" i="24" s="1"/>
  <c r="F416" i="24"/>
  <c r="E417" i="24"/>
  <c r="H417" i="24" s="1"/>
  <c r="F417" i="24"/>
  <c r="E418" i="24"/>
  <c r="F418" i="24"/>
  <c r="H418" i="24"/>
  <c r="E419" i="24"/>
  <c r="F419" i="24"/>
  <c r="H419" i="24"/>
  <c r="E416" i="23"/>
  <c r="H416" i="23" s="1"/>
  <c r="F416" i="23"/>
  <c r="E417" i="23"/>
  <c r="H417" i="23" s="1"/>
  <c r="F417" i="23"/>
  <c r="E418" i="23"/>
  <c r="F418" i="23"/>
  <c r="H418" i="23"/>
  <c r="E419" i="23"/>
  <c r="F419" i="23"/>
  <c r="H419" i="23"/>
  <c r="E416" i="22"/>
  <c r="H416" i="22" s="1"/>
  <c r="F416" i="22"/>
  <c r="F417" i="22"/>
  <c r="E418" i="22"/>
  <c r="H418" i="22" s="1"/>
  <c r="F418" i="22"/>
  <c r="E419" i="22"/>
  <c r="H419" i="22" s="1"/>
  <c r="F419" i="22"/>
  <c r="E416" i="21"/>
  <c r="F416" i="21"/>
  <c r="H416" i="21"/>
  <c r="E417" i="21"/>
  <c r="F417" i="21"/>
  <c r="H417" i="21"/>
  <c r="F418" i="21"/>
  <c r="E419" i="21"/>
  <c r="F419" i="21"/>
  <c r="H419" i="21"/>
  <c r="E416" i="20"/>
  <c r="H416" i="20" s="1"/>
  <c r="F416" i="20"/>
  <c r="E417" i="20"/>
  <c r="H417" i="20" s="1"/>
  <c r="F417" i="20"/>
  <c r="E418" i="20"/>
  <c r="F418" i="20"/>
  <c r="H418" i="20"/>
  <c r="E419" i="20"/>
  <c r="F419" i="20"/>
  <c r="H419" i="20"/>
  <c r="E416" i="19"/>
  <c r="H416" i="19" s="1"/>
  <c r="F416" i="19"/>
  <c r="E417" i="19"/>
  <c r="H417" i="19" s="1"/>
  <c r="F417" i="19"/>
  <c r="E418" i="19"/>
  <c r="F418" i="19"/>
  <c r="H418" i="19"/>
  <c r="E419" i="19"/>
  <c r="F419" i="19"/>
  <c r="H419" i="19"/>
  <c r="E416" i="18"/>
  <c r="H416" i="18" s="1"/>
  <c r="F416" i="18"/>
  <c r="E419" i="18"/>
  <c r="F419" i="18"/>
  <c r="H419" i="18"/>
  <c r="E416" i="17"/>
  <c r="H416" i="17" s="1"/>
  <c r="F416" i="17"/>
  <c r="E417" i="17"/>
  <c r="H417" i="17" s="1"/>
  <c r="F417" i="17"/>
  <c r="F418" i="17"/>
  <c r="E419" i="17"/>
  <c r="H419" i="17" s="1"/>
  <c r="F419" i="17"/>
  <c r="E416" i="16"/>
  <c r="F416" i="16"/>
  <c r="H416" i="16"/>
  <c r="E417" i="16"/>
  <c r="F417" i="16"/>
  <c r="H417" i="16"/>
  <c r="E419" i="16"/>
  <c r="F419" i="16"/>
  <c r="H419" i="16"/>
  <c r="E416" i="15"/>
  <c r="H416" i="15" s="1"/>
  <c r="F416" i="15"/>
  <c r="F417" i="15"/>
  <c r="F418" i="15"/>
  <c r="E419" i="15"/>
  <c r="F419" i="15"/>
  <c r="H419" i="15"/>
  <c r="E416" i="14"/>
  <c r="H416" i="14" s="1"/>
  <c r="F416" i="14"/>
  <c r="E419" i="14"/>
  <c r="F419" i="14"/>
  <c r="H419" i="14"/>
  <c r="E416" i="13"/>
  <c r="H416" i="13" s="1"/>
  <c r="F416" i="13"/>
  <c r="E417" i="13"/>
  <c r="H417" i="13" s="1"/>
  <c r="F417" i="13"/>
  <c r="E418" i="13"/>
  <c r="F418" i="13"/>
  <c r="H418" i="13"/>
  <c r="E419" i="13"/>
  <c r="F419" i="13"/>
  <c r="H419" i="13"/>
  <c r="E416" i="12"/>
  <c r="H416" i="12" s="1"/>
  <c r="F416" i="12"/>
  <c r="E417" i="12"/>
  <c r="H417" i="12" s="1"/>
  <c r="E419" i="12"/>
  <c r="H419" i="12" s="1"/>
  <c r="F419" i="12"/>
  <c r="E416" i="11"/>
  <c r="F416" i="11"/>
  <c r="H416" i="11"/>
  <c r="E417" i="11"/>
  <c r="H417" i="11"/>
  <c r="E418" i="11"/>
  <c r="H418" i="11" s="1"/>
  <c r="F418" i="11"/>
  <c r="E419" i="11"/>
  <c r="H419" i="11" s="1"/>
  <c r="F419" i="11"/>
  <c r="E416" i="10"/>
  <c r="F416" i="10"/>
  <c r="H416" i="10"/>
  <c r="E419" i="10"/>
  <c r="H419" i="10" s="1"/>
  <c r="F419" i="10"/>
  <c r="E416" i="9"/>
  <c r="F416" i="9"/>
  <c r="H416" i="9"/>
  <c r="E417" i="9"/>
  <c r="F417" i="9"/>
  <c r="H417" i="9"/>
  <c r="E418" i="9"/>
  <c r="H418" i="9" s="1"/>
  <c r="F418" i="9"/>
  <c r="E419" i="9"/>
  <c r="H419" i="9" s="1"/>
  <c r="F419" i="9"/>
  <c r="E416" i="8"/>
  <c r="F416" i="8"/>
  <c r="H416" i="8"/>
  <c r="F417" i="8"/>
  <c r="E418" i="8"/>
  <c r="F418" i="8"/>
  <c r="H418" i="8"/>
  <c r="E419" i="8"/>
  <c r="F419" i="8"/>
  <c r="H419" i="8"/>
  <c r="E416" i="7"/>
  <c r="H416" i="7" s="1"/>
  <c r="F416" i="7"/>
  <c r="F418" i="7"/>
  <c r="E419" i="7"/>
  <c r="F419" i="7"/>
  <c r="H419" i="7"/>
  <c r="E416" i="6"/>
  <c r="H416" i="6" s="1"/>
  <c r="F416" i="6"/>
  <c r="E417" i="6"/>
  <c r="H417" i="6" s="1"/>
  <c r="F417" i="6"/>
  <c r="E419" i="6"/>
  <c r="H419" i="6" s="1"/>
  <c r="F419" i="6"/>
  <c r="E416" i="5"/>
  <c r="F416" i="5"/>
  <c r="H416" i="5"/>
  <c r="F417" i="5"/>
  <c r="E419" i="5"/>
  <c r="H419" i="5" s="1"/>
  <c r="F419" i="5"/>
  <c r="E416" i="4"/>
  <c r="F416" i="4"/>
  <c r="H416" i="4"/>
  <c r="E417" i="4"/>
  <c r="F417" i="4"/>
  <c r="H417" i="4"/>
  <c r="E418" i="4"/>
  <c r="H418" i="4" s="1"/>
  <c r="F418" i="4"/>
  <c r="E419" i="4"/>
  <c r="H419" i="4" s="1"/>
  <c r="F419" i="4"/>
  <c r="E416" i="3"/>
  <c r="F416" i="3"/>
  <c r="H416" i="3"/>
  <c r="E417" i="3"/>
  <c r="H417" i="3"/>
  <c r="E419" i="3"/>
  <c r="F419" i="3"/>
  <c r="H419" i="3"/>
  <c r="E416" i="2"/>
  <c r="H416" i="2" s="1"/>
  <c r="F416" i="2"/>
  <c r="E417" i="2"/>
  <c r="H417" i="2" s="1"/>
  <c r="E419" i="2"/>
  <c r="H419" i="2" s="1"/>
  <c r="F419" i="2"/>
  <c r="E416" i="1"/>
  <c r="F416" i="1"/>
  <c r="H416" i="1"/>
  <c r="E417" i="1"/>
  <c r="F417" i="1"/>
  <c r="H417" i="1"/>
  <c r="E418" i="1"/>
  <c r="H418" i="1" s="1"/>
  <c r="F418" i="1"/>
  <c r="E419" i="1"/>
  <c r="H419" i="1" s="1"/>
  <c r="F419" i="1"/>
  <c r="E416" i="34"/>
  <c r="F416" i="34"/>
  <c r="H416" i="34"/>
  <c r="E417" i="34"/>
  <c r="F417" i="34"/>
  <c r="H417" i="34"/>
  <c r="E418" i="34"/>
  <c r="H418" i="34" s="1"/>
  <c r="F418" i="34"/>
  <c r="E419" i="34"/>
  <c r="H419" i="34" s="1"/>
  <c r="F419" i="34"/>
  <c r="E416" i="33"/>
  <c r="H416" i="33" s="1"/>
  <c r="F416" i="33"/>
  <c r="E419" i="33"/>
  <c r="H419" i="33" s="1"/>
  <c r="F419" i="33"/>
  <c r="E402" i="32"/>
  <c r="F402" i="32"/>
  <c r="H402" i="32"/>
  <c r="E403" i="32"/>
  <c r="F403" i="32"/>
  <c r="H403" i="32"/>
  <c r="E403" i="31"/>
  <c r="F403" i="31"/>
  <c r="H403" i="31"/>
  <c r="E402" i="30"/>
  <c r="H402" i="30" s="1"/>
  <c r="F402" i="30"/>
  <c r="E403" i="30"/>
  <c r="H403" i="30" s="1"/>
  <c r="F403" i="30"/>
  <c r="E402" i="29"/>
  <c r="F402" i="29"/>
  <c r="H402" i="29"/>
  <c r="E403" i="29"/>
  <c r="F403" i="29"/>
  <c r="H403" i="29"/>
  <c r="E403" i="28"/>
  <c r="F403" i="28"/>
  <c r="H403" i="28"/>
  <c r="E403" i="27"/>
  <c r="F403" i="27"/>
  <c r="H403" i="27"/>
  <c r="E403" i="26"/>
  <c r="F403" i="26"/>
  <c r="H403" i="26"/>
  <c r="E402" i="25"/>
  <c r="H402" i="25" s="1"/>
  <c r="F402" i="25"/>
  <c r="E403" i="25"/>
  <c r="H403" i="25" s="1"/>
  <c r="F403" i="25"/>
  <c r="E402" i="24"/>
  <c r="H402" i="24"/>
  <c r="E403" i="24"/>
  <c r="F403" i="24"/>
  <c r="H403" i="24"/>
  <c r="E402" i="23"/>
  <c r="H402" i="23" s="1"/>
  <c r="F402" i="23"/>
  <c r="E403" i="23"/>
  <c r="H403" i="23" s="1"/>
  <c r="F403" i="23"/>
  <c r="E403" i="22"/>
  <c r="H403" i="22" s="1"/>
  <c r="F403" i="22"/>
  <c r="E402" i="21"/>
  <c r="F402" i="21"/>
  <c r="H402" i="21"/>
  <c r="E403" i="21"/>
  <c r="F403" i="21"/>
  <c r="H403" i="21"/>
  <c r="E402" i="20"/>
  <c r="H402" i="20" s="1"/>
  <c r="F402" i="20"/>
  <c r="E403" i="20"/>
  <c r="H403" i="20" s="1"/>
  <c r="F403" i="20"/>
  <c r="E402" i="19"/>
  <c r="F402" i="19"/>
  <c r="H402" i="19"/>
  <c r="E403" i="19"/>
  <c r="F403" i="19"/>
  <c r="H403" i="19"/>
  <c r="F402" i="18"/>
  <c r="E403" i="18"/>
  <c r="F403" i="18"/>
  <c r="H403" i="18"/>
  <c r="E402" i="17"/>
  <c r="H402" i="17" s="1"/>
  <c r="F402" i="17"/>
  <c r="E403" i="17"/>
  <c r="H403" i="17" s="1"/>
  <c r="F403" i="17"/>
  <c r="E402" i="16"/>
  <c r="F402" i="16"/>
  <c r="H402" i="16"/>
  <c r="E403" i="16"/>
  <c r="F403" i="16"/>
  <c r="H403" i="16"/>
  <c r="E402" i="15"/>
  <c r="H402" i="15" s="1"/>
  <c r="F402" i="15"/>
  <c r="E403" i="15"/>
  <c r="H403" i="15" s="1"/>
  <c r="F403" i="15"/>
  <c r="E403" i="14"/>
  <c r="H403" i="14" s="1"/>
  <c r="F403" i="14"/>
  <c r="E402" i="13"/>
  <c r="F402" i="13"/>
  <c r="H402" i="13"/>
  <c r="E403" i="13"/>
  <c r="F403" i="13"/>
  <c r="H403" i="13"/>
  <c r="E402" i="12"/>
  <c r="H402" i="12" s="1"/>
  <c r="F402" i="12"/>
  <c r="E403" i="12"/>
  <c r="H403" i="12" s="1"/>
  <c r="F403" i="12"/>
  <c r="E402" i="11"/>
  <c r="F402" i="11"/>
  <c r="H402" i="11"/>
  <c r="E403" i="11"/>
  <c r="F403" i="11"/>
  <c r="H403" i="11"/>
  <c r="E403" i="10"/>
  <c r="F403" i="10"/>
  <c r="H403" i="10"/>
  <c r="E402" i="9"/>
  <c r="H402" i="9" s="1"/>
  <c r="F402" i="9"/>
  <c r="E403" i="9"/>
  <c r="H403" i="9" s="1"/>
  <c r="F403" i="9"/>
  <c r="E403" i="8"/>
  <c r="H403" i="8" s="1"/>
  <c r="F403" i="8"/>
  <c r="E403" i="7"/>
  <c r="H403" i="7" s="1"/>
  <c r="F403" i="7"/>
  <c r="F402" i="6"/>
  <c r="E403" i="6"/>
  <c r="H403" i="6" s="1"/>
  <c r="F403" i="6"/>
  <c r="F402" i="5"/>
  <c r="E403" i="5"/>
  <c r="H403" i="5" s="1"/>
  <c r="F403" i="5"/>
  <c r="E402" i="4"/>
  <c r="F402" i="4"/>
  <c r="H402" i="4"/>
  <c r="E403" i="4"/>
  <c r="F403" i="4"/>
  <c r="H403" i="4"/>
  <c r="F402" i="3"/>
  <c r="E403" i="3"/>
  <c r="F403" i="3"/>
  <c r="H403" i="3"/>
  <c r="F402" i="2"/>
  <c r="E403" i="2"/>
  <c r="F403" i="2"/>
  <c r="H403" i="2"/>
  <c r="E402" i="1"/>
  <c r="H402" i="1" s="1"/>
  <c r="F402" i="1"/>
  <c r="E403" i="1"/>
  <c r="H403" i="1" s="1"/>
  <c r="F403" i="1"/>
  <c r="E402" i="34"/>
  <c r="F402" i="34"/>
  <c r="H402" i="34"/>
  <c r="E403" i="34"/>
  <c r="F403" i="34"/>
  <c r="H403" i="34"/>
  <c r="E403" i="33"/>
  <c r="H403" i="33" s="1"/>
  <c r="F403" i="33"/>
  <c r="F324" i="32"/>
  <c r="E324" i="30"/>
  <c r="F324" i="30"/>
  <c r="H324" i="30"/>
  <c r="E324" i="29"/>
  <c r="F324" i="29"/>
  <c r="H324" i="29"/>
  <c r="F324" i="27"/>
  <c r="E324" i="24"/>
  <c r="H324" i="24" s="1"/>
  <c r="F324" i="24"/>
  <c r="E324" i="23"/>
  <c r="H324" i="23" s="1"/>
  <c r="F324" i="23"/>
  <c r="F324" i="21"/>
  <c r="E324" i="20"/>
  <c r="H324" i="20" s="1"/>
  <c r="F324" i="20"/>
  <c r="E324" i="19"/>
  <c r="H324" i="19" s="1"/>
  <c r="E324" i="17"/>
  <c r="H324" i="17" s="1"/>
  <c r="F324" i="17"/>
  <c r="E324" i="16"/>
  <c r="F324" i="16"/>
  <c r="H324" i="16"/>
  <c r="F324" i="15"/>
  <c r="E324" i="13"/>
  <c r="H324" i="13" s="1"/>
  <c r="F324" i="13"/>
  <c r="E324" i="10"/>
  <c r="H324" i="10" s="1"/>
  <c r="E324" i="9"/>
  <c r="H324" i="9" s="1"/>
  <c r="F324" i="9"/>
  <c r="E324" i="8"/>
  <c r="H324" i="8"/>
  <c r="E324" i="6"/>
  <c r="F324" i="6"/>
  <c r="H324" i="6"/>
  <c r="E324" i="4"/>
  <c r="F324" i="4"/>
  <c r="H324" i="4"/>
  <c r="F324" i="3"/>
  <c r="E324" i="1"/>
  <c r="H324" i="1" s="1"/>
  <c r="F324" i="1"/>
  <c r="E324" i="34"/>
  <c r="F324" i="34"/>
  <c r="H324" i="34"/>
  <c r="E300" i="32"/>
  <c r="F300" i="32"/>
  <c r="H300" i="32"/>
  <c r="E300" i="31"/>
  <c r="F300" i="31"/>
  <c r="H300" i="31"/>
  <c r="E300" i="30"/>
  <c r="H300" i="30" s="1"/>
  <c r="F300" i="30"/>
  <c r="E300" i="29"/>
  <c r="H300" i="29" s="1"/>
  <c r="E300" i="28"/>
  <c r="H300" i="28"/>
  <c r="E300" i="27"/>
  <c r="F300" i="27"/>
  <c r="H300" i="27"/>
  <c r="E300" i="26"/>
  <c r="H300" i="26" s="1"/>
  <c r="F300" i="26"/>
  <c r="E300" i="25"/>
  <c r="H300" i="25" s="1"/>
  <c r="F300" i="25"/>
  <c r="E300" i="24"/>
  <c r="F300" i="24"/>
  <c r="H300" i="24"/>
  <c r="E300" i="23"/>
  <c r="F300" i="23"/>
  <c r="H300" i="23"/>
  <c r="E300" i="22"/>
  <c r="H300" i="22" s="1"/>
  <c r="F300" i="22"/>
  <c r="E300" i="21"/>
  <c r="H300" i="21" s="1"/>
  <c r="F300" i="21"/>
  <c r="E300" i="20"/>
  <c r="F300" i="20"/>
  <c r="H300" i="20"/>
  <c r="E300" i="19"/>
  <c r="F300" i="19"/>
  <c r="H300" i="19"/>
  <c r="E300" i="18"/>
  <c r="H300" i="18" s="1"/>
  <c r="E300" i="17"/>
  <c r="H300" i="17" s="1"/>
  <c r="F300" i="17"/>
  <c r="E300" i="16"/>
  <c r="F300" i="16"/>
  <c r="H300" i="16"/>
  <c r="E300" i="15"/>
  <c r="F300" i="15"/>
  <c r="H300" i="15"/>
  <c r="E300" i="14"/>
  <c r="H300" i="14" s="1"/>
  <c r="E300" i="13"/>
  <c r="H300" i="13" s="1"/>
  <c r="E300" i="12"/>
  <c r="F300" i="12"/>
  <c r="H300" i="12"/>
  <c r="E300" i="11"/>
  <c r="F300" i="11"/>
  <c r="H300" i="11"/>
  <c r="E300" i="10"/>
  <c r="H300" i="10" s="1"/>
  <c r="F300" i="10"/>
  <c r="E300" i="9"/>
  <c r="H300" i="9" s="1"/>
  <c r="F300" i="9"/>
  <c r="E300" i="8"/>
  <c r="F300" i="8"/>
  <c r="H300" i="8"/>
  <c r="E300" i="7"/>
  <c r="F300" i="7"/>
  <c r="H300" i="7"/>
  <c r="E300" i="6"/>
  <c r="H300" i="6" s="1"/>
  <c r="F300" i="6"/>
  <c r="F300" i="5"/>
  <c r="E300" i="4"/>
  <c r="H300" i="4" s="1"/>
  <c r="F300" i="3"/>
  <c r="F300" i="2"/>
  <c r="E300" i="1"/>
  <c r="F300" i="1"/>
  <c r="H300" i="1"/>
  <c r="E300" i="34"/>
  <c r="H300" i="34" s="1"/>
  <c r="F300" i="34"/>
  <c r="E293" i="32"/>
  <c r="H293" i="32" s="1"/>
  <c r="F293" i="32"/>
  <c r="E294" i="32"/>
  <c r="H294" i="32" s="1"/>
  <c r="F294" i="32"/>
  <c r="E295" i="32"/>
  <c r="F295" i="32"/>
  <c r="H295" i="32"/>
  <c r="E296" i="32"/>
  <c r="F296" i="32"/>
  <c r="H296" i="32"/>
  <c r="E297" i="32"/>
  <c r="H297" i="32" s="1"/>
  <c r="F297" i="32"/>
  <c r="F293" i="31"/>
  <c r="E294" i="31"/>
  <c r="H294" i="31" s="1"/>
  <c r="E295" i="31"/>
  <c r="H295" i="31" s="1"/>
  <c r="F295" i="31"/>
  <c r="E296" i="31"/>
  <c r="F296" i="31"/>
  <c r="H296" i="31"/>
  <c r="E293" i="30"/>
  <c r="F293" i="30"/>
  <c r="H293" i="30"/>
  <c r="E294" i="30"/>
  <c r="F294" i="30"/>
  <c r="H294" i="30"/>
  <c r="E295" i="30"/>
  <c r="H295" i="30" s="1"/>
  <c r="F295" i="30"/>
  <c r="E296" i="30"/>
  <c r="H296" i="30" s="1"/>
  <c r="F296" i="30"/>
  <c r="E297" i="30"/>
  <c r="F297" i="30"/>
  <c r="H297" i="30"/>
  <c r="E293" i="29"/>
  <c r="F293" i="29"/>
  <c r="H293" i="29"/>
  <c r="E294" i="29"/>
  <c r="H294" i="29" s="1"/>
  <c r="F294" i="29"/>
  <c r="E295" i="29"/>
  <c r="H295" i="29" s="1"/>
  <c r="F295" i="29"/>
  <c r="E296" i="29"/>
  <c r="F296" i="29"/>
  <c r="H296" i="29"/>
  <c r="E297" i="29"/>
  <c r="F297" i="29"/>
  <c r="H297" i="29"/>
  <c r="E293" i="28"/>
  <c r="H293" i="28" s="1"/>
  <c r="F293" i="28"/>
  <c r="E294" i="28"/>
  <c r="H294" i="28" s="1"/>
  <c r="F294" i="28"/>
  <c r="F295" i="28"/>
  <c r="E296" i="28"/>
  <c r="H296" i="28" s="1"/>
  <c r="F296" i="28"/>
  <c r="E293" i="27"/>
  <c r="H293" i="27" s="1"/>
  <c r="F293" i="27"/>
  <c r="E294" i="27"/>
  <c r="F294" i="27"/>
  <c r="H294" i="27"/>
  <c r="E295" i="27"/>
  <c r="F295" i="27"/>
  <c r="H295" i="27"/>
  <c r="E296" i="27"/>
  <c r="H296" i="27" s="1"/>
  <c r="F296" i="27"/>
  <c r="F297" i="27"/>
  <c r="E293" i="26"/>
  <c r="H293" i="26" s="1"/>
  <c r="F293" i="26"/>
  <c r="E294" i="26"/>
  <c r="H294" i="26" s="1"/>
  <c r="F294" i="26"/>
  <c r="E295" i="26"/>
  <c r="F295" i="26"/>
  <c r="H295" i="26"/>
  <c r="E296" i="26"/>
  <c r="F296" i="26"/>
  <c r="H296" i="26"/>
  <c r="E293" i="25"/>
  <c r="F293" i="25"/>
  <c r="H293" i="25"/>
  <c r="E294" i="25"/>
  <c r="H294" i="25" s="1"/>
  <c r="F294" i="25"/>
  <c r="E295" i="25"/>
  <c r="H295" i="25" s="1"/>
  <c r="F295" i="25"/>
  <c r="E296" i="25"/>
  <c r="F296" i="25"/>
  <c r="H296" i="25"/>
  <c r="E297" i="25"/>
  <c r="H297" i="25"/>
  <c r="E293" i="24"/>
  <c r="H293" i="24" s="1"/>
  <c r="F293" i="24"/>
  <c r="E294" i="24"/>
  <c r="H294" i="24" s="1"/>
  <c r="F294" i="24"/>
  <c r="E295" i="24"/>
  <c r="F295" i="24"/>
  <c r="H295" i="24"/>
  <c r="E296" i="24"/>
  <c r="F296" i="24"/>
  <c r="H296" i="24"/>
  <c r="E297" i="24"/>
  <c r="H297" i="24" s="1"/>
  <c r="F297" i="24"/>
  <c r="E293" i="23"/>
  <c r="H293" i="23" s="1"/>
  <c r="F293" i="23"/>
  <c r="E294" i="23"/>
  <c r="F294" i="23"/>
  <c r="H294" i="23"/>
  <c r="E295" i="23"/>
  <c r="F295" i="23"/>
  <c r="H295" i="23"/>
  <c r="E296" i="23"/>
  <c r="H296" i="23" s="1"/>
  <c r="F296" i="23"/>
  <c r="E297" i="23"/>
  <c r="H297" i="23" s="1"/>
  <c r="F297" i="23"/>
  <c r="E293" i="22"/>
  <c r="H293" i="22"/>
  <c r="E294" i="22"/>
  <c r="F294" i="22"/>
  <c r="H294" i="22"/>
  <c r="E295" i="22"/>
  <c r="H295" i="22" s="1"/>
  <c r="F295" i="22"/>
  <c r="E296" i="22"/>
  <c r="H296" i="22" s="1"/>
  <c r="F296" i="22"/>
  <c r="E297" i="22"/>
  <c r="F297" i="22"/>
  <c r="H297" i="22"/>
  <c r="E293" i="21"/>
  <c r="F293" i="21"/>
  <c r="H293" i="21"/>
  <c r="E294" i="21"/>
  <c r="H294" i="21" s="1"/>
  <c r="F294" i="21"/>
  <c r="E295" i="21"/>
  <c r="H295" i="21" s="1"/>
  <c r="F295" i="21"/>
  <c r="E296" i="21"/>
  <c r="F296" i="21"/>
  <c r="H296" i="21"/>
  <c r="E297" i="21"/>
  <c r="F297" i="21"/>
  <c r="H297" i="21"/>
  <c r="E293" i="20"/>
  <c r="H293" i="20" s="1"/>
  <c r="F293" i="20"/>
  <c r="E294" i="20"/>
  <c r="H294" i="20" s="1"/>
  <c r="F294" i="20"/>
  <c r="E295" i="20"/>
  <c r="F295" i="20"/>
  <c r="H295" i="20"/>
  <c r="E296" i="20"/>
  <c r="F296" i="20"/>
  <c r="H296" i="20"/>
  <c r="E297" i="20"/>
  <c r="H297" i="20" s="1"/>
  <c r="F297" i="20"/>
  <c r="E293" i="19"/>
  <c r="H293" i="19" s="1"/>
  <c r="F293" i="19"/>
  <c r="E294" i="19"/>
  <c r="F294" i="19"/>
  <c r="H294" i="19"/>
  <c r="E295" i="19"/>
  <c r="H295" i="19"/>
  <c r="E296" i="19"/>
  <c r="H296" i="19" s="1"/>
  <c r="F296" i="19"/>
  <c r="E297" i="19"/>
  <c r="H297" i="19" s="1"/>
  <c r="F297" i="19"/>
  <c r="E293" i="18"/>
  <c r="F293" i="18"/>
  <c r="H293" i="18"/>
  <c r="E294" i="18"/>
  <c r="F294" i="18"/>
  <c r="H294" i="18"/>
  <c r="E296" i="18"/>
  <c r="F296" i="18"/>
  <c r="H296" i="18"/>
  <c r="E293" i="17"/>
  <c r="F293" i="17"/>
  <c r="H293" i="17"/>
  <c r="E294" i="17"/>
  <c r="H294" i="17" s="1"/>
  <c r="F294" i="17"/>
  <c r="E295" i="17"/>
  <c r="H295" i="17" s="1"/>
  <c r="F295" i="17"/>
  <c r="E296" i="17"/>
  <c r="F296" i="17"/>
  <c r="H296" i="17"/>
  <c r="E297" i="17"/>
  <c r="F297" i="17"/>
  <c r="H297" i="17"/>
  <c r="E293" i="16"/>
  <c r="H293" i="16" s="1"/>
  <c r="F293" i="16"/>
  <c r="E294" i="16"/>
  <c r="H294" i="16" s="1"/>
  <c r="F294" i="16"/>
  <c r="E295" i="16"/>
  <c r="F295" i="16"/>
  <c r="H295" i="16"/>
  <c r="E296" i="16"/>
  <c r="F296" i="16"/>
  <c r="H296" i="16"/>
  <c r="E297" i="16"/>
  <c r="H297" i="16" s="1"/>
  <c r="F297" i="16"/>
  <c r="E293" i="15"/>
  <c r="H293" i="15" s="1"/>
  <c r="F293" i="15"/>
  <c r="E294" i="15"/>
  <c r="F294" i="15"/>
  <c r="H294" i="15"/>
  <c r="F295" i="15"/>
  <c r="E296" i="15"/>
  <c r="F296" i="15"/>
  <c r="H296" i="15"/>
  <c r="F297" i="15"/>
  <c r="E293" i="14"/>
  <c r="F293" i="14"/>
  <c r="H293" i="14"/>
  <c r="F294" i="14"/>
  <c r="E295" i="14"/>
  <c r="F295" i="14"/>
  <c r="H295" i="14"/>
  <c r="E296" i="14"/>
  <c r="F296" i="14"/>
  <c r="H296" i="14"/>
  <c r="E297" i="14"/>
  <c r="H297" i="14" s="1"/>
  <c r="F297" i="14"/>
  <c r="E293" i="13"/>
  <c r="H293" i="13" s="1"/>
  <c r="F293" i="13"/>
  <c r="E294" i="13"/>
  <c r="F294" i="13"/>
  <c r="H294" i="13"/>
  <c r="E295" i="13"/>
  <c r="F295" i="13"/>
  <c r="H295" i="13"/>
  <c r="E296" i="13"/>
  <c r="H296" i="13" s="1"/>
  <c r="F296" i="13"/>
  <c r="E297" i="13"/>
  <c r="H297" i="13" s="1"/>
  <c r="F297" i="13"/>
  <c r="E293" i="12"/>
  <c r="F293" i="12"/>
  <c r="H293" i="12"/>
  <c r="E294" i="12"/>
  <c r="F294" i="12"/>
  <c r="H294" i="12"/>
  <c r="E295" i="12"/>
  <c r="H295" i="12" s="1"/>
  <c r="F295" i="12"/>
  <c r="E296" i="12"/>
  <c r="H296" i="12" s="1"/>
  <c r="F296" i="12"/>
  <c r="F297" i="12"/>
  <c r="E293" i="11"/>
  <c r="H293" i="11" s="1"/>
  <c r="F293" i="11"/>
  <c r="E294" i="11"/>
  <c r="F294" i="11"/>
  <c r="H294" i="11"/>
  <c r="F295" i="11"/>
  <c r="E296" i="11"/>
  <c r="F296" i="11"/>
  <c r="H296" i="11"/>
  <c r="F297" i="11"/>
  <c r="E293" i="10"/>
  <c r="F293" i="10"/>
  <c r="H293" i="10"/>
  <c r="F294" i="10"/>
  <c r="E295" i="10"/>
  <c r="F295" i="10"/>
  <c r="H295" i="10"/>
  <c r="E296" i="10"/>
  <c r="F296" i="10"/>
  <c r="H296" i="10"/>
  <c r="E297" i="10"/>
  <c r="H297" i="10" s="1"/>
  <c r="F297" i="10"/>
  <c r="E293" i="9"/>
  <c r="H293" i="9" s="1"/>
  <c r="F293" i="9"/>
  <c r="E294" i="9"/>
  <c r="F294" i="9"/>
  <c r="H294" i="9"/>
  <c r="E295" i="9"/>
  <c r="F295" i="9"/>
  <c r="H295" i="9"/>
  <c r="E296" i="9"/>
  <c r="H296" i="9" s="1"/>
  <c r="F296" i="9"/>
  <c r="E297" i="9"/>
  <c r="H297" i="9" s="1"/>
  <c r="F297" i="9"/>
  <c r="E293" i="8"/>
  <c r="F293" i="8"/>
  <c r="H293" i="8"/>
  <c r="E294" i="8"/>
  <c r="H294" i="8"/>
  <c r="E295" i="8"/>
  <c r="H295" i="8" s="1"/>
  <c r="F295" i="8"/>
  <c r="E296" i="8"/>
  <c r="H296" i="8" s="1"/>
  <c r="F296" i="8"/>
  <c r="E294" i="7"/>
  <c r="H294" i="7" s="1"/>
  <c r="E295" i="7"/>
  <c r="H295" i="7" s="1"/>
  <c r="F295" i="7"/>
  <c r="E296" i="7"/>
  <c r="F296" i="7"/>
  <c r="H296" i="7"/>
  <c r="E297" i="7"/>
  <c r="H297" i="7"/>
  <c r="E293" i="6"/>
  <c r="H293" i="6" s="1"/>
  <c r="F293" i="6"/>
  <c r="E294" i="6"/>
  <c r="H294" i="6" s="1"/>
  <c r="F294" i="6"/>
  <c r="E295" i="6"/>
  <c r="F295" i="6"/>
  <c r="H295" i="6"/>
  <c r="E296" i="6"/>
  <c r="F296" i="6"/>
  <c r="H296" i="6"/>
  <c r="E297" i="6"/>
  <c r="H297" i="6" s="1"/>
  <c r="F297" i="6"/>
  <c r="E293" i="5"/>
  <c r="H293" i="5" s="1"/>
  <c r="F293" i="5"/>
  <c r="E294" i="5"/>
  <c r="F294" i="5"/>
  <c r="H294" i="5"/>
  <c r="E296" i="5"/>
  <c r="F296" i="5"/>
  <c r="H296" i="5"/>
  <c r="E293" i="4"/>
  <c r="F293" i="4"/>
  <c r="H293" i="4"/>
  <c r="E294" i="4"/>
  <c r="F294" i="4"/>
  <c r="H294" i="4"/>
  <c r="E295" i="4"/>
  <c r="H295" i="4" s="1"/>
  <c r="F295" i="4"/>
  <c r="E296" i="4"/>
  <c r="H296" i="4" s="1"/>
  <c r="F296" i="4"/>
  <c r="E297" i="4"/>
  <c r="F297" i="4"/>
  <c r="H297" i="4"/>
  <c r="F293" i="3"/>
  <c r="E294" i="3"/>
  <c r="F294" i="3"/>
  <c r="H294" i="3"/>
  <c r="F295" i="3"/>
  <c r="E296" i="3"/>
  <c r="F296" i="3"/>
  <c r="H296" i="3"/>
  <c r="E293" i="2"/>
  <c r="F293" i="2"/>
  <c r="H293" i="2"/>
  <c r="E294" i="2"/>
  <c r="F294" i="2"/>
  <c r="H294" i="2"/>
  <c r="E295" i="2"/>
  <c r="H295" i="2" s="1"/>
  <c r="F295" i="2"/>
  <c r="E296" i="2"/>
  <c r="H296" i="2" s="1"/>
  <c r="F296" i="2"/>
  <c r="E293" i="1"/>
  <c r="H293" i="1" s="1"/>
  <c r="F293" i="1"/>
  <c r="E294" i="1"/>
  <c r="F294" i="1"/>
  <c r="H294" i="1"/>
  <c r="E295" i="1"/>
  <c r="F295" i="1"/>
  <c r="H295" i="1"/>
  <c r="E296" i="1"/>
  <c r="H296" i="1" s="1"/>
  <c r="F296" i="1"/>
  <c r="E297" i="1"/>
  <c r="H297" i="1" s="1"/>
  <c r="F297" i="1"/>
  <c r="E293" i="34"/>
  <c r="F293" i="34"/>
  <c r="H293" i="34"/>
  <c r="E294" i="34"/>
  <c r="F294" i="34"/>
  <c r="H294" i="34"/>
  <c r="E295" i="34"/>
  <c r="H295" i="34" s="1"/>
  <c r="F295" i="34"/>
  <c r="E296" i="34"/>
  <c r="H296" i="34" s="1"/>
  <c r="F296" i="34"/>
  <c r="E297" i="34"/>
  <c r="F297" i="34"/>
  <c r="H297" i="34"/>
  <c r="E296" i="33"/>
  <c r="H296" i="33" s="1"/>
  <c r="F296" i="33"/>
  <c r="E289" i="32"/>
  <c r="H289" i="32" s="1"/>
  <c r="F289" i="32"/>
  <c r="E290" i="32"/>
  <c r="H290" i="32" s="1"/>
  <c r="F290" i="32"/>
  <c r="E289" i="30"/>
  <c r="H289" i="30" s="1"/>
  <c r="F289" i="30"/>
  <c r="E290" i="30"/>
  <c r="H290" i="30" s="1"/>
  <c r="F290" i="30"/>
  <c r="E289" i="29"/>
  <c r="F289" i="29"/>
  <c r="H289" i="29"/>
  <c r="E290" i="29"/>
  <c r="H290" i="29"/>
  <c r="E289" i="27"/>
  <c r="H289" i="27"/>
  <c r="E290" i="27"/>
  <c r="H290" i="27"/>
  <c r="F289" i="26"/>
  <c r="E290" i="26"/>
  <c r="F290" i="26"/>
  <c r="H290" i="26"/>
  <c r="E289" i="25"/>
  <c r="H289" i="25" s="1"/>
  <c r="F289" i="25"/>
  <c r="E290" i="25"/>
  <c r="H290" i="25" s="1"/>
  <c r="F290" i="25"/>
  <c r="E289" i="24"/>
  <c r="F289" i="24"/>
  <c r="H289" i="24"/>
  <c r="E290" i="24"/>
  <c r="F290" i="24"/>
  <c r="H290" i="24"/>
  <c r="E289" i="23"/>
  <c r="H289" i="23" s="1"/>
  <c r="F289" i="23"/>
  <c r="E290" i="23"/>
  <c r="H290" i="23" s="1"/>
  <c r="F290" i="23"/>
  <c r="E289" i="22"/>
  <c r="H289" i="22"/>
  <c r="F290" i="22"/>
  <c r="E289" i="21"/>
  <c r="F289" i="21"/>
  <c r="H289" i="21"/>
  <c r="E290" i="21"/>
  <c r="F290" i="21"/>
  <c r="H290" i="21"/>
  <c r="E289" i="20"/>
  <c r="H289" i="20" s="1"/>
  <c r="F289" i="20"/>
  <c r="E290" i="20"/>
  <c r="H290" i="20" s="1"/>
  <c r="F290" i="20"/>
  <c r="E289" i="19"/>
  <c r="F289" i="19"/>
  <c r="H289" i="19"/>
  <c r="E290" i="19"/>
  <c r="F290" i="19"/>
  <c r="H290" i="19"/>
  <c r="F289" i="18"/>
  <c r="E289" i="17"/>
  <c r="F289" i="17"/>
  <c r="H289" i="17"/>
  <c r="E290" i="17"/>
  <c r="F290" i="17"/>
  <c r="H290" i="17"/>
  <c r="E289" i="16"/>
  <c r="H289" i="16" s="1"/>
  <c r="F289" i="16"/>
  <c r="E290" i="16"/>
  <c r="H290" i="16" s="1"/>
  <c r="F290" i="16"/>
  <c r="E289" i="15"/>
  <c r="F289" i="15"/>
  <c r="H289" i="15"/>
  <c r="E290" i="15"/>
  <c r="F290" i="15"/>
  <c r="H290" i="15"/>
  <c r="E289" i="14"/>
  <c r="H289" i="14" s="1"/>
  <c r="F289" i="14"/>
  <c r="F290" i="14"/>
  <c r="E289" i="13"/>
  <c r="H289" i="13" s="1"/>
  <c r="F289" i="13"/>
  <c r="E289" i="11"/>
  <c r="F289" i="11"/>
  <c r="H289" i="11"/>
  <c r="E290" i="11"/>
  <c r="F290" i="11"/>
  <c r="H290" i="11"/>
  <c r="E289" i="10"/>
  <c r="H289" i="10" s="1"/>
  <c r="F289" i="10"/>
  <c r="E290" i="10"/>
  <c r="H290" i="10" s="1"/>
  <c r="E289" i="9"/>
  <c r="F289" i="9"/>
  <c r="H289" i="9"/>
  <c r="E290" i="9"/>
  <c r="F290" i="9"/>
  <c r="H290" i="9"/>
  <c r="E290" i="8"/>
  <c r="F290" i="8"/>
  <c r="H290" i="8"/>
  <c r="F289" i="7"/>
  <c r="E290" i="7"/>
  <c r="H290" i="7"/>
  <c r="F289" i="6"/>
  <c r="E290" i="6"/>
  <c r="F290" i="6"/>
  <c r="H290" i="6"/>
  <c r="E289" i="5"/>
  <c r="H289" i="5" s="1"/>
  <c r="F290" i="5"/>
  <c r="E289" i="4"/>
  <c r="H289" i="4" s="1"/>
  <c r="F289" i="4"/>
  <c r="E290" i="4"/>
  <c r="H290" i="4" s="1"/>
  <c r="F290" i="4"/>
  <c r="F289" i="3"/>
  <c r="F290" i="3"/>
  <c r="E290" i="2"/>
  <c r="H290" i="2"/>
  <c r="F289" i="1"/>
  <c r="E290" i="1"/>
  <c r="F290" i="1"/>
  <c r="H290" i="1"/>
  <c r="E289" i="34"/>
  <c r="H289" i="34" s="1"/>
  <c r="F289" i="34"/>
  <c r="E290" i="34"/>
  <c r="H290" i="34" s="1"/>
  <c r="F290" i="34"/>
  <c r="E260" i="32"/>
  <c r="H260" i="32" s="1"/>
  <c r="F260" i="32"/>
  <c r="E261" i="32"/>
  <c r="F261" i="32"/>
  <c r="E262" i="32"/>
  <c r="F262" i="32"/>
  <c r="F263" i="32"/>
  <c r="E264" i="32"/>
  <c r="F264" i="32"/>
  <c r="E265" i="32"/>
  <c r="F265" i="32"/>
  <c r="E266" i="32"/>
  <c r="H266" i="32" s="1"/>
  <c r="F266" i="32"/>
  <c r="E267" i="32"/>
  <c r="H267" i="32" s="1"/>
  <c r="F267" i="32"/>
  <c r="E268" i="32"/>
  <c r="F268" i="32"/>
  <c r="E269" i="32"/>
  <c r="F269" i="32"/>
  <c r="E270" i="32"/>
  <c r="H270" i="32" s="1"/>
  <c r="F270" i="32"/>
  <c r="E260" i="31"/>
  <c r="H260" i="31" s="1"/>
  <c r="F260" i="31"/>
  <c r="E262" i="31"/>
  <c r="H262" i="31" s="1"/>
  <c r="F262" i="31"/>
  <c r="E264" i="31"/>
  <c r="F264" i="31"/>
  <c r="E265" i="31"/>
  <c r="H265" i="31" s="1"/>
  <c r="E266" i="31"/>
  <c r="H266" i="31" s="1"/>
  <c r="E267" i="31"/>
  <c r="F267" i="31"/>
  <c r="E268" i="31"/>
  <c r="F268" i="31"/>
  <c r="E269" i="31"/>
  <c r="H269" i="31" s="1"/>
  <c r="F270" i="31"/>
  <c r="E260" i="30"/>
  <c r="F260" i="30"/>
  <c r="E261" i="30"/>
  <c r="H261" i="30" s="1"/>
  <c r="F261" i="30"/>
  <c r="E262" i="30"/>
  <c r="H262" i="30" s="1"/>
  <c r="F262" i="30"/>
  <c r="F263" i="30"/>
  <c r="E264" i="30"/>
  <c r="H264" i="30" s="1"/>
  <c r="F264" i="30"/>
  <c r="E265" i="30"/>
  <c r="H265" i="30" s="1"/>
  <c r="F265" i="30"/>
  <c r="E266" i="30"/>
  <c r="F266" i="30"/>
  <c r="E267" i="30"/>
  <c r="F267" i="30"/>
  <c r="E268" i="30"/>
  <c r="H268" i="30" s="1"/>
  <c r="F268" i="30"/>
  <c r="E269" i="30"/>
  <c r="H269" i="30" s="1"/>
  <c r="F269" i="30"/>
  <c r="E270" i="30"/>
  <c r="F270" i="30"/>
  <c r="E260" i="29"/>
  <c r="F260" i="29"/>
  <c r="E261" i="29"/>
  <c r="H261" i="29" s="1"/>
  <c r="F261" i="29"/>
  <c r="E262" i="29"/>
  <c r="H262" i="29" s="1"/>
  <c r="F262" i="29"/>
  <c r="F263" i="29"/>
  <c r="E264" i="29"/>
  <c r="H264" i="29" s="1"/>
  <c r="F264" i="29"/>
  <c r="E265" i="29"/>
  <c r="H265" i="29" s="1"/>
  <c r="F265" i="29"/>
  <c r="E266" i="29"/>
  <c r="F266" i="29"/>
  <c r="E267" i="29"/>
  <c r="F267" i="29"/>
  <c r="E268" i="29"/>
  <c r="H268" i="29" s="1"/>
  <c r="F268" i="29"/>
  <c r="E269" i="29"/>
  <c r="H269" i="29" s="1"/>
  <c r="F269" i="29"/>
  <c r="F270" i="29"/>
  <c r="E260" i="28"/>
  <c r="H260" i="28" s="1"/>
  <c r="E264" i="28"/>
  <c r="F264" i="28"/>
  <c r="E265" i="28"/>
  <c r="H265" i="28" s="1"/>
  <c r="F265" i="28"/>
  <c r="E266" i="28"/>
  <c r="H266" i="28" s="1"/>
  <c r="F266" i="28"/>
  <c r="E267" i="28"/>
  <c r="F267" i="28"/>
  <c r="E268" i="28"/>
  <c r="F268" i="28"/>
  <c r="E269" i="28"/>
  <c r="H269" i="28" s="1"/>
  <c r="F269" i="28"/>
  <c r="E270" i="28"/>
  <c r="H270" i="28" s="1"/>
  <c r="F270" i="28"/>
  <c r="E260" i="27"/>
  <c r="F260" i="27"/>
  <c r="E261" i="27"/>
  <c r="E262" i="27"/>
  <c r="H262" i="27" s="1"/>
  <c r="F262" i="27"/>
  <c r="F263" i="27"/>
  <c r="E264" i="27"/>
  <c r="F264" i="27"/>
  <c r="E265" i="27"/>
  <c r="H265" i="27" s="1"/>
  <c r="F265" i="27"/>
  <c r="E266" i="27"/>
  <c r="H266" i="27" s="1"/>
  <c r="F266" i="27"/>
  <c r="E267" i="27"/>
  <c r="F267" i="27"/>
  <c r="E268" i="27"/>
  <c r="E269" i="27"/>
  <c r="H269" i="27" s="1"/>
  <c r="F269" i="27"/>
  <c r="F270" i="27"/>
  <c r="E260" i="26"/>
  <c r="F260" i="26"/>
  <c r="E261" i="26"/>
  <c r="H261" i="26" s="1"/>
  <c r="E262" i="26"/>
  <c r="H262" i="26" s="1"/>
  <c r="F262" i="26"/>
  <c r="E264" i="26"/>
  <c r="H264" i="26" s="1"/>
  <c r="F264" i="26"/>
  <c r="E265" i="26"/>
  <c r="H265" i="26" s="1"/>
  <c r="F265" i="26"/>
  <c r="E266" i="26"/>
  <c r="F266" i="26"/>
  <c r="E267" i="26"/>
  <c r="F267" i="26"/>
  <c r="E268" i="26"/>
  <c r="H268" i="26" s="1"/>
  <c r="F268" i="26"/>
  <c r="E269" i="26"/>
  <c r="H269" i="26" s="1"/>
  <c r="F269" i="26"/>
  <c r="E270" i="26"/>
  <c r="F270" i="26"/>
  <c r="E260" i="25"/>
  <c r="F260" i="25"/>
  <c r="E261" i="25"/>
  <c r="H261" i="25" s="1"/>
  <c r="F261" i="25"/>
  <c r="E262" i="25"/>
  <c r="H262" i="25" s="1"/>
  <c r="F262" i="25"/>
  <c r="E264" i="25"/>
  <c r="H264" i="25" s="1"/>
  <c r="F264" i="25"/>
  <c r="E265" i="25"/>
  <c r="H265" i="25" s="1"/>
  <c r="F265" i="25"/>
  <c r="E266" i="25"/>
  <c r="F266" i="25"/>
  <c r="E267" i="25"/>
  <c r="F267" i="25"/>
  <c r="E268" i="25"/>
  <c r="H268" i="25" s="1"/>
  <c r="F268" i="25"/>
  <c r="E269" i="25"/>
  <c r="H269" i="25" s="1"/>
  <c r="F269" i="25"/>
  <c r="F270" i="25"/>
  <c r="E260" i="24"/>
  <c r="H260" i="24" s="1"/>
  <c r="F260" i="24"/>
  <c r="F261" i="24"/>
  <c r="E262" i="24"/>
  <c r="F262" i="24"/>
  <c r="F263" i="24"/>
  <c r="E264" i="24"/>
  <c r="F264" i="24"/>
  <c r="E265" i="24"/>
  <c r="F265" i="24"/>
  <c r="E266" i="24"/>
  <c r="H266" i="24" s="1"/>
  <c r="F266" i="24"/>
  <c r="E267" i="24"/>
  <c r="H267" i="24" s="1"/>
  <c r="F267" i="24"/>
  <c r="E268" i="24"/>
  <c r="F268" i="24"/>
  <c r="E269" i="24"/>
  <c r="F269" i="24"/>
  <c r="E270" i="24"/>
  <c r="H270" i="24" s="1"/>
  <c r="F270" i="24"/>
  <c r="E260" i="23"/>
  <c r="H260" i="23" s="1"/>
  <c r="F260" i="23"/>
  <c r="E261" i="23"/>
  <c r="F261" i="23"/>
  <c r="E262" i="23"/>
  <c r="F262" i="23"/>
  <c r="E263" i="23"/>
  <c r="H263" i="23" s="1"/>
  <c r="F263" i="23"/>
  <c r="E264" i="23"/>
  <c r="H264" i="23" s="1"/>
  <c r="F264" i="23"/>
  <c r="E265" i="23"/>
  <c r="F265" i="23"/>
  <c r="E266" i="23"/>
  <c r="F266" i="23"/>
  <c r="E267" i="23"/>
  <c r="H267" i="23" s="1"/>
  <c r="F267" i="23"/>
  <c r="E268" i="23"/>
  <c r="H268" i="23" s="1"/>
  <c r="F268" i="23"/>
  <c r="E269" i="23"/>
  <c r="F269" i="23"/>
  <c r="E270" i="23"/>
  <c r="F270" i="23"/>
  <c r="E260" i="22"/>
  <c r="H260" i="22" s="1"/>
  <c r="F260" i="22"/>
  <c r="E261" i="22"/>
  <c r="H261" i="22" s="1"/>
  <c r="E262" i="22"/>
  <c r="F262" i="22"/>
  <c r="E264" i="22"/>
  <c r="H264" i="22" s="1"/>
  <c r="F264" i="22"/>
  <c r="F265" i="22"/>
  <c r="E266" i="22"/>
  <c r="H266" i="22" s="1"/>
  <c r="F266" i="22"/>
  <c r="E267" i="22"/>
  <c r="H267" i="22" s="1"/>
  <c r="F267" i="22"/>
  <c r="E268" i="22"/>
  <c r="F268" i="22"/>
  <c r="E269" i="22"/>
  <c r="F269" i="22"/>
  <c r="F270" i="22"/>
  <c r="E260" i="21"/>
  <c r="F260" i="21"/>
  <c r="E261" i="21"/>
  <c r="F261" i="21"/>
  <c r="E262" i="21"/>
  <c r="H262" i="21" s="1"/>
  <c r="F262" i="21"/>
  <c r="F263" i="21"/>
  <c r="E264" i="21"/>
  <c r="F264" i="21"/>
  <c r="E265" i="21"/>
  <c r="H265" i="21" s="1"/>
  <c r="F265" i="21"/>
  <c r="F266" i="21"/>
  <c r="E267" i="21"/>
  <c r="F267" i="21"/>
  <c r="E268" i="21"/>
  <c r="H268" i="21" s="1"/>
  <c r="F268" i="21"/>
  <c r="E269" i="21"/>
  <c r="H269" i="21" s="1"/>
  <c r="F269" i="21"/>
  <c r="F270" i="21"/>
  <c r="E260" i="20"/>
  <c r="H260" i="20" s="1"/>
  <c r="F260" i="20"/>
  <c r="E261" i="20"/>
  <c r="H261" i="20" s="1"/>
  <c r="F261" i="20"/>
  <c r="E262" i="20"/>
  <c r="F262" i="20"/>
  <c r="E263" i="20"/>
  <c r="F263" i="20"/>
  <c r="E264" i="20"/>
  <c r="H264" i="20" s="1"/>
  <c r="F264" i="20"/>
  <c r="E265" i="20"/>
  <c r="H265" i="20" s="1"/>
  <c r="F265" i="20"/>
  <c r="E266" i="20"/>
  <c r="F266" i="20"/>
  <c r="E267" i="20"/>
  <c r="F267" i="20"/>
  <c r="E268" i="20"/>
  <c r="H268" i="20" s="1"/>
  <c r="F268" i="20"/>
  <c r="E269" i="20"/>
  <c r="H269" i="20" s="1"/>
  <c r="F269" i="20"/>
  <c r="F270" i="20"/>
  <c r="E260" i="19"/>
  <c r="H260" i="19" s="1"/>
  <c r="F260" i="19"/>
  <c r="E261" i="19"/>
  <c r="H261" i="19" s="1"/>
  <c r="F261" i="19"/>
  <c r="E262" i="19"/>
  <c r="F262" i="19"/>
  <c r="E263" i="19"/>
  <c r="F263" i="19"/>
  <c r="E264" i="19"/>
  <c r="H264" i="19" s="1"/>
  <c r="F264" i="19"/>
  <c r="E265" i="19"/>
  <c r="H265" i="19" s="1"/>
  <c r="F265" i="19"/>
  <c r="E266" i="19"/>
  <c r="F266" i="19"/>
  <c r="E267" i="19"/>
  <c r="F267" i="19"/>
  <c r="E268" i="19"/>
  <c r="H268" i="19" s="1"/>
  <c r="F268" i="19"/>
  <c r="E269" i="19"/>
  <c r="H269" i="19" s="1"/>
  <c r="E270" i="19"/>
  <c r="F270" i="19"/>
  <c r="E260" i="18"/>
  <c r="F260" i="18"/>
  <c r="F262" i="18"/>
  <c r="E264" i="18"/>
  <c r="F264" i="18"/>
  <c r="E265" i="18"/>
  <c r="F265" i="18"/>
  <c r="F266" i="18"/>
  <c r="E267" i="18"/>
  <c r="F267" i="18"/>
  <c r="E268" i="18"/>
  <c r="F268" i="18"/>
  <c r="E269" i="18"/>
  <c r="H269" i="18" s="1"/>
  <c r="F269" i="18"/>
  <c r="F270" i="18"/>
  <c r="E260" i="17"/>
  <c r="F260" i="17"/>
  <c r="E261" i="17"/>
  <c r="H261" i="17" s="1"/>
  <c r="F261" i="17"/>
  <c r="E262" i="17"/>
  <c r="H262" i="17" s="1"/>
  <c r="F262" i="17"/>
  <c r="F263" i="17"/>
  <c r="E264" i="17"/>
  <c r="H264" i="17" s="1"/>
  <c r="F264" i="17"/>
  <c r="E265" i="17"/>
  <c r="H265" i="17" s="1"/>
  <c r="F265" i="17"/>
  <c r="E266" i="17"/>
  <c r="F266" i="17"/>
  <c r="E267" i="17"/>
  <c r="F267" i="17"/>
  <c r="E268" i="17"/>
  <c r="H268" i="17" s="1"/>
  <c r="F268" i="17"/>
  <c r="E269" i="17"/>
  <c r="H269" i="17" s="1"/>
  <c r="F269" i="17"/>
  <c r="F270" i="17"/>
  <c r="E260" i="16"/>
  <c r="H260" i="16" s="1"/>
  <c r="F260" i="16"/>
  <c r="E261" i="16"/>
  <c r="H261" i="16" s="1"/>
  <c r="F261" i="16"/>
  <c r="E262" i="16"/>
  <c r="F262" i="16"/>
  <c r="F263" i="16"/>
  <c r="E264" i="16"/>
  <c r="H264" i="16" s="1"/>
  <c r="F264" i="16"/>
  <c r="F265" i="16"/>
  <c r="E267" i="16"/>
  <c r="F267" i="16"/>
  <c r="F268" i="16"/>
  <c r="E269" i="16"/>
  <c r="H269" i="16" s="1"/>
  <c r="F269" i="16"/>
  <c r="E270" i="16"/>
  <c r="F270" i="16"/>
  <c r="E260" i="15"/>
  <c r="F260" i="15"/>
  <c r="E261" i="15"/>
  <c r="H261" i="15" s="1"/>
  <c r="F261" i="15"/>
  <c r="E262" i="15"/>
  <c r="H262" i="15" s="1"/>
  <c r="F262" i="15"/>
  <c r="F263" i="15"/>
  <c r="E264" i="15"/>
  <c r="H264" i="15" s="1"/>
  <c r="F264" i="15"/>
  <c r="E265" i="15"/>
  <c r="H265" i="15" s="1"/>
  <c r="F265" i="15"/>
  <c r="E266" i="15"/>
  <c r="F266" i="15"/>
  <c r="E267" i="15"/>
  <c r="F267" i="15"/>
  <c r="E268" i="15"/>
  <c r="H268" i="15" s="1"/>
  <c r="F268" i="15"/>
  <c r="E269" i="15"/>
  <c r="H269" i="15" s="1"/>
  <c r="F269" i="15"/>
  <c r="E270" i="15"/>
  <c r="F270" i="15"/>
  <c r="E260" i="14"/>
  <c r="F260" i="14"/>
  <c r="E261" i="14"/>
  <c r="H261" i="14" s="1"/>
  <c r="F261" i="14"/>
  <c r="E262" i="14"/>
  <c r="H262" i="14" s="1"/>
  <c r="F262" i="14"/>
  <c r="E264" i="14"/>
  <c r="H264" i="14" s="1"/>
  <c r="F264" i="14"/>
  <c r="F265" i="14"/>
  <c r="E266" i="14"/>
  <c r="F266" i="14"/>
  <c r="E267" i="14"/>
  <c r="H267" i="14" s="1"/>
  <c r="F267" i="14"/>
  <c r="E268" i="14"/>
  <c r="H268" i="14" s="1"/>
  <c r="F268" i="14"/>
  <c r="E269" i="14"/>
  <c r="F269" i="14"/>
  <c r="F270" i="14"/>
  <c r="E260" i="13"/>
  <c r="H260" i="13" s="1"/>
  <c r="F260" i="13"/>
  <c r="E261" i="13"/>
  <c r="F261" i="13"/>
  <c r="E262" i="13"/>
  <c r="F262" i="13"/>
  <c r="E263" i="13"/>
  <c r="H263" i="13" s="1"/>
  <c r="F263" i="13"/>
  <c r="E264" i="13"/>
  <c r="H264" i="13" s="1"/>
  <c r="F264" i="13"/>
  <c r="E265" i="13"/>
  <c r="F265" i="13"/>
  <c r="E266" i="13"/>
  <c r="F266" i="13"/>
  <c r="E267" i="13"/>
  <c r="H267" i="13" s="1"/>
  <c r="F267" i="13"/>
  <c r="E268" i="13"/>
  <c r="H268" i="13" s="1"/>
  <c r="F268" i="13"/>
  <c r="E269" i="13"/>
  <c r="F269" i="13"/>
  <c r="E270" i="13"/>
  <c r="F270" i="13"/>
  <c r="E260" i="12"/>
  <c r="H260" i="12" s="1"/>
  <c r="F260" i="12"/>
  <c r="E261" i="12"/>
  <c r="H261" i="12" s="1"/>
  <c r="F261" i="12"/>
  <c r="E262" i="12"/>
  <c r="F262" i="12"/>
  <c r="E264" i="12"/>
  <c r="H264" i="12" s="1"/>
  <c r="F264" i="12"/>
  <c r="E265" i="12"/>
  <c r="F265" i="12"/>
  <c r="E266" i="12"/>
  <c r="F266" i="12"/>
  <c r="E267" i="12"/>
  <c r="H267" i="12" s="1"/>
  <c r="F267" i="12"/>
  <c r="E268" i="12"/>
  <c r="H268" i="12" s="1"/>
  <c r="F268" i="12"/>
  <c r="E269" i="12"/>
  <c r="F269" i="12"/>
  <c r="E270" i="12"/>
  <c r="F270" i="12"/>
  <c r="E260" i="11"/>
  <c r="H260" i="11" s="1"/>
  <c r="F260" i="11"/>
  <c r="E261" i="11"/>
  <c r="H261" i="11" s="1"/>
  <c r="E262" i="11"/>
  <c r="F262" i="11"/>
  <c r="E264" i="11"/>
  <c r="H264" i="11" s="1"/>
  <c r="F264" i="11"/>
  <c r="E265" i="11"/>
  <c r="F265" i="11"/>
  <c r="E266" i="11"/>
  <c r="F266" i="11"/>
  <c r="E267" i="11"/>
  <c r="H267" i="11" s="1"/>
  <c r="F267" i="11"/>
  <c r="E268" i="11"/>
  <c r="H268" i="11" s="1"/>
  <c r="F268" i="11"/>
  <c r="E269" i="11"/>
  <c r="E260" i="10"/>
  <c r="H260" i="10" s="1"/>
  <c r="F260" i="10"/>
  <c r="E262" i="10"/>
  <c r="H262" i="10" s="1"/>
  <c r="F262" i="10"/>
  <c r="E264" i="10"/>
  <c r="F264" i="10"/>
  <c r="E265" i="10"/>
  <c r="H265" i="10" s="1"/>
  <c r="F265" i="10"/>
  <c r="F266" i="10"/>
  <c r="E267" i="10"/>
  <c r="E268" i="10"/>
  <c r="H268" i="10" s="1"/>
  <c r="F268" i="10"/>
  <c r="E269" i="10"/>
  <c r="H269" i="10" s="1"/>
  <c r="F269" i="10"/>
  <c r="E260" i="9"/>
  <c r="H260" i="9" s="1"/>
  <c r="F260" i="9"/>
  <c r="E261" i="9"/>
  <c r="H261" i="9" s="1"/>
  <c r="F261" i="9"/>
  <c r="E262" i="9"/>
  <c r="F262" i="9"/>
  <c r="E264" i="9"/>
  <c r="H264" i="9" s="1"/>
  <c r="F264" i="9"/>
  <c r="E265" i="9"/>
  <c r="F265" i="9"/>
  <c r="E266" i="9"/>
  <c r="F266" i="9"/>
  <c r="E267" i="9"/>
  <c r="H267" i="9" s="1"/>
  <c r="F267" i="9"/>
  <c r="E268" i="9"/>
  <c r="H268" i="9" s="1"/>
  <c r="F268" i="9"/>
  <c r="E269" i="9"/>
  <c r="F269" i="9"/>
  <c r="E270" i="9"/>
  <c r="F270" i="9"/>
  <c r="E260" i="8"/>
  <c r="H260" i="8" s="1"/>
  <c r="F260" i="8"/>
  <c r="E261" i="8"/>
  <c r="H261" i="8" s="1"/>
  <c r="F261" i="8"/>
  <c r="E262" i="8"/>
  <c r="F262" i="8"/>
  <c r="E263" i="8"/>
  <c r="E264" i="8"/>
  <c r="H264" i="8" s="1"/>
  <c r="F264" i="8"/>
  <c r="E265" i="8"/>
  <c r="H265" i="8" s="1"/>
  <c r="F265" i="8"/>
  <c r="E266" i="8"/>
  <c r="F266" i="8"/>
  <c r="E267" i="8"/>
  <c r="F267" i="8"/>
  <c r="E268" i="8"/>
  <c r="H268" i="8" s="1"/>
  <c r="F268" i="8"/>
  <c r="E269" i="8"/>
  <c r="H269" i="8" s="1"/>
  <c r="F269" i="8"/>
  <c r="F270" i="8"/>
  <c r="E260" i="7"/>
  <c r="H260" i="7" s="1"/>
  <c r="F260" i="7"/>
  <c r="E261" i="7"/>
  <c r="H261" i="7" s="1"/>
  <c r="F261" i="7"/>
  <c r="E262" i="7"/>
  <c r="F262" i="7"/>
  <c r="E264" i="7"/>
  <c r="H264" i="7" s="1"/>
  <c r="F264" i="7"/>
  <c r="E265" i="7"/>
  <c r="F265" i="7"/>
  <c r="E266" i="7"/>
  <c r="F266" i="7"/>
  <c r="E267" i="7"/>
  <c r="H267" i="7" s="1"/>
  <c r="F267" i="7"/>
  <c r="E268" i="7"/>
  <c r="H268" i="7" s="1"/>
  <c r="F268" i="7"/>
  <c r="E269" i="7"/>
  <c r="F269" i="7"/>
  <c r="E260" i="6"/>
  <c r="H260" i="6" s="1"/>
  <c r="F260" i="6"/>
  <c r="E261" i="6"/>
  <c r="F261" i="6"/>
  <c r="E262" i="6"/>
  <c r="F262" i="6"/>
  <c r="E264" i="6"/>
  <c r="F264" i="6"/>
  <c r="E265" i="6"/>
  <c r="F265" i="6"/>
  <c r="E266" i="6"/>
  <c r="H266" i="6" s="1"/>
  <c r="F266" i="6"/>
  <c r="F267" i="6"/>
  <c r="E268" i="6"/>
  <c r="F268" i="6"/>
  <c r="E269" i="6"/>
  <c r="H269" i="6" s="1"/>
  <c r="F269" i="6"/>
  <c r="F270" i="6"/>
  <c r="E260" i="5"/>
  <c r="E261" i="5"/>
  <c r="H261" i="5" s="1"/>
  <c r="F261" i="5"/>
  <c r="E262" i="5"/>
  <c r="H262" i="5" s="1"/>
  <c r="F262" i="5"/>
  <c r="E264" i="5"/>
  <c r="H264" i="5" s="1"/>
  <c r="F264" i="5"/>
  <c r="E265" i="5"/>
  <c r="H265" i="5" s="1"/>
  <c r="F265" i="5"/>
  <c r="E266" i="5"/>
  <c r="F266" i="5"/>
  <c r="E267" i="5"/>
  <c r="F267" i="5"/>
  <c r="E268" i="5"/>
  <c r="H268" i="5" s="1"/>
  <c r="F268" i="5"/>
  <c r="E269" i="5"/>
  <c r="H269" i="5" s="1"/>
  <c r="F270" i="5"/>
  <c r="E260" i="4"/>
  <c r="H260" i="4" s="1"/>
  <c r="F260" i="4"/>
  <c r="E261" i="4"/>
  <c r="H261" i="4" s="1"/>
  <c r="F261" i="4"/>
  <c r="E262" i="4"/>
  <c r="F262" i="4"/>
  <c r="E263" i="4"/>
  <c r="F263" i="4"/>
  <c r="E264" i="4"/>
  <c r="H264" i="4" s="1"/>
  <c r="F264" i="4"/>
  <c r="E265" i="4"/>
  <c r="H265" i="4" s="1"/>
  <c r="F265" i="4"/>
  <c r="E266" i="4"/>
  <c r="F266" i="4"/>
  <c r="E267" i="4"/>
  <c r="F267" i="4"/>
  <c r="E268" i="4"/>
  <c r="H268" i="4" s="1"/>
  <c r="F268" i="4"/>
  <c r="E269" i="4"/>
  <c r="H269" i="4" s="1"/>
  <c r="F269" i="4"/>
  <c r="E270" i="4"/>
  <c r="F270" i="4"/>
  <c r="E260" i="3"/>
  <c r="F260" i="3"/>
  <c r="E261" i="3"/>
  <c r="H261" i="3" s="1"/>
  <c r="E262" i="3"/>
  <c r="H262" i="3" s="1"/>
  <c r="F262" i="3"/>
  <c r="E264" i="3"/>
  <c r="H264" i="3" s="1"/>
  <c r="F264" i="3"/>
  <c r="E265" i="3"/>
  <c r="H265" i="3" s="1"/>
  <c r="F265" i="3"/>
  <c r="E266" i="3"/>
  <c r="F266" i="3"/>
  <c r="E267" i="3"/>
  <c r="F267" i="3"/>
  <c r="E268" i="3"/>
  <c r="H268" i="3" s="1"/>
  <c r="F268" i="3"/>
  <c r="E269" i="3"/>
  <c r="H269" i="3" s="1"/>
  <c r="F269" i="3"/>
  <c r="F270" i="3"/>
  <c r="E260" i="2"/>
  <c r="H260" i="2" s="1"/>
  <c r="F260" i="2"/>
  <c r="E261" i="2"/>
  <c r="H261" i="2" s="1"/>
  <c r="E262" i="2"/>
  <c r="F262" i="2"/>
  <c r="E264" i="2"/>
  <c r="H264" i="2" s="1"/>
  <c r="F264" i="2"/>
  <c r="E265" i="2"/>
  <c r="F265" i="2"/>
  <c r="E266" i="2"/>
  <c r="F266" i="2"/>
  <c r="E267" i="2"/>
  <c r="H267" i="2" s="1"/>
  <c r="E268" i="2"/>
  <c r="H268" i="2" s="1"/>
  <c r="F268" i="2"/>
  <c r="E269" i="2"/>
  <c r="F269" i="2"/>
  <c r="E260" i="1"/>
  <c r="H260" i="1" s="1"/>
  <c r="F260" i="1"/>
  <c r="E261" i="1"/>
  <c r="F261" i="1"/>
  <c r="E262" i="1"/>
  <c r="F262" i="1"/>
  <c r="E264" i="1"/>
  <c r="F264" i="1"/>
  <c r="E265" i="1"/>
  <c r="F265" i="1"/>
  <c r="E266" i="1"/>
  <c r="H266" i="1" s="1"/>
  <c r="F266" i="1"/>
  <c r="E267" i="1"/>
  <c r="H267" i="1" s="1"/>
  <c r="F267" i="1"/>
  <c r="E268" i="1"/>
  <c r="F268" i="1"/>
  <c r="E269" i="1"/>
  <c r="F269" i="1"/>
  <c r="E270" i="1"/>
  <c r="H270" i="1" s="1"/>
  <c r="E260" i="34"/>
  <c r="H260" i="34" s="1"/>
  <c r="F260" i="34"/>
  <c r="E261" i="34"/>
  <c r="F261" i="34"/>
  <c r="E262" i="34"/>
  <c r="F262" i="34"/>
  <c r="E264" i="34"/>
  <c r="F264" i="34"/>
  <c r="E265" i="34"/>
  <c r="F265" i="34"/>
  <c r="E266" i="34"/>
  <c r="H266" i="34" s="1"/>
  <c r="F266" i="34"/>
  <c r="E267" i="34"/>
  <c r="H267" i="34" s="1"/>
  <c r="F267" i="34"/>
  <c r="E268" i="34"/>
  <c r="F268" i="34"/>
  <c r="E269" i="34"/>
  <c r="F269" i="34"/>
  <c r="F270" i="34"/>
  <c r="E260" i="33"/>
  <c r="E264" i="33"/>
  <c r="H264" i="33" s="1"/>
  <c r="F264" i="33"/>
  <c r="E269" i="33"/>
  <c r="E214" i="32"/>
  <c r="H214" i="32" s="1"/>
  <c r="F214" i="32"/>
  <c r="F214" i="31"/>
  <c r="E214" i="30"/>
  <c r="H214" i="30" s="1"/>
  <c r="F214" i="30"/>
  <c r="E214" i="29"/>
  <c r="H214" i="29" s="1"/>
  <c r="F214" i="29"/>
  <c r="E214" i="28"/>
  <c r="F214" i="28"/>
  <c r="E214" i="27"/>
  <c r="F214" i="27"/>
  <c r="E214" i="26"/>
  <c r="H214" i="26" s="1"/>
  <c r="F214" i="26"/>
  <c r="E214" i="25"/>
  <c r="H214" i="25" s="1"/>
  <c r="F214" i="25"/>
  <c r="E214" i="24"/>
  <c r="F214" i="24"/>
  <c r="E214" i="23"/>
  <c r="F214" i="23"/>
  <c r="E214" i="22"/>
  <c r="H214" i="22" s="1"/>
  <c r="F214" i="22"/>
  <c r="E214" i="21"/>
  <c r="H214" i="21" s="1"/>
  <c r="F214" i="21"/>
  <c r="E214" i="20"/>
  <c r="F214" i="20"/>
  <c r="H214" i="20"/>
  <c r="E214" i="19"/>
  <c r="F214" i="19"/>
  <c r="H214" i="19"/>
  <c r="E214" i="18"/>
  <c r="H214" i="18" s="1"/>
  <c r="F214" i="18"/>
  <c r="E214" i="17"/>
  <c r="H214" i="17" s="1"/>
  <c r="F214" i="17"/>
  <c r="E214" i="16"/>
  <c r="F214" i="16"/>
  <c r="H214" i="16"/>
  <c r="E214" i="15"/>
  <c r="F214" i="15"/>
  <c r="H214" i="15"/>
  <c r="E214" i="14"/>
  <c r="H214" i="14" s="1"/>
  <c r="F214" i="14"/>
  <c r="E214" i="13"/>
  <c r="H214" i="13" s="1"/>
  <c r="E214" i="12"/>
  <c r="F214" i="12"/>
  <c r="H214" i="12"/>
  <c r="E214" i="11"/>
  <c r="F214" i="11"/>
  <c r="H214" i="11"/>
  <c r="E214" i="10"/>
  <c r="H214" i="10" s="1"/>
  <c r="F214" i="10"/>
  <c r="E214" i="9"/>
  <c r="H214" i="9" s="1"/>
  <c r="F214" i="9"/>
  <c r="E214" i="8"/>
  <c r="F214" i="8"/>
  <c r="H214" i="8"/>
  <c r="E214" i="7"/>
  <c r="F214" i="7"/>
  <c r="H214" i="7"/>
  <c r="E214" i="6"/>
  <c r="H214" i="6" s="1"/>
  <c r="F214" i="6"/>
  <c r="E214" i="5"/>
  <c r="H214" i="5" s="1"/>
  <c r="F214" i="5"/>
  <c r="E214" i="4"/>
  <c r="F214" i="4"/>
  <c r="H214" i="4"/>
  <c r="E214" i="3"/>
  <c r="H214" i="3" s="1"/>
  <c r="F214" i="3"/>
  <c r="E214" i="2"/>
  <c r="H214" i="2" s="1"/>
  <c r="F214" i="2"/>
  <c r="E214" i="1"/>
  <c r="F214" i="1"/>
  <c r="H214" i="1"/>
  <c r="E214" i="34"/>
  <c r="F214" i="34"/>
  <c r="H214" i="34"/>
  <c r="F205" i="32"/>
  <c r="E205" i="30"/>
  <c r="H205" i="30" s="1"/>
  <c r="F205" i="30"/>
  <c r="E205" i="23"/>
  <c r="H205" i="23" s="1"/>
  <c r="E205" i="21"/>
  <c r="H205" i="21" s="1"/>
  <c r="F205" i="21"/>
  <c r="E205" i="20"/>
  <c r="H205" i="20" s="1"/>
  <c r="F205" i="20"/>
  <c r="E205" i="17"/>
  <c r="H205" i="17" s="1"/>
  <c r="F205" i="17"/>
  <c r="E205" i="16"/>
  <c r="H205" i="16" s="1"/>
  <c r="F205" i="16"/>
  <c r="E205" i="15"/>
  <c r="F205" i="15"/>
  <c r="H205" i="15"/>
  <c r="E205" i="13"/>
  <c r="F205" i="13"/>
  <c r="H205" i="13"/>
  <c r="E205" i="11"/>
  <c r="H205" i="11"/>
  <c r="E205" i="9"/>
  <c r="F205" i="9"/>
  <c r="E205" i="8"/>
  <c r="H205" i="8" s="1"/>
  <c r="F205" i="8"/>
  <c r="E205" i="7"/>
  <c r="H205" i="7" s="1"/>
  <c r="E205" i="6"/>
  <c r="E205" i="4"/>
  <c r="H205" i="4" s="1"/>
  <c r="F205" i="4"/>
  <c r="F205" i="3"/>
  <c r="E205" i="1"/>
  <c r="F205" i="1"/>
  <c r="F205" i="34"/>
  <c r="E197" i="32"/>
  <c r="F197" i="32"/>
  <c r="E197" i="30"/>
  <c r="F197" i="30"/>
  <c r="E197" i="29"/>
  <c r="F197" i="24"/>
  <c r="E197" i="20"/>
  <c r="H197" i="20" s="1"/>
  <c r="F197" i="20"/>
  <c r="E197" i="19"/>
  <c r="H197" i="19" s="1"/>
  <c r="E197" i="17"/>
  <c r="H197" i="17" s="1"/>
  <c r="F197" i="17"/>
  <c r="E197" i="16"/>
  <c r="H197" i="16" s="1"/>
  <c r="F197" i="16"/>
  <c r="F197" i="15"/>
  <c r="F197" i="13"/>
  <c r="E197" i="8"/>
  <c r="H197" i="8" s="1"/>
  <c r="F197" i="8"/>
  <c r="F197" i="6"/>
  <c r="E197" i="4"/>
  <c r="E197" i="1"/>
  <c r="H197" i="1" s="1"/>
  <c r="F197" i="1"/>
  <c r="E197" i="34"/>
  <c r="H197" i="34" s="1"/>
  <c r="F197" i="34"/>
  <c r="E183" i="32"/>
  <c r="H183" i="32" s="1"/>
  <c r="F183" i="32"/>
  <c r="E184" i="32"/>
  <c r="H184" i="32" s="1"/>
  <c r="F184" i="32"/>
  <c r="E185" i="32"/>
  <c r="F185" i="32"/>
  <c r="E186" i="32"/>
  <c r="F186" i="32"/>
  <c r="E187" i="32"/>
  <c r="H187" i="32" s="1"/>
  <c r="F187" i="32"/>
  <c r="E188" i="32"/>
  <c r="H188" i="32" s="1"/>
  <c r="F188" i="32"/>
  <c r="E189" i="32"/>
  <c r="F189" i="32"/>
  <c r="E183" i="30"/>
  <c r="H183" i="30" s="1"/>
  <c r="E184" i="30"/>
  <c r="E185" i="30"/>
  <c r="F185" i="30"/>
  <c r="E186" i="30"/>
  <c r="H186" i="30" s="1"/>
  <c r="E187" i="30"/>
  <c r="H187" i="30" s="1"/>
  <c r="F187" i="30"/>
  <c r="E188" i="30"/>
  <c r="F188" i="30"/>
  <c r="E189" i="30"/>
  <c r="F189" i="30"/>
  <c r="E185" i="29"/>
  <c r="H185" i="29" s="1"/>
  <c r="E186" i="29"/>
  <c r="H186" i="29" s="1"/>
  <c r="E187" i="29"/>
  <c r="E188" i="29"/>
  <c r="E189" i="29"/>
  <c r="H189" i="29" s="1"/>
  <c r="F189" i="29"/>
  <c r="E185" i="27"/>
  <c r="E186" i="27"/>
  <c r="H186" i="27" s="1"/>
  <c r="E188" i="27"/>
  <c r="E189" i="27"/>
  <c r="H189" i="27" s="1"/>
  <c r="F189" i="27"/>
  <c r="F185" i="26"/>
  <c r="E186" i="26"/>
  <c r="E187" i="26"/>
  <c r="H187" i="26" s="1"/>
  <c r="F187" i="26"/>
  <c r="E188" i="26"/>
  <c r="H188" i="26" s="1"/>
  <c r="E189" i="26"/>
  <c r="F189" i="26"/>
  <c r="E185" i="25"/>
  <c r="F185" i="25"/>
  <c r="E186" i="25"/>
  <c r="H186" i="25" s="1"/>
  <c r="F186" i="25"/>
  <c r="E187" i="25"/>
  <c r="H187" i="25" s="1"/>
  <c r="F187" i="25"/>
  <c r="F189" i="25"/>
  <c r="F183" i="24"/>
  <c r="E186" i="24"/>
  <c r="H186" i="24" s="1"/>
  <c r="F186" i="24"/>
  <c r="E187" i="24"/>
  <c r="H187" i="24" s="1"/>
  <c r="F187" i="24"/>
  <c r="E188" i="24"/>
  <c r="F188" i="24"/>
  <c r="E189" i="24"/>
  <c r="F189" i="24"/>
  <c r="F183" i="23"/>
  <c r="E185" i="23"/>
  <c r="H185" i="23" s="1"/>
  <c r="F185" i="23"/>
  <c r="E186" i="23"/>
  <c r="H186" i="23" s="1"/>
  <c r="F186" i="23"/>
  <c r="E187" i="23"/>
  <c r="F187" i="23"/>
  <c r="E188" i="23"/>
  <c r="F188" i="23"/>
  <c r="E189" i="23"/>
  <c r="H189" i="23" s="1"/>
  <c r="F189" i="23"/>
  <c r="E186" i="22"/>
  <c r="F186" i="22"/>
  <c r="E187" i="22"/>
  <c r="H187" i="22" s="1"/>
  <c r="F187" i="22"/>
  <c r="E188" i="22"/>
  <c r="H188" i="22" s="1"/>
  <c r="F188" i="22"/>
  <c r="E189" i="22"/>
  <c r="F183" i="21"/>
  <c r="F184" i="21"/>
  <c r="E185" i="21"/>
  <c r="F186" i="21"/>
  <c r="E187" i="21"/>
  <c r="F187" i="21"/>
  <c r="E188" i="21"/>
  <c r="F188" i="21"/>
  <c r="E189" i="21"/>
  <c r="H189" i="21" s="1"/>
  <c r="F189" i="21"/>
  <c r="E183" i="20"/>
  <c r="H183" i="20" s="1"/>
  <c r="F184" i="20"/>
  <c r="E185" i="20"/>
  <c r="H185" i="20" s="1"/>
  <c r="F185" i="20"/>
  <c r="E186" i="20"/>
  <c r="H186" i="20" s="1"/>
  <c r="F186" i="20"/>
  <c r="E187" i="20"/>
  <c r="F187" i="20"/>
  <c r="E188" i="20"/>
  <c r="F188" i="20"/>
  <c r="E189" i="20"/>
  <c r="H189" i="20" s="1"/>
  <c r="F189" i="20"/>
  <c r="F183" i="19"/>
  <c r="F185" i="19"/>
  <c r="E186" i="19"/>
  <c r="F186" i="19"/>
  <c r="E187" i="19"/>
  <c r="H187" i="19" s="1"/>
  <c r="F187" i="19"/>
  <c r="F188" i="19"/>
  <c r="E189" i="19"/>
  <c r="F189" i="19"/>
  <c r="F186" i="18"/>
  <c r="E187" i="18"/>
  <c r="H187" i="18" s="1"/>
  <c r="E183" i="17"/>
  <c r="H183" i="17" s="1"/>
  <c r="F183" i="17"/>
  <c r="E184" i="17"/>
  <c r="F184" i="17"/>
  <c r="E185" i="17"/>
  <c r="F185" i="17"/>
  <c r="E186" i="17"/>
  <c r="H186" i="17" s="1"/>
  <c r="F186" i="17"/>
  <c r="E187" i="17"/>
  <c r="H187" i="17" s="1"/>
  <c r="F187" i="17"/>
  <c r="E188" i="17"/>
  <c r="F188" i="17"/>
  <c r="E189" i="17"/>
  <c r="F189" i="17"/>
  <c r="E183" i="16"/>
  <c r="H183" i="16" s="1"/>
  <c r="E184" i="16"/>
  <c r="H184" i="16" s="1"/>
  <c r="F185" i="16"/>
  <c r="E186" i="16"/>
  <c r="H186" i="16" s="1"/>
  <c r="F186" i="16"/>
  <c r="E187" i="16"/>
  <c r="H187" i="16" s="1"/>
  <c r="F187" i="16"/>
  <c r="E188" i="16"/>
  <c r="F188" i="16"/>
  <c r="E189" i="16"/>
  <c r="E183" i="15"/>
  <c r="H183" i="15" s="1"/>
  <c r="F183" i="15"/>
  <c r="F184" i="15"/>
  <c r="E185" i="15"/>
  <c r="F185" i="15"/>
  <c r="E186" i="15"/>
  <c r="H186" i="15" s="1"/>
  <c r="E187" i="15"/>
  <c r="H187" i="15" s="1"/>
  <c r="F187" i="15"/>
  <c r="E188" i="15"/>
  <c r="F188" i="15"/>
  <c r="E189" i="15"/>
  <c r="F189" i="15"/>
  <c r="E186" i="14"/>
  <c r="F186" i="14"/>
  <c r="E187" i="14"/>
  <c r="F187" i="14"/>
  <c r="E188" i="14"/>
  <c r="H188" i="14" s="1"/>
  <c r="E189" i="14"/>
  <c r="H189" i="14" s="1"/>
  <c r="F189" i="14"/>
  <c r="E183" i="13"/>
  <c r="E186" i="13"/>
  <c r="F186" i="13"/>
  <c r="E187" i="13"/>
  <c r="H187" i="13" s="1"/>
  <c r="F187" i="13"/>
  <c r="E188" i="13"/>
  <c r="H188" i="13" s="1"/>
  <c r="F188" i="13"/>
  <c r="E189" i="13"/>
  <c r="F189" i="13"/>
  <c r="E186" i="12"/>
  <c r="H186" i="12" s="1"/>
  <c r="F186" i="12"/>
  <c r="E187" i="12"/>
  <c r="H187" i="12" s="1"/>
  <c r="F187" i="12"/>
  <c r="E188" i="12"/>
  <c r="F188" i="12"/>
  <c r="H188" i="12"/>
  <c r="E189" i="12"/>
  <c r="H189" i="12"/>
  <c r="F185" i="11"/>
  <c r="E186" i="11"/>
  <c r="H186" i="11" s="1"/>
  <c r="F186" i="11"/>
  <c r="E187" i="11"/>
  <c r="H187" i="11"/>
  <c r="E188" i="11"/>
  <c r="F188" i="11"/>
  <c r="H188" i="11"/>
  <c r="E186" i="10"/>
  <c r="H186" i="10" s="1"/>
  <c r="F186" i="10"/>
  <c r="E187" i="10"/>
  <c r="H187" i="10" s="1"/>
  <c r="F187" i="10"/>
  <c r="E188" i="10"/>
  <c r="H188" i="10"/>
  <c r="E189" i="10"/>
  <c r="H189" i="10"/>
  <c r="E183" i="9"/>
  <c r="H183" i="9" s="1"/>
  <c r="E184" i="9"/>
  <c r="H184" i="9" s="1"/>
  <c r="F185" i="9"/>
  <c r="E186" i="9"/>
  <c r="H186" i="9" s="1"/>
  <c r="F186" i="9"/>
  <c r="E187" i="9"/>
  <c r="F187" i="9"/>
  <c r="H187" i="9"/>
  <c r="E188" i="9"/>
  <c r="F188" i="9"/>
  <c r="H188" i="9"/>
  <c r="E189" i="9"/>
  <c r="H189" i="9" s="1"/>
  <c r="F189" i="9"/>
  <c r="E183" i="8"/>
  <c r="H183" i="8" s="1"/>
  <c r="F183" i="8"/>
  <c r="E186" i="8"/>
  <c r="H186" i="8" s="1"/>
  <c r="F186" i="8"/>
  <c r="E187" i="8"/>
  <c r="H187" i="8" s="1"/>
  <c r="F187" i="8"/>
  <c r="E188" i="8"/>
  <c r="H188" i="8"/>
  <c r="E189" i="8"/>
  <c r="H189" i="8"/>
  <c r="E186" i="7"/>
  <c r="H186" i="7" s="1"/>
  <c r="F186" i="7"/>
  <c r="E187" i="7"/>
  <c r="F187" i="7"/>
  <c r="H187" i="7"/>
  <c r="F188" i="7"/>
  <c r="E189" i="7"/>
  <c r="H189" i="7"/>
  <c r="E185" i="6"/>
  <c r="H185" i="6" s="1"/>
  <c r="F185" i="6"/>
  <c r="E186" i="6"/>
  <c r="F186" i="6"/>
  <c r="H186" i="6"/>
  <c r="E187" i="6"/>
  <c r="F187" i="6"/>
  <c r="H187" i="6"/>
  <c r="E188" i="6"/>
  <c r="H188" i="6" s="1"/>
  <c r="F188" i="6"/>
  <c r="E189" i="6"/>
  <c r="H189" i="6" s="1"/>
  <c r="F189" i="6"/>
  <c r="E186" i="5"/>
  <c r="F186" i="5"/>
  <c r="H186" i="5"/>
  <c r="E187" i="5"/>
  <c r="H187" i="5" s="1"/>
  <c r="F187" i="5"/>
  <c r="E188" i="5"/>
  <c r="H188" i="5" s="1"/>
  <c r="F183" i="4"/>
  <c r="E184" i="4"/>
  <c r="H184" i="4" s="1"/>
  <c r="F184" i="4"/>
  <c r="E185" i="4"/>
  <c r="H185" i="4" s="1"/>
  <c r="F185" i="4"/>
  <c r="E186" i="4"/>
  <c r="F186" i="4"/>
  <c r="H186" i="4"/>
  <c r="E187" i="4"/>
  <c r="F187" i="4"/>
  <c r="H187" i="4"/>
  <c r="E188" i="4"/>
  <c r="H188" i="4" s="1"/>
  <c r="F188" i="4"/>
  <c r="E189" i="4"/>
  <c r="H189" i="4" s="1"/>
  <c r="F189" i="4"/>
  <c r="E183" i="3"/>
  <c r="F183" i="3"/>
  <c r="H183" i="3"/>
  <c r="E186" i="3"/>
  <c r="H186" i="3" s="1"/>
  <c r="F186" i="3"/>
  <c r="E187" i="3"/>
  <c r="F187" i="3"/>
  <c r="H187" i="3"/>
  <c r="F188" i="3"/>
  <c r="E189" i="3"/>
  <c r="F189" i="3"/>
  <c r="H189" i="3"/>
  <c r="E186" i="2"/>
  <c r="F186" i="2"/>
  <c r="F189" i="2"/>
  <c r="F183" i="1"/>
  <c r="E184" i="1"/>
  <c r="H184" i="1" s="1"/>
  <c r="F184" i="1"/>
  <c r="E185" i="1"/>
  <c r="H185" i="1" s="1"/>
  <c r="F185" i="1"/>
  <c r="E186" i="1"/>
  <c r="F186" i="1"/>
  <c r="E187" i="1"/>
  <c r="F187" i="1"/>
  <c r="E188" i="1"/>
  <c r="H188" i="1" s="1"/>
  <c r="F188" i="1"/>
  <c r="E189" i="1"/>
  <c r="H189" i="1" s="1"/>
  <c r="F189" i="1"/>
  <c r="E184" i="34"/>
  <c r="H184" i="34" s="1"/>
  <c r="F184" i="34"/>
  <c r="E185" i="34"/>
  <c r="H185" i="34" s="1"/>
  <c r="F185" i="34"/>
  <c r="E186" i="34"/>
  <c r="F186" i="34"/>
  <c r="E187" i="34"/>
  <c r="F187" i="34"/>
  <c r="E188" i="34"/>
  <c r="H188" i="34" s="1"/>
  <c r="F188" i="34"/>
  <c r="E189" i="34"/>
  <c r="H189" i="34" s="1"/>
  <c r="F189" i="34"/>
  <c r="E134" i="32"/>
  <c r="F134" i="32"/>
  <c r="E134" i="30"/>
  <c r="E134" i="29"/>
  <c r="F134" i="29"/>
  <c r="E134" i="26"/>
  <c r="E134" i="25"/>
  <c r="F134" i="25"/>
  <c r="E134" i="23"/>
  <c r="F134" i="23"/>
  <c r="E134" i="22"/>
  <c r="E134" i="21"/>
  <c r="E134" i="20"/>
  <c r="F134" i="20"/>
  <c r="E134" i="19"/>
  <c r="F134" i="19"/>
  <c r="E134" i="18"/>
  <c r="F134" i="18"/>
  <c r="E134" i="17"/>
  <c r="F134" i="17"/>
  <c r="E134" i="16"/>
  <c r="F134" i="16"/>
  <c r="E134" i="15"/>
  <c r="F134" i="15"/>
  <c r="E134" i="14"/>
  <c r="F134" i="14"/>
  <c r="E134" i="13"/>
  <c r="F134" i="13"/>
  <c r="F134" i="11"/>
  <c r="F134" i="10"/>
  <c r="E134" i="9"/>
  <c r="F134" i="8"/>
  <c r="E134" i="7"/>
  <c r="F134" i="7"/>
  <c r="E134" i="6"/>
  <c r="E134" i="5"/>
  <c r="F134" i="5"/>
  <c r="E134" i="4"/>
  <c r="F134" i="4"/>
  <c r="E134" i="3"/>
  <c r="F134" i="3"/>
  <c r="F134" i="2"/>
  <c r="E134" i="1"/>
  <c r="F134" i="1"/>
  <c r="E134" i="34"/>
  <c r="F134" i="34"/>
  <c r="E125" i="32"/>
  <c r="F125" i="32"/>
  <c r="E125" i="31"/>
  <c r="F125" i="31"/>
  <c r="E125" i="30"/>
  <c r="F125" i="30"/>
  <c r="E125" i="29"/>
  <c r="H125" i="29" s="1"/>
  <c r="F125" i="29"/>
  <c r="E125" i="28"/>
  <c r="H125" i="28" s="1"/>
  <c r="F125" i="28"/>
  <c r="E125" i="27"/>
  <c r="F125" i="27"/>
  <c r="E125" i="26"/>
  <c r="F125" i="26"/>
  <c r="E125" i="25"/>
  <c r="H125" i="25" s="1"/>
  <c r="F125" i="25"/>
  <c r="E125" i="24"/>
  <c r="H125" i="24" s="1"/>
  <c r="F125" i="24"/>
  <c r="E125" i="23"/>
  <c r="F125" i="23"/>
  <c r="E125" i="22"/>
  <c r="F125" i="22"/>
  <c r="E125" i="21"/>
  <c r="H125" i="21" s="1"/>
  <c r="F125" i="21"/>
  <c r="E125" i="20"/>
  <c r="H125" i="20" s="1"/>
  <c r="F125" i="20"/>
  <c r="E125" i="19"/>
  <c r="F125" i="19"/>
  <c r="E125" i="18"/>
  <c r="F125" i="18"/>
  <c r="E125" i="17"/>
  <c r="H125" i="17" s="1"/>
  <c r="F125" i="17"/>
  <c r="E125" i="16"/>
  <c r="H125" i="16" s="1"/>
  <c r="F125" i="16"/>
  <c r="E125" i="15"/>
  <c r="F125" i="15"/>
  <c r="E125" i="14"/>
  <c r="F125" i="14"/>
  <c r="E125" i="13"/>
  <c r="H125" i="13" s="1"/>
  <c r="F125" i="13"/>
  <c r="E125" i="12"/>
  <c r="H125" i="12" s="1"/>
  <c r="F125" i="12"/>
  <c r="E125" i="11"/>
  <c r="F125" i="11"/>
  <c r="E125" i="10"/>
  <c r="F125" i="10"/>
  <c r="E125" i="9"/>
  <c r="H125" i="9" s="1"/>
  <c r="F125" i="9"/>
  <c r="E125" i="8"/>
  <c r="H125" i="8" s="1"/>
  <c r="F125" i="8"/>
  <c r="E125" i="7"/>
  <c r="F125" i="7"/>
  <c r="E125" i="6"/>
  <c r="F125" i="6"/>
  <c r="E125" i="5"/>
  <c r="H125" i="5" s="1"/>
  <c r="F125" i="5"/>
  <c r="E125" i="4"/>
  <c r="H125" i="4" s="1"/>
  <c r="F125" i="4"/>
  <c r="E125" i="3"/>
  <c r="F125" i="3"/>
  <c r="E125" i="2"/>
  <c r="F125" i="2"/>
  <c r="E125" i="1"/>
  <c r="H125" i="1" s="1"/>
  <c r="F125" i="1"/>
  <c r="E125" i="34"/>
  <c r="H125" i="34" s="1"/>
  <c r="F125" i="34"/>
  <c r="E125" i="33"/>
  <c r="F125" i="33"/>
  <c r="E117" i="32"/>
  <c r="F117" i="32"/>
  <c r="E117" i="31"/>
  <c r="H117" i="31" s="1"/>
  <c r="F117" i="31"/>
  <c r="E117" i="30"/>
  <c r="H117" i="30" s="1"/>
  <c r="F117" i="30"/>
  <c r="E117" i="29"/>
  <c r="F117" i="29"/>
  <c r="E117" i="28"/>
  <c r="F117" i="28"/>
  <c r="E117" i="27"/>
  <c r="H117" i="27" s="1"/>
  <c r="F117" i="27"/>
  <c r="E117" i="26"/>
  <c r="H117" i="26" s="1"/>
  <c r="F117" i="26"/>
  <c r="E117" i="25"/>
  <c r="F117" i="25"/>
  <c r="E117" i="24"/>
  <c r="F117" i="24"/>
  <c r="E117" i="23"/>
  <c r="F117" i="23"/>
  <c r="E117" i="22"/>
  <c r="F117" i="22"/>
  <c r="E117" i="21"/>
  <c r="F117" i="21"/>
  <c r="E117" i="20"/>
  <c r="F117" i="20"/>
  <c r="E117" i="19"/>
  <c r="F117" i="19"/>
  <c r="E117" i="18"/>
  <c r="F117" i="18"/>
  <c r="E117" i="17"/>
  <c r="F117" i="17"/>
  <c r="E117" i="16"/>
  <c r="F117" i="16"/>
  <c r="E117" i="15"/>
  <c r="F117" i="15"/>
  <c r="E117" i="14"/>
  <c r="F117" i="14"/>
  <c r="E117" i="13"/>
  <c r="F117" i="13"/>
  <c r="E117" i="12"/>
  <c r="F117" i="12"/>
  <c r="E117" i="11"/>
  <c r="F117" i="11"/>
  <c r="E117" i="10"/>
  <c r="F117" i="10"/>
  <c r="E117" i="9"/>
  <c r="F117" i="9"/>
  <c r="E117" i="8"/>
  <c r="F117" i="8"/>
  <c r="E117" i="7"/>
  <c r="F117" i="7"/>
  <c r="E117" i="6"/>
  <c r="F117" i="6"/>
  <c r="E117" i="5"/>
  <c r="F117" i="5"/>
  <c r="E117" i="4"/>
  <c r="F117" i="4"/>
  <c r="E117" i="3"/>
  <c r="F117" i="3"/>
  <c r="E117" i="2"/>
  <c r="F117" i="2"/>
  <c r="E117" i="1"/>
  <c r="F117" i="1"/>
  <c r="E117" i="34"/>
  <c r="F117" i="34"/>
  <c r="E117" i="33"/>
  <c r="F117" i="33"/>
  <c r="E107" i="32"/>
  <c r="F107" i="32"/>
  <c r="E107" i="30"/>
  <c r="H107" i="30" s="1"/>
  <c r="F107" i="30"/>
  <c r="E107" i="27"/>
  <c r="H107" i="27" s="1"/>
  <c r="F107" i="27"/>
  <c r="E107" i="25"/>
  <c r="E107" i="24"/>
  <c r="F107" i="24"/>
  <c r="E107" i="23"/>
  <c r="F107" i="23"/>
  <c r="E107" i="22"/>
  <c r="F107" i="22"/>
  <c r="E107" i="21"/>
  <c r="H107" i="21" s="1"/>
  <c r="F107" i="21"/>
  <c r="E107" i="20"/>
  <c r="H107" i="20" s="1"/>
  <c r="F107" i="20"/>
  <c r="E107" i="19"/>
  <c r="F107" i="19"/>
  <c r="E107" i="17"/>
  <c r="H107" i="17" s="1"/>
  <c r="F107" i="17"/>
  <c r="E107" i="16"/>
  <c r="F107" i="16"/>
  <c r="E107" i="15"/>
  <c r="F107" i="15"/>
  <c r="E107" i="14"/>
  <c r="H107" i="14" s="1"/>
  <c r="E107" i="13"/>
  <c r="H107" i="13" s="1"/>
  <c r="F107" i="13"/>
  <c r="E107" i="12"/>
  <c r="F107" i="11"/>
  <c r="F107" i="10"/>
  <c r="E107" i="9"/>
  <c r="F107" i="9"/>
  <c r="F107" i="7"/>
  <c r="E107" i="6"/>
  <c r="H107" i="6" s="1"/>
  <c r="F107" i="6"/>
  <c r="E107" i="4"/>
  <c r="F107" i="4"/>
  <c r="E107" i="3"/>
  <c r="H107" i="3" s="1"/>
  <c r="F107" i="3"/>
  <c r="E107" i="1"/>
  <c r="F107" i="1"/>
  <c r="E107" i="34"/>
  <c r="H107" i="34" s="1"/>
  <c r="F107" i="34"/>
  <c r="E95" i="32"/>
  <c r="F95" i="32"/>
  <c r="E96" i="32"/>
  <c r="H96" i="32" s="1"/>
  <c r="F96" i="32"/>
  <c r="F96" i="30"/>
  <c r="F95" i="29"/>
  <c r="E96" i="29"/>
  <c r="F96" i="29"/>
  <c r="E95" i="27"/>
  <c r="H95" i="27" s="1"/>
  <c r="E96" i="27"/>
  <c r="H96" i="27" s="1"/>
  <c r="E95" i="26"/>
  <c r="E95" i="25"/>
  <c r="H95" i="25" s="1"/>
  <c r="E96" i="25"/>
  <c r="E95" i="24"/>
  <c r="F95" i="24"/>
  <c r="E96" i="24"/>
  <c r="H96" i="24" s="1"/>
  <c r="F96" i="24"/>
  <c r="E95" i="23"/>
  <c r="H95" i="23" s="1"/>
  <c r="E96" i="23"/>
  <c r="F96" i="23"/>
  <c r="E95" i="22"/>
  <c r="F95" i="22"/>
  <c r="F96" i="22"/>
  <c r="E95" i="21"/>
  <c r="F95" i="21"/>
  <c r="E96" i="21"/>
  <c r="F96" i="21"/>
  <c r="E95" i="20"/>
  <c r="H95" i="20" s="1"/>
  <c r="F95" i="20"/>
  <c r="E96" i="20"/>
  <c r="H96" i="20" s="1"/>
  <c r="F96" i="20"/>
  <c r="E95" i="19"/>
  <c r="F95" i="19"/>
  <c r="E96" i="19"/>
  <c r="F96" i="19"/>
  <c r="E96" i="18"/>
  <c r="E95" i="17"/>
  <c r="F95" i="17"/>
  <c r="E96" i="17"/>
  <c r="F96" i="17"/>
  <c r="E95" i="16"/>
  <c r="H95" i="16" s="1"/>
  <c r="E96" i="16"/>
  <c r="F96" i="16"/>
  <c r="E95" i="15"/>
  <c r="F95" i="15"/>
  <c r="E96" i="15"/>
  <c r="F96" i="15"/>
  <c r="E95" i="14"/>
  <c r="H95" i="14" s="1"/>
  <c r="F95" i="14"/>
  <c r="F96" i="14"/>
  <c r="E95" i="13"/>
  <c r="F95" i="13"/>
  <c r="E96" i="13"/>
  <c r="F96" i="13"/>
  <c r="E95" i="12"/>
  <c r="E96" i="12"/>
  <c r="F96" i="12"/>
  <c r="E95" i="11"/>
  <c r="F95" i="11"/>
  <c r="F96" i="11"/>
  <c r="E95" i="10"/>
  <c r="E95" i="9"/>
  <c r="F95" i="9"/>
  <c r="E96" i="9"/>
  <c r="F96" i="9"/>
  <c r="F95" i="8"/>
  <c r="E96" i="8"/>
  <c r="F96" i="8"/>
  <c r="E96" i="7"/>
  <c r="F96" i="7"/>
  <c r="E95" i="6"/>
  <c r="F95" i="6"/>
  <c r="E96" i="6"/>
  <c r="F96" i="6"/>
  <c r="E96" i="5"/>
  <c r="E95" i="4"/>
  <c r="F95" i="4"/>
  <c r="E96" i="4"/>
  <c r="H96" i="4" s="1"/>
  <c r="F96" i="4"/>
  <c r="E95" i="3"/>
  <c r="H95" i="3" s="1"/>
  <c r="F95" i="3"/>
  <c r="E96" i="3"/>
  <c r="F96" i="3"/>
  <c r="F96" i="2"/>
  <c r="E95" i="1"/>
  <c r="F95" i="1"/>
  <c r="E96" i="1"/>
  <c r="H96" i="1" s="1"/>
  <c r="F96" i="1"/>
  <c r="E95" i="34"/>
  <c r="H95" i="34" s="1"/>
  <c r="F95" i="34"/>
  <c r="E96" i="34"/>
  <c r="F96" i="34"/>
  <c r="E89" i="32"/>
  <c r="F89" i="32"/>
  <c r="E89" i="30"/>
  <c r="E89" i="27"/>
  <c r="F89" i="27"/>
  <c r="E89" i="23"/>
  <c r="E89" i="20"/>
  <c r="F89" i="20"/>
  <c r="E89" i="19"/>
  <c r="H89" i="19" s="1"/>
  <c r="E89" i="16"/>
  <c r="H89" i="16" s="1"/>
  <c r="E89" i="13"/>
  <c r="E89" i="10"/>
  <c r="E89" i="9"/>
  <c r="H89" i="9" s="1"/>
  <c r="F89" i="9"/>
  <c r="E89" i="6"/>
  <c r="H89" i="6" s="1"/>
  <c r="F89" i="6"/>
  <c r="F89" i="1"/>
  <c r="E89" i="34"/>
  <c r="H89" i="34" s="1"/>
  <c r="F89" i="34"/>
  <c r="E81" i="32"/>
  <c r="F81" i="32"/>
  <c r="E81" i="30"/>
  <c r="F81" i="30"/>
  <c r="F81" i="29"/>
  <c r="E81" i="26"/>
  <c r="H81" i="26" s="1"/>
  <c r="F81" i="26"/>
  <c r="E81" i="24"/>
  <c r="H81" i="24" s="1"/>
  <c r="E81" i="23"/>
  <c r="H81" i="23" s="1"/>
  <c r="F81" i="23"/>
  <c r="E81" i="21"/>
  <c r="H81" i="21" s="1"/>
  <c r="F81" i="21"/>
  <c r="E81" i="20"/>
  <c r="H81" i="20" s="1"/>
  <c r="F81" i="20"/>
  <c r="F81" i="19"/>
  <c r="E81" i="17"/>
  <c r="F81" i="17"/>
  <c r="F81" i="16"/>
  <c r="E81" i="15"/>
  <c r="H81" i="15" s="1"/>
  <c r="F81" i="15"/>
  <c r="E81" i="14"/>
  <c r="F81" i="14"/>
  <c r="F81" i="13"/>
  <c r="F81" i="12"/>
  <c r="E81" i="11"/>
  <c r="E81" i="10"/>
  <c r="H81" i="10" s="1"/>
  <c r="F81" i="10"/>
  <c r="E81" i="9"/>
  <c r="H81" i="9" s="1"/>
  <c r="F81" i="9"/>
  <c r="E81" i="8"/>
  <c r="E81" i="7"/>
  <c r="F81" i="7"/>
  <c r="E81" i="6"/>
  <c r="H81" i="6" s="1"/>
  <c r="F81" i="6"/>
  <c r="E81" i="4"/>
  <c r="F81" i="4"/>
  <c r="E81" i="3"/>
  <c r="H81" i="3" s="1"/>
  <c r="F81" i="3"/>
  <c r="E81" i="2"/>
  <c r="H81" i="2" s="1"/>
  <c r="E81" i="1"/>
  <c r="F81" i="1"/>
  <c r="E81" i="34"/>
  <c r="F81" i="34"/>
  <c r="E77" i="32"/>
  <c r="F77" i="32"/>
  <c r="E77" i="30"/>
  <c r="H77" i="30" s="1"/>
  <c r="F77" i="30"/>
  <c r="E77" i="29"/>
  <c r="E77" i="27"/>
  <c r="H77" i="27" s="1"/>
  <c r="E77" i="26"/>
  <c r="F77" i="26"/>
  <c r="E77" i="25"/>
  <c r="F77" i="25"/>
  <c r="E77" i="24"/>
  <c r="F77" i="24"/>
  <c r="E77" i="23"/>
  <c r="H77" i="23" s="1"/>
  <c r="F77" i="23"/>
  <c r="F77" i="21"/>
  <c r="E77" i="20"/>
  <c r="F77" i="20"/>
  <c r="E77" i="19"/>
  <c r="E77" i="17"/>
  <c r="F77" i="17"/>
  <c r="E77" i="16"/>
  <c r="E77" i="15"/>
  <c r="H77" i="15" s="1"/>
  <c r="F77" i="15"/>
  <c r="E77" i="13"/>
  <c r="F77" i="13"/>
  <c r="E77" i="10"/>
  <c r="H77" i="10" s="1"/>
  <c r="E77" i="9"/>
  <c r="F77" i="9"/>
  <c r="F77" i="7"/>
  <c r="E77" i="4"/>
  <c r="F77" i="4"/>
  <c r="F77" i="3"/>
  <c r="E77" i="1"/>
  <c r="F77" i="1"/>
  <c r="E77" i="34"/>
  <c r="H77" i="34" s="1"/>
  <c r="F77" i="34"/>
  <c r="E25" i="32"/>
  <c r="H25" i="32" s="1"/>
  <c r="F25" i="32"/>
  <c r="E25" i="31"/>
  <c r="F25" i="31"/>
  <c r="E25" i="30"/>
  <c r="F25" i="30"/>
  <c r="E25" i="29"/>
  <c r="H25" i="29"/>
  <c r="E25" i="27"/>
  <c r="F25" i="27"/>
  <c r="E25" i="26"/>
  <c r="E25" i="25"/>
  <c r="F25" i="25"/>
  <c r="E25" i="24"/>
  <c r="F25" i="24"/>
  <c r="E25" i="23"/>
  <c r="H25" i="23" s="1"/>
  <c r="F25" i="23"/>
  <c r="E25" i="22"/>
  <c r="E25" i="21"/>
  <c r="F25" i="21"/>
  <c r="E25" i="20"/>
  <c r="F25" i="20"/>
  <c r="E25" i="19"/>
  <c r="H25" i="19" s="1"/>
  <c r="F25" i="19"/>
  <c r="E25" i="17"/>
  <c r="F25" i="17"/>
  <c r="E25" i="16"/>
  <c r="F25" i="16"/>
  <c r="E25" i="15"/>
  <c r="F25" i="15"/>
  <c r="E25" i="14"/>
  <c r="F25" i="14"/>
  <c r="E25" i="13"/>
  <c r="F25" i="13"/>
  <c r="E25" i="12"/>
  <c r="F25" i="12"/>
  <c r="E25" i="11"/>
  <c r="F25" i="11"/>
  <c r="E25" i="10"/>
  <c r="F25" i="10"/>
  <c r="E25" i="9"/>
  <c r="F25" i="9"/>
  <c r="E25" i="8"/>
  <c r="F25" i="7"/>
  <c r="F25" i="6"/>
  <c r="F25" i="5"/>
  <c r="E25" i="4"/>
  <c r="F25" i="4"/>
  <c r="E25" i="3"/>
  <c r="F25" i="3"/>
  <c r="F25" i="2"/>
  <c r="E25" i="1"/>
  <c r="F25" i="1"/>
  <c r="E25" i="34"/>
  <c r="F25" i="34"/>
  <c r="H186" i="34" l="1"/>
  <c r="H186" i="1"/>
  <c r="H189" i="13"/>
  <c r="H183" i="13"/>
  <c r="H186" i="14"/>
  <c r="H188" i="15"/>
  <c r="H188" i="16"/>
  <c r="H188" i="17"/>
  <c r="H184" i="17"/>
  <c r="H187" i="20"/>
  <c r="H187" i="21"/>
  <c r="H189" i="22"/>
  <c r="H187" i="23"/>
  <c r="H188" i="24"/>
  <c r="H189" i="26"/>
  <c r="H187" i="29"/>
  <c r="H188" i="30"/>
  <c r="H184" i="30"/>
  <c r="H189" i="32"/>
  <c r="H185" i="32"/>
  <c r="H197" i="30"/>
  <c r="H205" i="1"/>
  <c r="H205" i="6"/>
  <c r="H214" i="24"/>
  <c r="H214" i="28"/>
  <c r="H269" i="33"/>
  <c r="H260" i="33"/>
  <c r="H268" i="34"/>
  <c r="H264" i="34"/>
  <c r="H261" i="34"/>
  <c r="H268" i="1"/>
  <c r="H264" i="1"/>
  <c r="H261" i="1"/>
  <c r="H269" i="2"/>
  <c r="H265" i="2"/>
  <c r="H262" i="2"/>
  <c r="H266" i="3"/>
  <c r="H270" i="4"/>
  <c r="H266" i="4"/>
  <c r="H262" i="4"/>
  <c r="H266" i="5"/>
  <c r="H264" i="6"/>
  <c r="H261" i="6"/>
  <c r="H269" i="7"/>
  <c r="H265" i="7"/>
  <c r="H262" i="7"/>
  <c r="H266" i="8"/>
  <c r="H187" i="34"/>
  <c r="H187" i="1"/>
  <c r="H186" i="2"/>
  <c r="H186" i="13"/>
  <c r="H187" i="14"/>
  <c r="H189" i="15"/>
  <c r="H185" i="15"/>
  <c r="H189" i="16"/>
  <c r="H189" i="17"/>
  <c r="H185" i="17"/>
  <c r="H189" i="19"/>
  <c r="H186" i="19"/>
  <c r="H188" i="20"/>
  <c r="H188" i="21"/>
  <c r="H185" i="21"/>
  <c r="H186" i="22"/>
  <c r="H188" i="23"/>
  <c r="H189" i="24"/>
  <c r="H185" i="25"/>
  <c r="H186" i="26"/>
  <c r="H188" i="27"/>
  <c r="H185" i="27"/>
  <c r="H188" i="29"/>
  <c r="H189" i="30"/>
  <c r="H185" i="30"/>
  <c r="H186" i="32"/>
  <c r="H197" i="4"/>
  <c r="H197" i="29"/>
  <c r="H197" i="32"/>
  <c r="H205" i="9"/>
  <c r="H214" i="23"/>
  <c r="H214" i="27"/>
  <c r="H269" i="34"/>
  <c r="H265" i="34"/>
  <c r="H262" i="34"/>
  <c r="H269" i="1"/>
  <c r="H265" i="1"/>
  <c r="H262" i="1"/>
  <c r="H266" i="2"/>
  <c r="H267" i="3"/>
  <c r="H260" i="3"/>
  <c r="H267" i="4"/>
  <c r="H263" i="4"/>
  <c r="H267" i="5"/>
  <c r="H260" i="5"/>
  <c r="H268" i="6"/>
  <c r="H265" i="6"/>
  <c r="H262" i="6"/>
  <c r="H266" i="7"/>
  <c r="H267" i="8"/>
  <c r="H263" i="8"/>
  <c r="H270" i="9"/>
  <c r="H266" i="9"/>
  <c r="H262" i="8"/>
  <c r="H269" i="9"/>
  <c r="H265" i="9"/>
  <c r="H262" i="9"/>
  <c r="H269" i="11"/>
  <c r="H265" i="11"/>
  <c r="H262" i="11"/>
  <c r="H269" i="12"/>
  <c r="H265" i="12"/>
  <c r="H262" i="12"/>
  <c r="H269" i="13"/>
  <c r="H265" i="13"/>
  <c r="H261" i="13"/>
  <c r="H269" i="14"/>
  <c r="H270" i="15"/>
  <c r="H266" i="15"/>
  <c r="H270" i="16"/>
  <c r="H267" i="16"/>
  <c r="H262" i="16"/>
  <c r="H266" i="17"/>
  <c r="H267" i="18"/>
  <c r="H264" i="18"/>
  <c r="H270" i="19"/>
  <c r="H266" i="19"/>
  <c r="H262" i="19"/>
  <c r="H266" i="20"/>
  <c r="H262" i="20"/>
  <c r="H260" i="21"/>
  <c r="H268" i="22"/>
  <c r="H262" i="22"/>
  <c r="H269" i="23"/>
  <c r="H265" i="23"/>
  <c r="H261" i="23"/>
  <c r="H268" i="24"/>
  <c r="H264" i="24"/>
  <c r="H266" i="25"/>
  <c r="H270" i="26"/>
  <c r="H266" i="26"/>
  <c r="H267" i="27"/>
  <c r="H260" i="27"/>
  <c r="H267" i="28"/>
  <c r="H266" i="29"/>
  <c r="H270" i="30"/>
  <c r="H266" i="30"/>
  <c r="H267" i="31"/>
  <c r="H268" i="32"/>
  <c r="H264" i="32"/>
  <c r="H261" i="32"/>
  <c r="H267" i="10"/>
  <c r="H264" i="10"/>
  <c r="H266" i="11"/>
  <c r="H270" i="12"/>
  <c r="H266" i="12"/>
  <c r="H270" i="13"/>
  <c r="H266" i="13"/>
  <c r="H262" i="13"/>
  <c r="H266" i="14"/>
  <c r="H260" i="14"/>
  <c r="H267" i="15"/>
  <c r="H260" i="15"/>
  <c r="H267" i="17"/>
  <c r="H260" i="17"/>
  <c r="H268" i="18"/>
  <c r="H265" i="18"/>
  <c r="H260" i="18"/>
  <c r="H267" i="19"/>
  <c r="H263" i="19"/>
  <c r="H267" i="20"/>
  <c r="H263" i="20"/>
  <c r="H267" i="21"/>
  <c r="H264" i="21"/>
  <c r="H261" i="21"/>
  <c r="H269" i="22"/>
  <c r="H270" i="23"/>
  <c r="H266" i="23"/>
  <c r="H262" i="23"/>
  <c r="H269" i="24"/>
  <c r="H265" i="24"/>
  <c r="H262" i="24"/>
  <c r="H267" i="25"/>
  <c r="H260" i="25"/>
  <c r="H267" i="26"/>
  <c r="H260" i="26"/>
  <c r="H268" i="27"/>
  <c r="H264" i="27"/>
  <c r="H261" i="27"/>
  <c r="H268" i="28"/>
  <c r="H264" i="28"/>
  <c r="H267" i="29"/>
  <c r="H260" i="29"/>
  <c r="H267" i="30"/>
  <c r="H260" i="30"/>
  <c r="H268" i="31"/>
  <c r="H264" i="31"/>
  <c r="H269" i="32"/>
  <c r="H265" i="32"/>
  <c r="H262" i="32"/>
  <c r="H125" i="32"/>
  <c r="H134" i="16"/>
  <c r="H134" i="20"/>
  <c r="H134" i="32"/>
  <c r="H77" i="4"/>
  <c r="H77" i="26"/>
  <c r="H81" i="1"/>
  <c r="H81" i="8"/>
  <c r="H81" i="14"/>
  <c r="H81" i="17"/>
  <c r="H81" i="30"/>
  <c r="H89" i="13"/>
  <c r="H89" i="23"/>
  <c r="H89" i="30"/>
  <c r="H96" i="34"/>
  <c r="H96" i="3"/>
  <c r="H95" i="6"/>
  <c r="H96" i="8"/>
  <c r="H95" i="12"/>
  <c r="H96" i="16"/>
  <c r="H96" i="18"/>
  <c r="H95" i="21"/>
  <c r="H96" i="23"/>
  <c r="H96" i="25"/>
  <c r="H95" i="26"/>
  <c r="H107" i="12"/>
  <c r="H107" i="16"/>
  <c r="H107" i="19"/>
  <c r="H107" i="23"/>
  <c r="H117" i="1"/>
  <c r="H117" i="5"/>
  <c r="H117" i="9"/>
  <c r="H117" i="13"/>
  <c r="H117" i="17"/>
  <c r="H117" i="21"/>
  <c r="H117" i="25"/>
  <c r="H117" i="29"/>
  <c r="H125" i="33"/>
  <c r="H125" i="3"/>
  <c r="H125" i="7"/>
  <c r="H125" i="11"/>
  <c r="H125" i="15"/>
  <c r="H125" i="19"/>
  <c r="H125" i="23"/>
  <c r="H125" i="27"/>
  <c r="H125" i="31"/>
  <c r="H134" i="34"/>
  <c r="H134" i="3"/>
  <c r="H134" i="7"/>
  <c r="H134" i="15"/>
  <c r="H134" i="19"/>
  <c r="H134" i="23"/>
  <c r="H77" i="19"/>
  <c r="H81" i="34"/>
  <c r="H81" i="4"/>
  <c r="H81" i="7"/>
  <c r="H81" i="11"/>
  <c r="H81" i="32"/>
  <c r="H89" i="10"/>
  <c r="H89" i="20"/>
  <c r="H89" i="27"/>
  <c r="H89" i="32"/>
  <c r="H95" i="1"/>
  <c r="H95" i="4"/>
  <c r="H96" i="6"/>
  <c r="H95" i="10"/>
  <c r="H96" i="12"/>
  <c r="H95" i="22"/>
  <c r="H95" i="24"/>
  <c r="H96" i="29"/>
  <c r="H95" i="32"/>
  <c r="H107" i="1"/>
  <c r="H107" i="4"/>
  <c r="H107" i="9"/>
  <c r="H107" i="15"/>
  <c r="H107" i="22"/>
  <c r="H117" i="34"/>
  <c r="H117" i="4"/>
  <c r="H117" i="8"/>
  <c r="H117" i="12"/>
  <c r="H117" i="16"/>
  <c r="H117" i="20"/>
  <c r="H117" i="24"/>
  <c r="H117" i="28"/>
  <c r="H117" i="32"/>
  <c r="H125" i="2"/>
  <c r="H125" i="6"/>
  <c r="H125" i="10"/>
  <c r="H125" i="14"/>
  <c r="H125" i="18"/>
  <c r="H125" i="22"/>
  <c r="H125" i="26"/>
  <c r="H125" i="30"/>
  <c r="H134" i="6"/>
  <c r="H25" i="3"/>
  <c r="H25" i="11"/>
  <c r="H25" i="15"/>
  <c r="H25" i="22"/>
  <c r="H25" i="10"/>
  <c r="H25" i="14"/>
  <c r="H77" i="24"/>
  <c r="H77" i="32"/>
  <c r="H95" i="9"/>
  <c r="H95" i="11"/>
  <c r="H95" i="13"/>
  <c r="H95" i="15"/>
  <c r="H95" i="17"/>
  <c r="H95" i="19"/>
  <c r="H77" i="16"/>
  <c r="H77" i="20"/>
  <c r="H96" i="5"/>
  <c r="H96" i="7"/>
  <c r="H96" i="9"/>
  <c r="H96" i="13"/>
  <c r="H96" i="15"/>
  <c r="H96" i="17"/>
  <c r="H96" i="19"/>
  <c r="H96" i="21"/>
  <c r="H107" i="25"/>
  <c r="H117" i="33"/>
  <c r="H117" i="3"/>
  <c r="H117" i="7"/>
  <c r="H117" i="11"/>
  <c r="H117" i="15"/>
  <c r="H117" i="19"/>
  <c r="H117" i="23"/>
  <c r="H77" i="1"/>
  <c r="H77" i="9"/>
  <c r="H77" i="13"/>
  <c r="H77" i="17"/>
  <c r="H77" i="25"/>
  <c r="H77" i="29"/>
  <c r="H107" i="24"/>
  <c r="H107" i="32"/>
  <c r="H117" i="2"/>
  <c r="H117" i="6"/>
  <c r="H117" i="10"/>
  <c r="H117" i="14"/>
  <c r="H117" i="18"/>
  <c r="H117" i="22"/>
  <c r="H134" i="14"/>
  <c r="H134" i="18"/>
  <c r="H134" i="22"/>
  <c r="H134" i="26"/>
  <c r="H134" i="30"/>
  <c r="H134" i="1"/>
  <c r="H134" i="5"/>
  <c r="H134" i="9"/>
  <c r="H134" i="13"/>
  <c r="H134" i="17"/>
  <c r="H134" i="21"/>
  <c r="H134" i="25"/>
  <c r="H134" i="29"/>
  <c r="H134" i="4"/>
  <c r="H25" i="1"/>
  <c r="H25" i="9"/>
  <c r="H25" i="13"/>
  <c r="H25" i="17"/>
  <c r="H25" i="21"/>
  <c r="H25" i="25"/>
  <c r="H25" i="27"/>
  <c r="H25" i="31"/>
  <c r="H25" i="34"/>
  <c r="H25" i="4"/>
  <c r="H25" i="8"/>
  <c r="H25" i="12"/>
  <c r="H25" i="16"/>
  <c r="H25" i="20"/>
  <c r="H25" i="24"/>
  <c r="H25" i="26"/>
  <c r="H25" i="30"/>
  <c r="E336" i="32"/>
  <c r="F336" i="32"/>
  <c r="E337" i="32"/>
  <c r="H337" i="32" s="1"/>
  <c r="F337" i="32"/>
  <c r="E338" i="32"/>
  <c r="H338" i="32" s="1"/>
  <c r="F338" i="32"/>
  <c r="E339" i="32"/>
  <c r="F339" i="32"/>
  <c r="E336" i="31"/>
  <c r="F336" i="31"/>
  <c r="F338" i="31"/>
  <c r="F339" i="31"/>
  <c r="E336" i="30"/>
  <c r="F336" i="30"/>
  <c r="E337" i="30"/>
  <c r="F337" i="30"/>
  <c r="E338" i="30"/>
  <c r="H338" i="30" s="1"/>
  <c r="F338" i="30"/>
  <c r="E339" i="30"/>
  <c r="H339" i="30" s="1"/>
  <c r="F339" i="30"/>
  <c r="E336" i="29"/>
  <c r="F336" i="29"/>
  <c r="E338" i="29"/>
  <c r="H338" i="29" s="1"/>
  <c r="F338" i="29"/>
  <c r="E336" i="28"/>
  <c r="H336" i="28" s="1"/>
  <c r="F336" i="28"/>
  <c r="F338" i="28"/>
  <c r="E336" i="27"/>
  <c r="F336" i="27"/>
  <c r="E337" i="27"/>
  <c r="H337" i="27" s="1"/>
  <c r="F337" i="27"/>
  <c r="E338" i="27"/>
  <c r="H338" i="27" s="1"/>
  <c r="F338" i="27"/>
  <c r="E339" i="27"/>
  <c r="F339" i="27"/>
  <c r="E336" i="26"/>
  <c r="F336" i="26"/>
  <c r="E337" i="26"/>
  <c r="H337" i="26" s="1"/>
  <c r="F337" i="26"/>
  <c r="E338" i="26"/>
  <c r="F338" i="26"/>
  <c r="E339" i="26"/>
  <c r="F339" i="26"/>
  <c r="E336" i="25"/>
  <c r="F336" i="25"/>
  <c r="F337" i="25"/>
  <c r="E338" i="25"/>
  <c r="F338" i="25"/>
  <c r="E339" i="25"/>
  <c r="F339" i="25"/>
  <c r="E336" i="24"/>
  <c r="H336" i="24" s="1"/>
  <c r="F336" i="24"/>
  <c r="E337" i="24"/>
  <c r="F337" i="24"/>
  <c r="E338" i="24"/>
  <c r="F338" i="24"/>
  <c r="E339" i="24"/>
  <c r="F339" i="24"/>
  <c r="E336" i="23"/>
  <c r="H336" i="23" s="1"/>
  <c r="F336" i="23"/>
  <c r="E337" i="23"/>
  <c r="F337" i="23"/>
  <c r="E338" i="23"/>
  <c r="F338" i="23"/>
  <c r="E339" i="23"/>
  <c r="F339" i="23"/>
  <c r="E336" i="22"/>
  <c r="H336" i="22" s="1"/>
  <c r="E337" i="22"/>
  <c r="F337" i="22"/>
  <c r="E338" i="22"/>
  <c r="F338" i="22"/>
  <c r="E339" i="22"/>
  <c r="F339" i="22"/>
  <c r="E336" i="21"/>
  <c r="H336" i="21" s="1"/>
  <c r="F336" i="21"/>
  <c r="E337" i="21"/>
  <c r="F337" i="21"/>
  <c r="E338" i="21"/>
  <c r="F338" i="21"/>
  <c r="E339" i="21"/>
  <c r="F339" i="21"/>
  <c r="E336" i="20"/>
  <c r="H336" i="20" s="1"/>
  <c r="F336" i="20"/>
  <c r="E337" i="20"/>
  <c r="F337" i="20"/>
  <c r="E338" i="20"/>
  <c r="F338" i="20"/>
  <c r="E339" i="20"/>
  <c r="H339" i="20" s="1"/>
  <c r="F339" i="20"/>
  <c r="E336" i="19"/>
  <c r="H336" i="19" s="1"/>
  <c r="F336" i="19"/>
  <c r="E337" i="19"/>
  <c r="E338" i="19"/>
  <c r="F338" i="19"/>
  <c r="E339" i="19"/>
  <c r="H339" i="19" s="1"/>
  <c r="F339" i="19"/>
  <c r="E336" i="18"/>
  <c r="H336" i="18" s="1"/>
  <c r="F336" i="18"/>
  <c r="E338" i="18"/>
  <c r="F338" i="18"/>
  <c r="F339" i="18"/>
  <c r="E336" i="17"/>
  <c r="F336" i="17"/>
  <c r="E337" i="17"/>
  <c r="F337" i="17"/>
  <c r="E338" i="17"/>
  <c r="F338" i="17"/>
  <c r="E339" i="17"/>
  <c r="F339" i="17"/>
  <c r="E336" i="16"/>
  <c r="F336" i="16"/>
  <c r="E337" i="16"/>
  <c r="F337" i="16"/>
  <c r="E338" i="16"/>
  <c r="F338" i="16"/>
  <c r="E339" i="16"/>
  <c r="H339" i="16" s="1"/>
  <c r="F339" i="16"/>
  <c r="E336" i="15"/>
  <c r="F336" i="15"/>
  <c r="E337" i="15"/>
  <c r="F337" i="15"/>
  <c r="E338" i="15"/>
  <c r="F338" i="15"/>
  <c r="E339" i="15"/>
  <c r="H339" i="15" s="1"/>
  <c r="F339" i="15"/>
  <c r="E336" i="14"/>
  <c r="F336" i="14"/>
  <c r="E337" i="14"/>
  <c r="F337" i="14"/>
  <c r="E338" i="14"/>
  <c r="F338" i="14"/>
  <c r="E339" i="14"/>
  <c r="H339" i="14" s="1"/>
  <c r="F339" i="14"/>
  <c r="E336" i="13"/>
  <c r="F336" i="13"/>
  <c r="E337" i="13"/>
  <c r="F337" i="13"/>
  <c r="E338" i="13"/>
  <c r="F338" i="13"/>
  <c r="E339" i="13"/>
  <c r="H339" i="13" s="1"/>
  <c r="F339" i="13"/>
  <c r="E336" i="12"/>
  <c r="F336" i="12"/>
  <c r="E337" i="12"/>
  <c r="F337" i="12"/>
  <c r="E338" i="12"/>
  <c r="F338" i="12"/>
  <c r="E339" i="12"/>
  <c r="H339" i="12" s="1"/>
  <c r="F339" i="12"/>
  <c r="E336" i="11"/>
  <c r="F336" i="11"/>
  <c r="E337" i="11"/>
  <c r="H337" i="11" s="1"/>
  <c r="F337" i="11"/>
  <c r="E338" i="11"/>
  <c r="H338" i="11" s="1"/>
  <c r="F338" i="11"/>
  <c r="E339" i="11"/>
  <c r="H339" i="11" s="1"/>
  <c r="F339" i="11"/>
  <c r="E336" i="10"/>
  <c r="F336" i="10"/>
  <c r="E337" i="10"/>
  <c r="F337" i="10"/>
  <c r="E338" i="10"/>
  <c r="H338" i="10" s="1"/>
  <c r="F338" i="10"/>
  <c r="F339" i="10"/>
  <c r="E336" i="9"/>
  <c r="F336" i="9"/>
  <c r="E337" i="9"/>
  <c r="H337" i="9" s="1"/>
  <c r="F337" i="9"/>
  <c r="E338" i="9"/>
  <c r="H338" i="9" s="1"/>
  <c r="F338" i="9"/>
  <c r="E339" i="9"/>
  <c r="F339" i="9"/>
  <c r="E336" i="8"/>
  <c r="F336" i="8"/>
  <c r="E337" i="8"/>
  <c r="H337" i="8" s="1"/>
  <c r="E338" i="8"/>
  <c r="H338" i="8" s="1"/>
  <c r="F338" i="8"/>
  <c r="E339" i="8"/>
  <c r="F339" i="8"/>
  <c r="E336" i="7"/>
  <c r="F336" i="7"/>
  <c r="E337" i="7"/>
  <c r="H337" i="7" s="1"/>
  <c r="F337" i="7"/>
  <c r="E338" i="7"/>
  <c r="H338" i="7" s="1"/>
  <c r="F338" i="7"/>
  <c r="E339" i="7"/>
  <c r="E336" i="6"/>
  <c r="F336" i="6"/>
  <c r="E337" i="6"/>
  <c r="H337" i="6" s="1"/>
  <c r="F337" i="6"/>
  <c r="E338" i="6"/>
  <c r="H338" i="6" s="1"/>
  <c r="F338" i="6"/>
  <c r="E339" i="6"/>
  <c r="F339" i="6"/>
  <c r="E336" i="5"/>
  <c r="F336" i="5"/>
  <c r="E337" i="5"/>
  <c r="H337" i="5" s="1"/>
  <c r="F337" i="5"/>
  <c r="E338" i="5"/>
  <c r="H338" i="5" s="1"/>
  <c r="F338" i="5"/>
  <c r="E339" i="5"/>
  <c r="F339" i="5"/>
  <c r="E336" i="4"/>
  <c r="F336" i="4"/>
  <c r="E337" i="4"/>
  <c r="H337" i="4" s="1"/>
  <c r="F337" i="4"/>
  <c r="E338" i="4"/>
  <c r="H338" i="4" s="1"/>
  <c r="F338" i="4"/>
  <c r="E339" i="4"/>
  <c r="F339" i="4"/>
  <c r="E336" i="3"/>
  <c r="F336" i="3"/>
  <c r="F337" i="3"/>
  <c r="E338" i="3"/>
  <c r="F338" i="3"/>
  <c r="E339" i="3"/>
  <c r="F339" i="3"/>
  <c r="E336" i="2"/>
  <c r="H336" i="2" s="1"/>
  <c r="F336" i="2"/>
  <c r="E338" i="2"/>
  <c r="E336" i="1"/>
  <c r="F336" i="1"/>
  <c r="E337" i="1"/>
  <c r="F337" i="1"/>
  <c r="E338" i="1"/>
  <c r="H338" i="1" s="1"/>
  <c r="F338" i="1"/>
  <c r="E339" i="1"/>
  <c r="H339" i="1" s="1"/>
  <c r="F339" i="1"/>
  <c r="E336" i="34"/>
  <c r="F336" i="34"/>
  <c r="E337" i="34"/>
  <c r="F337" i="34"/>
  <c r="E338" i="34"/>
  <c r="H338" i="34" s="1"/>
  <c r="F338" i="34"/>
  <c r="E339" i="34"/>
  <c r="H339" i="34" s="1"/>
  <c r="F339" i="34"/>
  <c r="E336" i="33"/>
  <c r="E160" i="32"/>
  <c r="F160" i="32"/>
  <c r="E161" i="32"/>
  <c r="F161" i="32"/>
  <c r="E162" i="32"/>
  <c r="H162" i="32" s="1"/>
  <c r="F162" i="32"/>
  <c r="E163" i="32"/>
  <c r="H163" i="32" s="1"/>
  <c r="F163" i="32"/>
  <c r="F161" i="31"/>
  <c r="E162" i="31"/>
  <c r="E163" i="31"/>
  <c r="F163" i="31"/>
  <c r="E160" i="30"/>
  <c r="H160" i="30" s="1"/>
  <c r="F160" i="30"/>
  <c r="E161" i="30"/>
  <c r="H161" i="30" s="1"/>
  <c r="F161" i="30"/>
  <c r="E162" i="30"/>
  <c r="F162" i="30"/>
  <c r="E163" i="30"/>
  <c r="F163" i="30"/>
  <c r="E161" i="29"/>
  <c r="F161" i="29"/>
  <c r="E162" i="29"/>
  <c r="F162" i="29"/>
  <c r="E163" i="29"/>
  <c r="H163" i="29" s="1"/>
  <c r="E161" i="28"/>
  <c r="F161" i="28"/>
  <c r="E162" i="28"/>
  <c r="H162" i="28" s="1"/>
  <c r="F162" i="28"/>
  <c r="E163" i="28"/>
  <c r="H163" i="28" s="1"/>
  <c r="E161" i="27"/>
  <c r="H161" i="27" s="1"/>
  <c r="F161" i="27"/>
  <c r="E162" i="27"/>
  <c r="H162" i="27" s="1"/>
  <c r="F162" i="27"/>
  <c r="E163" i="27"/>
  <c r="F163" i="27"/>
  <c r="F161" i="26"/>
  <c r="E162" i="26"/>
  <c r="F162" i="26"/>
  <c r="E163" i="26"/>
  <c r="H163" i="26" s="1"/>
  <c r="F163" i="26"/>
  <c r="E161" i="25"/>
  <c r="F161" i="25"/>
  <c r="E162" i="25"/>
  <c r="H162" i="25" s="1"/>
  <c r="F162" i="25"/>
  <c r="E163" i="25"/>
  <c r="H163" i="25" s="1"/>
  <c r="F163" i="25"/>
  <c r="F160" i="24"/>
  <c r="E161" i="24"/>
  <c r="H161" i="24" s="1"/>
  <c r="F161" i="24"/>
  <c r="E162" i="24"/>
  <c r="H162" i="24" s="1"/>
  <c r="F162" i="24"/>
  <c r="E163" i="24"/>
  <c r="F163" i="24"/>
  <c r="E160" i="23"/>
  <c r="F160" i="23"/>
  <c r="E161" i="23"/>
  <c r="H161" i="23" s="1"/>
  <c r="F161" i="23"/>
  <c r="E162" i="23"/>
  <c r="H162" i="23" s="1"/>
  <c r="F162" i="23"/>
  <c r="E163" i="23"/>
  <c r="F163" i="23"/>
  <c r="F160" i="22"/>
  <c r="F161" i="22"/>
  <c r="E162" i="22"/>
  <c r="F162" i="22"/>
  <c r="E163" i="22"/>
  <c r="H163" i="22" s="1"/>
  <c r="F163" i="22"/>
  <c r="E160" i="21"/>
  <c r="H160" i="21" s="1"/>
  <c r="E161" i="21"/>
  <c r="F161" i="21"/>
  <c r="E162" i="21"/>
  <c r="F162" i="21"/>
  <c r="E163" i="21"/>
  <c r="H163" i="21" s="1"/>
  <c r="F163" i="21"/>
  <c r="E160" i="20"/>
  <c r="H160" i="20" s="1"/>
  <c r="F160" i="20"/>
  <c r="E161" i="20"/>
  <c r="F161" i="20"/>
  <c r="E162" i="20"/>
  <c r="F162" i="20"/>
  <c r="E163" i="20"/>
  <c r="H163" i="20" s="1"/>
  <c r="F163" i="20"/>
  <c r="E160" i="19"/>
  <c r="H160" i="19" s="1"/>
  <c r="E161" i="19"/>
  <c r="F161" i="19"/>
  <c r="E162" i="19"/>
  <c r="F162" i="19"/>
  <c r="E163" i="19"/>
  <c r="H163" i="19" s="1"/>
  <c r="F163" i="19"/>
  <c r="F161" i="18"/>
  <c r="E162" i="18"/>
  <c r="H162" i="18" s="1"/>
  <c r="F162" i="18"/>
  <c r="E163" i="18"/>
  <c r="F163" i="18"/>
  <c r="E160" i="17"/>
  <c r="F160" i="17"/>
  <c r="E161" i="17"/>
  <c r="H161" i="17" s="1"/>
  <c r="F161" i="17"/>
  <c r="E162" i="17"/>
  <c r="H162" i="17" s="1"/>
  <c r="F162" i="17"/>
  <c r="E163" i="17"/>
  <c r="F163" i="17"/>
  <c r="E160" i="16"/>
  <c r="F160" i="16"/>
  <c r="E161" i="16"/>
  <c r="H161" i="16" s="1"/>
  <c r="F161" i="16"/>
  <c r="E162" i="16"/>
  <c r="H162" i="16" s="1"/>
  <c r="F162" i="16"/>
  <c r="E163" i="16"/>
  <c r="F163" i="16"/>
  <c r="F160" i="15"/>
  <c r="E161" i="15"/>
  <c r="H161" i="15" s="1"/>
  <c r="F161" i="15"/>
  <c r="E162" i="15"/>
  <c r="F162" i="15"/>
  <c r="E163" i="15"/>
  <c r="F163" i="15"/>
  <c r="E161" i="14"/>
  <c r="F161" i="14"/>
  <c r="E162" i="14"/>
  <c r="F162" i="14"/>
  <c r="E163" i="14"/>
  <c r="H163" i="14" s="1"/>
  <c r="F163" i="14"/>
  <c r="E160" i="13"/>
  <c r="H160" i="13" s="1"/>
  <c r="F160" i="13"/>
  <c r="E161" i="13"/>
  <c r="F161" i="13"/>
  <c r="E162" i="13"/>
  <c r="F162" i="13"/>
  <c r="E163" i="13"/>
  <c r="H163" i="13" s="1"/>
  <c r="F163" i="13"/>
  <c r="E161" i="12"/>
  <c r="F161" i="12"/>
  <c r="E162" i="12"/>
  <c r="H162" i="12" s="1"/>
  <c r="F162" i="12"/>
  <c r="E163" i="12"/>
  <c r="H163" i="12" s="1"/>
  <c r="F163" i="12"/>
  <c r="E161" i="11"/>
  <c r="H161" i="11" s="1"/>
  <c r="F161" i="11"/>
  <c r="E162" i="11"/>
  <c r="H162" i="11" s="1"/>
  <c r="E163" i="11"/>
  <c r="F163" i="11"/>
  <c r="E161" i="10"/>
  <c r="H161" i="10" s="1"/>
  <c r="F161" i="10"/>
  <c r="E162" i="10"/>
  <c r="F162" i="10"/>
  <c r="E163" i="10"/>
  <c r="F163" i="10"/>
  <c r="E161" i="9"/>
  <c r="F161" i="9"/>
  <c r="E162" i="9"/>
  <c r="F162" i="9"/>
  <c r="E163" i="9"/>
  <c r="H163" i="9" s="1"/>
  <c r="F163" i="9"/>
  <c r="E161" i="8"/>
  <c r="F161" i="8"/>
  <c r="E162" i="8"/>
  <c r="H162" i="8" s="1"/>
  <c r="F162" i="8"/>
  <c r="E163" i="8"/>
  <c r="H163" i="8" s="1"/>
  <c r="F163" i="8"/>
  <c r="E161" i="7"/>
  <c r="H161" i="7" s="1"/>
  <c r="F161" i="7"/>
  <c r="E162" i="7"/>
  <c r="H162" i="7" s="1"/>
  <c r="F162" i="7"/>
  <c r="E163" i="7"/>
  <c r="F163" i="7"/>
  <c r="F160" i="6"/>
  <c r="E161" i="6"/>
  <c r="H161" i="6" s="1"/>
  <c r="F161" i="6"/>
  <c r="E162" i="6"/>
  <c r="F162" i="6"/>
  <c r="E163" i="6"/>
  <c r="F163" i="6"/>
  <c r="E162" i="5"/>
  <c r="H162" i="5" s="1"/>
  <c r="F162" i="5"/>
  <c r="E163" i="5"/>
  <c r="H163" i="5" s="1"/>
  <c r="F163" i="5"/>
  <c r="E160" i="4"/>
  <c r="F160" i="4"/>
  <c r="E161" i="4"/>
  <c r="F161" i="4"/>
  <c r="E162" i="4"/>
  <c r="H162" i="4" s="1"/>
  <c r="F162" i="4"/>
  <c r="E163" i="4"/>
  <c r="H163" i="4" s="1"/>
  <c r="F163" i="4"/>
  <c r="E161" i="3"/>
  <c r="H161" i="3" s="1"/>
  <c r="F161" i="3"/>
  <c r="E162" i="3"/>
  <c r="H162" i="3" s="1"/>
  <c r="F162" i="3"/>
  <c r="E163" i="3"/>
  <c r="F163" i="3"/>
  <c r="E161" i="2"/>
  <c r="H161" i="2" s="1"/>
  <c r="F161" i="2"/>
  <c r="E162" i="2"/>
  <c r="F162" i="2"/>
  <c r="E163" i="2"/>
  <c r="F163" i="2"/>
  <c r="E160" i="1"/>
  <c r="H160" i="1" s="1"/>
  <c r="E161" i="1"/>
  <c r="H161" i="1" s="1"/>
  <c r="F161" i="1"/>
  <c r="E162" i="1"/>
  <c r="F162" i="1"/>
  <c r="E163" i="1"/>
  <c r="F163" i="1"/>
  <c r="E160" i="34"/>
  <c r="H160" i="34" s="1"/>
  <c r="F160" i="34"/>
  <c r="E161" i="34"/>
  <c r="H161" i="34" s="1"/>
  <c r="F161" i="34"/>
  <c r="E162" i="34"/>
  <c r="F162" i="34"/>
  <c r="E163" i="34"/>
  <c r="F163" i="34"/>
  <c r="E162" i="33"/>
  <c r="H162" i="33" s="1"/>
  <c r="E163" i="33"/>
  <c r="H163" i="33" s="1"/>
  <c r="H339" i="17" l="1"/>
  <c r="H336" i="34"/>
  <c r="H338" i="3"/>
  <c r="H339" i="4"/>
  <c r="H339" i="8"/>
  <c r="H339" i="27"/>
  <c r="H336" i="29"/>
  <c r="H336" i="30"/>
  <c r="H339" i="32"/>
  <c r="H336" i="33"/>
  <c r="H336" i="1"/>
  <c r="H339" i="5"/>
  <c r="H339" i="6"/>
  <c r="H339" i="7"/>
  <c r="H339" i="9"/>
  <c r="H336" i="10"/>
  <c r="H336" i="11"/>
  <c r="H336" i="12"/>
  <c r="H336" i="13"/>
  <c r="H336" i="14"/>
  <c r="H336" i="15"/>
  <c r="H336" i="16"/>
  <c r="H336" i="17"/>
  <c r="H339" i="26"/>
  <c r="H337" i="34"/>
  <c r="H337" i="1"/>
  <c r="H338" i="2"/>
  <c r="H339" i="3"/>
  <c r="H336" i="3"/>
  <c r="H336" i="4"/>
  <c r="H336" i="5"/>
  <c r="H336" i="6"/>
  <c r="H336" i="7"/>
  <c r="H336" i="8"/>
  <c r="H336" i="9"/>
  <c r="H337" i="10"/>
  <c r="H339" i="21"/>
  <c r="H339" i="22"/>
  <c r="H339" i="23"/>
  <c r="H339" i="24"/>
  <c r="H339" i="25"/>
  <c r="H336" i="25"/>
  <c r="H336" i="26"/>
  <c r="H336" i="27"/>
  <c r="H337" i="30"/>
  <c r="H336" i="31"/>
  <c r="H336" i="32"/>
  <c r="H162" i="34"/>
  <c r="H162" i="1"/>
  <c r="H162" i="2"/>
  <c r="H163" i="3"/>
  <c r="H160" i="4"/>
  <c r="H162" i="6"/>
  <c r="H163" i="7"/>
  <c r="H163" i="11"/>
  <c r="H161" i="13"/>
  <c r="H161" i="14"/>
  <c r="H162" i="15"/>
  <c r="H163" i="16"/>
  <c r="H163" i="17"/>
  <c r="H163" i="18"/>
  <c r="H161" i="19"/>
  <c r="H161" i="20"/>
  <c r="H161" i="21"/>
  <c r="H163" i="23"/>
  <c r="H163" i="24"/>
  <c r="H163" i="27"/>
  <c r="H161" i="29"/>
  <c r="H162" i="30"/>
  <c r="H162" i="31"/>
  <c r="H160" i="32"/>
  <c r="H161" i="9"/>
  <c r="H162" i="10"/>
  <c r="H163" i="34"/>
  <c r="H163" i="1"/>
  <c r="H163" i="2"/>
  <c r="H161" i="4"/>
  <c r="H163" i="6"/>
  <c r="H161" i="8"/>
  <c r="H162" i="9"/>
  <c r="H163" i="10"/>
  <c r="H161" i="12"/>
  <c r="H162" i="13"/>
  <c r="H162" i="14"/>
  <c r="H163" i="15"/>
  <c r="H160" i="16"/>
  <c r="H160" i="17"/>
  <c r="H162" i="19"/>
  <c r="H162" i="20"/>
  <c r="H162" i="21"/>
  <c r="H162" i="22"/>
  <c r="H160" i="23"/>
  <c r="H161" i="25"/>
  <c r="H162" i="26"/>
  <c r="H161" i="28"/>
  <c r="H162" i="29"/>
  <c r="H163" i="30"/>
  <c r="H163" i="31"/>
  <c r="H161" i="32"/>
  <c r="H337" i="12"/>
  <c r="H337" i="13"/>
  <c r="H337" i="14"/>
  <c r="H337" i="15"/>
  <c r="H337" i="16"/>
  <c r="H337" i="17"/>
  <c r="H337" i="19"/>
  <c r="H337" i="20"/>
  <c r="H337" i="21"/>
  <c r="H337" i="22"/>
  <c r="H337" i="23"/>
  <c r="H337" i="24"/>
  <c r="H338" i="26"/>
  <c r="H338" i="12"/>
  <c r="H338" i="13"/>
  <c r="H338" i="14"/>
  <c r="H338" i="15"/>
  <c r="H338" i="16"/>
  <c r="H338" i="17"/>
  <c r="H338" i="18"/>
  <c r="H338" i="19"/>
  <c r="H338" i="20"/>
  <c r="H338" i="21"/>
  <c r="H338" i="22"/>
  <c r="H338" i="23"/>
  <c r="H338" i="24"/>
  <c r="H338" i="25"/>
  <c r="E147" i="32"/>
  <c r="F147" i="32"/>
  <c r="E147" i="31"/>
  <c r="F147" i="31"/>
  <c r="E147" i="30"/>
  <c r="F147" i="30"/>
  <c r="E147" i="29"/>
  <c r="F147" i="29"/>
  <c r="E147" i="28"/>
  <c r="F147" i="28"/>
  <c r="E147" i="27"/>
  <c r="F147" i="27"/>
  <c r="E147" i="26"/>
  <c r="F147" i="26"/>
  <c r="E147" i="25"/>
  <c r="F147" i="25"/>
  <c r="E147" i="24"/>
  <c r="F147" i="24"/>
  <c r="E147" i="23"/>
  <c r="F147" i="23"/>
  <c r="E147" i="22"/>
  <c r="F147" i="22"/>
  <c r="E147" i="21"/>
  <c r="F147" i="21"/>
  <c r="E147" i="20"/>
  <c r="F147" i="20"/>
  <c r="E147" i="19"/>
  <c r="F147" i="19"/>
  <c r="E147" i="18"/>
  <c r="F147" i="18"/>
  <c r="H147" i="18"/>
  <c r="E147" i="17"/>
  <c r="F147" i="17"/>
  <c r="E147" i="16"/>
  <c r="F147" i="16"/>
  <c r="E147" i="15"/>
  <c r="F147" i="15"/>
  <c r="E147" i="14"/>
  <c r="F147" i="14"/>
  <c r="H147" i="14"/>
  <c r="E147" i="13"/>
  <c r="F147" i="13"/>
  <c r="H147" i="13"/>
  <c r="E147" i="12"/>
  <c r="F147" i="12"/>
  <c r="E147" i="11"/>
  <c r="F147" i="11"/>
  <c r="E147" i="10"/>
  <c r="H147" i="10" s="1"/>
  <c r="F147" i="10"/>
  <c r="E147" i="9"/>
  <c r="F147" i="9"/>
  <c r="E147" i="8"/>
  <c r="F147" i="8"/>
  <c r="E147" i="7"/>
  <c r="F147" i="7"/>
  <c r="E147" i="6"/>
  <c r="F147" i="6"/>
  <c r="H147" i="6"/>
  <c r="E147" i="5"/>
  <c r="F147" i="5"/>
  <c r="E147" i="4"/>
  <c r="F147" i="4"/>
  <c r="E147" i="3"/>
  <c r="F147" i="3"/>
  <c r="E147" i="2"/>
  <c r="F147" i="2"/>
  <c r="H147" i="2"/>
  <c r="E147" i="1"/>
  <c r="F147" i="1"/>
  <c r="E147" i="34"/>
  <c r="F147" i="34"/>
  <c r="E147" i="33"/>
  <c r="H147" i="33" s="1"/>
  <c r="F147" i="33"/>
  <c r="E385" i="27"/>
  <c r="H385" i="27" s="1"/>
  <c r="E385" i="23"/>
  <c r="H385" i="23" s="1"/>
  <c r="F385" i="23"/>
  <c r="E385" i="20"/>
  <c r="H385" i="20"/>
  <c r="E385" i="19"/>
  <c r="F385" i="19"/>
  <c r="E385" i="16"/>
  <c r="E385" i="9"/>
  <c r="H385" i="9"/>
  <c r="E385" i="4"/>
  <c r="H385" i="4" s="1"/>
  <c r="F385" i="4"/>
  <c r="E385" i="3"/>
  <c r="F385" i="3"/>
  <c r="E385" i="1"/>
  <c r="F385" i="1"/>
  <c r="H385" i="1"/>
  <c r="E144" i="32"/>
  <c r="F144" i="32"/>
  <c r="E144" i="31"/>
  <c r="F144" i="31"/>
  <c r="E144" i="30"/>
  <c r="F144" i="30"/>
  <c r="E144" i="29"/>
  <c r="F144" i="29"/>
  <c r="H144" i="29"/>
  <c r="E144" i="27"/>
  <c r="F144" i="27"/>
  <c r="E144" i="26"/>
  <c r="H144" i="26" s="1"/>
  <c r="F144" i="26"/>
  <c r="E144" i="25"/>
  <c r="F144" i="25"/>
  <c r="E144" i="24"/>
  <c r="F144" i="24"/>
  <c r="E144" i="23"/>
  <c r="F144" i="23"/>
  <c r="E144" i="22"/>
  <c r="H144" i="22" s="1"/>
  <c r="F144" i="22"/>
  <c r="E144" i="21"/>
  <c r="F144" i="21"/>
  <c r="E144" i="20"/>
  <c r="F144" i="20"/>
  <c r="E144" i="19"/>
  <c r="F144" i="19"/>
  <c r="E144" i="18"/>
  <c r="F144" i="18"/>
  <c r="H144" i="18"/>
  <c r="E144" i="17"/>
  <c r="F144" i="17"/>
  <c r="E144" i="16"/>
  <c r="F144" i="16"/>
  <c r="E144" i="15"/>
  <c r="F144" i="15"/>
  <c r="E144" i="14"/>
  <c r="F144" i="14"/>
  <c r="H144" i="14"/>
  <c r="E144" i="13"/>
  <c r="F144" i="13"/>
  <c r="E144" i="12"/>
  <c r="F144" i="12"/>
  <c r="E144" i="11"/>
  <c r="F144" i="11"/>
  <c r="E144" i="10"/>
  <c r="H144" i="10" s="1"/>
  <c r="F144" i="10"/>
  <c r="E144" i="9"/>
  <c r="F144" i="9"/>
  <c r="E144" i="8"/>
  <c r="F144" i="8"/>
  <c r="E144" i="7"/>
  <c r="F144" i="7"/>
  <c r="E144" i="6"/>
  <c r="H144" i="6" s="1"/>
  <c r="F144" i="6"/>
  <c r="E144" i="5"/>
  <c r="F144" i="5"/>
  <c r="E144" i="4"/>
  <c r="F144" i="4"/>
  <c r="E144" i="3"/>
  <c r="F144" i="3"/>
  <c r="E144" i="2"/>
  <c r="F144" i="2"/>
  <c r="H144" i="2"/>
  <c r="E144" i="1"/>
  <c r="F144" i="1"/>
  <c r="E144" i="34"/>
  <c r="F144" i="34"/>
  <c r="E228" i="32"/>
  <c r="F228" i="32"/>
  <c r="E228" i="31"/>
  <c r="F228" i="31"/>
  <c r="E228" i="30"/>
  <c r="F228" i="30"/>
  <c r="E228" i="29"/>
  <c r="H228" i="29" s="1"/>
  <c r="F228" i="29"/>
  <c r="E228" i="27"/>
  <c r="F228" i="27"/>
  <c r="H228" i="27"/>
  <c r="E228" i="26"/>
  <c r="F228" i="26"/>
  <c r="H228" i="26"/>
  <c r="E228" i="25"/>
  <c r="F228" i="25"/>
  <c r="E228" i="24"/>
  <c r="F228" i="24"/>
  <c r="E228" i="23"/>
  <c r="H228" i="23" s="1"/>
  <c r="F228" i="23"/>
  <c r="E228" i="22"/>
  <c r="H228" i="22" s="1"/>
  <c r="F228" i="22"/>
  <c r="E228" i="21"/>
  <c r="F228" i="21"/>
  <c r="E228" i="20"/>
  <c r="F228" i="20"/>
  <c r="E228" i="19"/>
  <c r="F228" i="19"/>
  <c r="H228" i="19"/>
  <c r="E228" i="18"/>
  <c r="F228" i="18"/>
  <c r="H228" i="18"/>
  <c r="E228" i="17"/>
  <c r="F228" i="17"/>
  <c r="E228" i="16"/>
  <c r="F228" i="16"/>
  <c r="E228" i="15"/>
  <c r="F228" i="15"/>
  <c r="E228" i="14"/>
  <c r="F228" i="14"/>
  <c r="H228" i="14"/>
  <c r="E228" i="13"/>
  <c r="F228" i="13"/>
  <c r="E228" i="12"/>
  <c r="F228" i="12"/>
  <c r="E228" i="11"/>
  <c r="F228" i="11"/>
  <c r="H228" i="11"/>
  <c r="E228" i="10"/>
  <c r="H228" i="10" s="1"/>
  <c r="F228" i="10"/>
  <c r="E228" i="9"/>
  <c r="F228" i="9"/>
  <c r="E228" i="8"/>
  <c r="F228" i="8"/>
  <c r="E228" i="7"/>
  <c r="H228" i="7" s="1"/>
  <c r="F228" i="7"/>
  <c r="E228" i="6"/>
  <c r="F228" i="6"/>
  <c r="H228" i="6"/>
  <c r="E228" i="5"/>
  <c r="F228" i="5"/>
  <c r="E228" i="4"/>
  <c r="F228" i="4"/>
  <c r="E228" i="3"/>
  <c r="F228" i="3"/>
  <c r="H228" i="3"/>
  <c r="E228" i="2"/>
  <c r="H228" i="2" s="1"/>
  <c r="F228" i="2"/>
  <c r="E228" i="1"/>
  <c r="F228" i="1"/>
  <c r="E228" i="34"/>
  <c r="F228" i="34"/>
  <c r="E194" i="32"/>
  <c r="F194" i="32"/>
  <c r="E194" i="30"/>
  <c r="F194" i="30"/>
  <c r="H194" i="30"/>
  <c r="E194" i="27"/>
  <c r="F194" i="27"/>
  <c r="E194" i="23"/>
  <c r="H194" i="23"/>
  <c r="E194" i="21"/>
  <c r="F194" i="21"/>
  <c r="E194" i="20"/>
  <c r="H194" i="20" s="1"/>
  <c r="F194" i="20"/>
  <c r="E194" i="19"/>
  <c r="F194" i="19"/>
  <c r="E194" i="17"/>
  <c r="H194" i="17" s="1"/>
  <c r="E194" i="16"/>
  <c r="F194" i="16"/>
  <c r="E194" i="15"/>
  <c r="E194" i="13"/>
  <c r="F194" i="13"/>
  <c r="E194" i="12"/>
  <c r="F194" i="12"/>
  <c r="E194" i="9"/>
  <c r="F194" i="9"/>
  <c r="H194" i="9"/>
  <c r="E194" i="8"/>
  <c r="E194" i="7"/>
  <c r="E194" i="6"/>
  <c r="E194" i="5"/>
  <c r="H194" i="5" s="1"/>
  <c r="E194" i="4"/>
  <c r="F194" i="4"/>
  <c r="E194" i="1"/>
  <c r="F194" i="1"/>
  <c r="E194" i="34"/>
  <c r="F194" i="34"/>
  <c r="E362" i="32"/>
  <c r="H362" i="32" s="1"/>
  <c r="F362" i="32"/>
  <c r="E362" i="30"/>
  <c r="H362" i="30" s="1"/>
  <c r="F362" i="30"/>
  <c r="E362" i="26"/>
  <c r="F362" i="26"/>
  <c r="E362" i="24"/>
  <c r="F362" i="24"/>
  <c r="E362" i="23"/>
  <c r="F362" i="23"/>
  <c r="E362" i="21"/>
  <c r="F362" i="21"/>
  <c r="E362" i="20"/>
  <c r="F362" i="20"/>
  <c r="E362" i="19"/>
  <c r="F362" i="19"/>
  <c r="E362" i="17"/>
  <c r="F362" i="17"/>
  <c r="E362" i="16"/>
  <c r="F362" i="16"/>
  <c r="E362" i="15"/>
  <c r="F362" i="15"/>
  <c r="E362" i="14"/>
  <c r="F362" i="14"/>
  <c r="E362" i="13"/>
  <c r="F362" i="13"/>
  <c r="E362" i="12"/>
  <c r="F362" i="12"/>
  <c r="E362" i="10"/>
  <c r="E362" i="9"/>
  <c r="F362" i="9"/>
  <c r="E362" i="8"/>
  <c r="F362" i="8"/>
  <c r="H362" i="8"/>
  <c r="E362" i="6"/>
  <c r="H362" i="6" s="1"/>
  <c r="F362" i="6"/>
  <c r="E362" i="5"/>
  <c r="H362" i="5" s="1"/>
  <c r="F362" i="5"/>
  <c r="E362" i="4"/>
  <c r="F362" i="4"/>
  <c r="E362" i="3"/>
  <c r="F362" i="3"/>
  <c r="E362" i="1"/>
  <c r="F362" i="1"/>
  <c r="E362" i="34"/>
  <c r="F362" i="34"/>
  <c r="E64" i="32"/>
  <c r="F64" i="32"/>
  <c r="E64" i="31"/>
  <c r="F64" i="31"/>
  <c r="E64" i="30"/>
  <c r="F64" i="30"/>
  <c r="E64" i="29"/>
  <c r="H64" i="29" s="1"/>
  <c r="F64" i="29"/>
  <c r="E64" i="28"/>
  <c r="E64" i="27"/>
  <c r="F64" i="27"/>
  <c r="E64" i="26"/>
  <c r="F64" i="26"/>
  <c r="E64" i="25"/>
  <c r="F64" i="25"/>
  <c r="H64" i="25"/>
  <c r="E64" i="24"/>
  <c r="F64" i="24"/>
  <c r="E64" i="23"/>
  <c r="F64" i="23"/>
  <c r="E64" i="22"/>
  <c r="F64" i="22"/>
  <c r="E64" i="21"/>
  <c r="F64" i="21"/>
  <c r="H64" i="21"/>
  <c r="E64" i="20"/>
  <c r="F64" i="20"/>
  <c r="E64" i="19"/>
  <c r="F64" i="19"/>
  <c r="E64" i="18"/>
  <c r="F64" i="18"/>
  <c r="E64" i="17"/>
  <c r="H64" i="17" s="1"/>
  <c r="F64" i="17"/>
  <c r="E64" i="16"/>
  <c r="F64" i="16"/>
  <c r="E64" i="15"/>
  <c r="F64" i="15"/>
  <c r="E64" i="14"/>
  <c r="F64" i="14"/>
  <c r="E64" i="13"/>
  <c r="H64" i="13" s="1"/>
  <c r="F64" i="13"/>
  <c r="E64" i="12"/>
  <c r="E64" i="10"/>
  <c r="F64" i="10"/>
  <c r="H64" i="10"/>
  <c r="E64" i="9"/>
  <c r="F64" i="9"/>
  <c r="E64" i="8"/>
  <c r="F64" i="8"/>
  <c r="E64" i="7"/>
  <c r="F64" i="7"/>
  <c r="E64" i="6"/>
  <c r="F64" i="6"/>
  <c r="H64" i="6"/>
  <c r="E64" i="5"/>
  <c r="F64" i="5"/>
  <c r="E64" i="4"/>
  <c r="E64" i="2"/>
  <c r="F64" i="2"/>
  <c r="E64" i="1"/>
  <c r="F64" i="1"/>
  <c r="E64" i="34"/>
  <c r="F64" i="34"/>
  <c r="E63" i="32"/>
  <c r="F63" i="32"/>
  <c r="E63" i="30"/>
  <c r="F63" i="30"/>
  <c r="E63" i="29"/>
  <c r="E63" i="24"/>
  <c r="E63" i="21"/>
  <c r="H63" i="21" s="1"/>
  <c r="F63" i="21"/>
  <c r="E63" i="20"/>
  <c r="F63" i="20"/>
  <c r="E63" i="17"/>
  <c r="F63" i="17"/>
  <c r="E63" i="16"/>
  <c r="F63" i="16"/>
  <c r="E63" i="15"/>
  <c r="F63" i="15"/>
  <c r="E63" i="14"/>
  <c r="F63" i="14"/>
  <c r="E63" i="13"/>
  <c r="F63" i="13"/>
  <c r="E63" i="11"/>
  <c r="E63" i="9"/>
  <c r="H63" i="9" s="1"/>
  <c r="F63" i="9"/>
  <c r="E63" i="8"/>
  <c r="E63" i="6"/>
  <c r="H63" i="6"/>
  <c r="E63" i="4"/>
  <c r="F63" i="4"/>
  <c r="E63" i="3"/>
  <c r="H63" i="3" s="1"/>
  <c r="E63" i="1"/>
  <c r="F63" i="1"/>
  <c r="E63" i="34"/>
  <c r="H63" i="34" s="1"/>
  <c r="F63" i="34"/>
  <c r="H194" i="1" l="1"/>
  <c r="H385" i="16"/>
  <c r="H362" i="9"/>
  <c r="H362" i="12"/>
  <c r="H362" i="16"/>
  <c r="H362" i="19"/>
  <c r="H194" i="4"/>
  <c r="H194" i="8"/>
  <c r="H194" i="16"/>
  <c r="H194" i="19"/>
  <c r="H147" i="3"/>
  <c r="H147" i="22"/>
  <c r="H147" i="26"/>
  <c r="H63" i="1"/>
  <c r="H63" i="4"/>
  <c r="H63" i="16"/>
  <c r="H63" i="24"/>
  <c r="H64" i="34"/>
  <c r="H64" i="7"/>
  <c r="H64" i="14"/>
  <c r="H64" i="18"/>
  <c r="H64" i="22"/>
  <c r="H64" i="26"/>
  <c r="H64" i="30"/>
  <c r="H144" i="3"/>
  <c r="H144" i="7"/>
  <c r="H144" i="11"/>
  <c r="H144" i="19"/>
  <c r="H144" i="23"/>
  <c r="H144" i="27"/>
  <c r="H144" i="30"/>
  <c r="H147" i="1"/>
  <c r="H147" i="16"/>
  <c r="H147" i="32"/>
  <c r="H147" i="7"/>
  <c r="H147" i="11"/>
  <c r="H147" i="19"/>
  <c r="H147" i="23"/>
  <c r="H147" i="27"/>
  <c r="H147" i="31"/>
  <c r="H147" i="9"/>
  <c r="H194" i="27"/>
  <c r="H194" i="32"/>
  <c r="H228" i="9"/>
  <c r="H228" i="13"/>
  <c r="H228" i="25"/>
  <c r="H228" i="32"/>
  <c r="H362" i="21"/>
  <c r="H63" i="13"/>
  <c r="H63" i="17"/>
  <c r="H63" i="29"/>
  <c r="H63" i="32"/>
  <c r="H64" i="1"/>
  <c r="H64" i="4"/>
  <c r="H64" i="8"/>
  <c r="H64" i="19"/>
  <c r="H64" i="23"/>
  <c r="H64" i="27"/>
  <c r="H64" i="31"/>
  <c r="H362" i="34"/>
  <c r="H362" i="3"/>
  <c r="H362" i="10"/>
  <c r="H362" i="13"/>
  <c r="H362" i="17"/>
  <c r="H362" i="20"/>
  <c r="H362" i="23"/>
  <c r="H362" i="26"/>
  <c r="H194" i="6"/>
  <c r="H194" i="12"/>
  <c r="H194" i="21"/>
  <c r="H228" i="30"/>
  <c r="H147" i="5"/>
  <c r="H147" i="17"/>
  <c r="H147" i="21"/>
  <c r="H147" i="25"/>
  <c r="H147" i="29"/>
  <c r="H147" i="34"/>
  <c r="H147" i="4"/>
  <c r="H147" i="8"/>
  <c r="H147" i="12"/>
  <c r="H147" i="20"/>
  <c r="H147" i="24"/>
  <c r="H147" i="28"/>
  <c r="H228" i="1"/>
  <c r="H228" i="5"/>
  <c r="H228" i="17"/>
  <c r="H228" i="21"/>
  <c r="H144" i="1"/>
  <c r="H144" i="5"/>
  <c r="H144" i="9"/>
  <c r="H144" i="13"/>
  <c r="H144" i="17"/>
  <c r="H144" i="21"/>
  <c r="H144" i="25"/>
  <c r="H144" i="32"/>
  <c r="H385" i="3"/>
  <c r="H385" i="19"/>
  <c r="H63" i="8"/>
  <c r="H63" i="11"/>
  <c r="H63" i="14"/>
  <c r="H63" i="20"/>
  <c r="H63" i="30"/>
  <c r="H64" i="2"/>
  <c r="H64" i="5"/>
  <c r="H64" i="9"/>
  <c r="H64" i="12"/>
  <c r="H64" i="16"/>
  <c r="H64" i="20"/>
  <c r="H64" i="24"/>
  <c r="H64" i="28"/>
  <c r="H64" i="32"/>
  <c r="H362" i="1"/>
  <c r="H362" i="4"/>
  <c r="H362" i="14"/>
  <c r="H362" i="24"/>
  <c r="H194" i="34"/>
  <c r="H194" i="7"/>
  <c r="H194" i="13"/>
  <c r="H228" i="34"/>
  <c r="H228" i="4"/>
  <c r="H228" i="8"/>
  <c r="H228" i="12"/>
  <c r="H228" i="16"/>
  <c r="H228" i="20"/>
  <c r="H228" i="24"/>
  <c r="H228" i="31"/>
  <c r="H144" i="34"/>
  <c r="H144" i="4"/>
  <c r="H144" i="8"/>
  <c r="H144" i="12"/>
  <c r="H144" i="16"/>
  <c r="H144" i="20"/>
  <c r="H144" i="24"/>
  <c r="H144" i="31"/>
  <c r="H147" i="30"/>
  <c r="H362" i="15"/>
  <c r="H194" i="15"/>
  <c r="H228" i="15"/>
  <c r="H63" i="15"/>
  <c r="H147" i="15"/>
  <c r="H144" i="15"/>
  <c r="H64" i="15"/>
  <c r="C169" i="32"/>
  <c r="C169" i="31"/>
  <c r="C169" i="30"/>
  <c r="C169" i="29"/>
  <c r="C169" i="28"/>
  <c r="C169" i="27"/>
  <c r="C169" i="26"/>
  <c r="C169" i="25"/>
  <c r="C169" i="24"/>
  <c r="C169" i="23"/>
  <c r="C169" i="22"/>
  <c r="C169" i="21"/>
  <c r="E282" i="21" s="1"/>
  <c r="H282" i="21" s="1"/>
  <c r="C169" i="20"/>
  <c r="C169" i="19"/>
  <c r="C169" i="18"/>
  <c r="C169" i="17"/>
  <c r="C169" i="16"/>
  <c r="E279" i="16" s="1"/>
  <c r="H279" i="16" s="1"/>
  <c r="C169" i="15"/>
  <c r="C169" i="14"/>
  <c r="C169" i="13"/>
  <c r="C169" i="12"/>
  <c r="C169" i="11"/>
  <c r="C169" i="10"/>
  <c r="C169" i="9"/>
  <c r="C169" i="8"/>
  <c r="C169" i="7"/>
  <c r="C169" i="6"/>
  <c r="C169" i="5"/>
  <c r="C169" i="4"/>
  <c r="C169" i="3"/>
  <c r="C169" i="2"/>
  <c r="C169" i="1"/>
  <c r="C169" i="34"/>
  <c r="C169" i="33"/>
  <c r="C74" i="32"/>
  <c r="C74" i="31"/>
  <c r="C74" i="30"/>
  <c r="C74" i="29"/>
  <c r="E98" i="29" s="1"/>
  <c r="H98" i="29" s="1"/>
  <c r="C74" i="28"/>
  <c r="E98" i="28" s="1"/>
  <c r="H98" i="28" s="1"/>
  <c r="C74" i="27"/>
  <c r="E98" i="27" s="1"/>
  <c r="H98" i="27" s="1"/>
  <c r="C74" i="26"/>
  <c r="C74" i="25"/>
  <c r="E98" i="25" s="1"/>
  <c r="H98" i="25" s="1"/>
  <c r="C74" i="24"/>
  <c r="E98" i="24" s="1"/>
  <c r="H98" i="24" s="1"/>
  <c r="C74" i="23"/>
  <c r="E98" i="23" s="1"/>
  <c r="H98" i="23" s="1"/>
  <c r="C74" i="22"/>
  <c r="E98" i="22" s="1"/>
  <c r="H98" i="22" s="1"/>
  <c r="C74" i="21"/>
  <c r="E98" i="21" s="1"/>
  <c r="H98" i="21" s="1"/>
  <c r="C74" i="20"/>
  <c r="C74" i="19"/>
  <c r="C74" i="18"/>
  <c r="C74" i="17"/>
  <c r="E89" i="17" s="1"/>
  <c r="H89" i="17" s="1"/>
  <c r="C74" i="16"/>
  <c r="C74" i="15"/>
  <c r="C74" i="14"/>
  <c r="E98" i="14" s="1"/>
  <c r="H98" i="14" s="1"/>
  <c r="C74" i="13"/>
  <c r="C74" i="12"/>
  <c r="E98" i="12" s="1"/>
  <c r="H98" i="12" s="1"/>
  <c r="C74" i="11"/>
  <c r="E98" i="11" s="1"/>
  <c r="H98" i="11" s="1"/>
  <c r="C74" i="10"/>
  <c r="C74" i="9"/>
  <c r="E160" i="9" s="1"/>
  <c r="H160" i="9" s="1"/>
  <c r="C74" i="8"/>
  <c r="E98" i="8" s="1"/>
  <c r="H98" i="8" s="1"/>
  <c r="C74" i="7"/>
  <c r="E98" i="7" s="1"/>
  <c r="H98" i="7" s="1"/>
  <c r="C74" i="6"/>
  <c r="E98" i="6" s="1"/>
  <c r="H98" i="6" s="1"/>
  <c r="C74" i="5"/>
  <c r="C74" i="4"/>
  <c r="E89" i="4" s="1"/>
  <c r="H89" i="4" s="1"/>
  <c r="C74" i="3"/>
  <c r="E98" i="3" s="1"/>
  <c r="H98" i="3" s="1"/>
  <c r="C74" i="2"/>
  <c r="E98" i="2" s="1"/>
  <c r="H98" i="2" s="1"/>
  <c r="C74" i="1"/>
  <c r="E89" i="1" s="1"/>
  <c r="H89" i="1" s="1"/>
  <c r="C74" i="34"/>
  <c r="C74" i="33"/>
  <c r="E81" i="16" l="1"/>
  <c r="H81" i="16" s="1"/>
  <c r="E98" i="16"/>
  <c r="H98" i="16" s="1"/>
  <c r="E99" i="16"/>
  <c r="H99" i="16" s="1"/>
  <c r="E98" i="5"/>
  <c r="H98" i="5" s="1"/>
  <c r="E100" i="5"/>
  <c r="H100" i="5" s="1"/>
  <c r="E81" i="13"/>
  <c r="H81" i="13" s="1"/>
  <c r="E98" i="13"/>
  <c r="H98" i="13" s="1"/>
  <c r="E274" i="33"/>
  <c r="H274" i="33" s="1"/>
  <c r="E275" i="33"/>
  <c r="H275" i="33" s="1"/>
  <c r="E276" i="33"/>
  <c r="H276" i="33" s="1"/>
  <c r="E277" i="33"/>
  <c r="H277" i="33" s="1"/>
  <c r="E279" i="33"/>
  <c r="H279" i="33" s="1"/>
  <c r="E280" i="33"/>
  <c r="H280" i="33" s="1"/>
  <c r="E281" i="33"/>
  <c r="H281" i="33" s="1"/>
  <c r="E282" i="33"/>
  <c r="H282" i="33" s="1"/>
  <c r="E285" i="33"/>
  <c r="H285" i="33" s="1"/>
  <c r="E274" i="3"/>
  <c r="H274" i="3" s="1"/>
  <c r="E275" i="3"/>
  <c r="H275" i="3" s="1"/>
  <c r="E276" i="3"/>
  <c r="H276" i="3" s="1"/>
  <c r="E277" i="3"/>
  <c r="H277" i="3" s="1"/>
  <c r="E281" i="3"/>
  <c r="H281" i="3" s="1"/>
  <c r="E282" i="3"/>
  <c r="H282" i="3" s="1"/>
  <c r="E275" i="7"/>
  <c r="H275" i="7" s="1"/>
  <c r="E279" i="7"/>
  <c r="H279" i="7" s="1"/>
  <c r="E282" i="7"/>
  <c r="H282" i="7" s="1"/>
  <c r="E274" i="11"/>
  <c r="H274" i="11" s="1"/>
  <c r="E275" i="11"/>
  <c r="H275" i="11" s="1"/>
  <c r="E281" i="11"/>
  <c r="H281" i="11" s="1"/>
  <c r="E285" i="11"/>
  <c r="H285" i="11" s="1"/>
  <c r="E274" i="15"/>
  <c r="H274" i="15" s="1"/>
  <c r="E275" i="15"/>
  <c r="H275" i="15" s="1"/>
  <c r="E276" i="15"/>
  <c r="H276" i="15" s="1"/>
  <c r="E277" i="15"/>
  <c r="H277" i="15" s="1"/>
  <c r="E281" i="15"/>
  <c r="H281" i="15" s="1"/>
  <c r="E277" i="19"/>
  <c r="H277" i="19" s="1"/>
  <c r="E275" i="19"/>
  <c r="H275" i="19" s="1"/>
  <c r="E282" i="23"/>
  <c r="H282" i="23" s="1"/>
  <c r="E276" i="23"/>
  <c r="H276" i="23" s="1"/>
  <c r="E275" i="27"/>
  <c r="H275" i="27" s="1"/>
  <c r="E276" i="27"/>
  <c r="H276" i="27" s="1"/>
  <c r="E279" i="27"/>
  <c r="H279" i="27" s="1"/>
  <c r="E282" i="27"/>
  <c r="H282" i="27" s="1"/>
  <c r="E276" i="31"/>
  <c r="H276" i="31" s="1"/>
  <c r="E280" i="31"/>
  <c r="H280" i="31" s="1"/>
  <c r="E275" i="31"/>
  <c r="H275" i="31" s="1"/>
  <c r="E279" i="31"/>
  <c r="H279" i="31" s="1"/>
  <c r="E274" i="31"/>
  <c r="H274" i="31" s="1"/>
  <c r="E282" i="31"/>
  <c r="H282" i="31" s="1"/>
  <c r="E285" i="31"/>
  <c r="H285" i="31" s="1"/>
  <c r="E277" i="31"/>
  <c r="H277" i="31" s="1"/>
  <c r="E98" i="10"/>
  <c r="H98" i="10" s="1"/>
  <c r="E100" i="10"/>
  <c r="H100" i="10" s="1"/>
  <c r="E98" i="18"/>
  <c r="H98" i="18" s="1"/>
  <c r="E99" i="18"/>
  <c r="H99" i="18" s="1"/>
  <c r="E98" i="26"/>
  <c r="H98" i="26" s="1"/>
  <c r="E100" i="26"/>
  <c r="H100" i="26" s="1"/>
  <c r="E183" i="4"/>
  <c r="H183" i="4" s="1"/>
  <c r="E276" i="4"/>
  <c r="H276" i="4" s="1"/>
  <c r="E275" i="8"/>
  <c r="H275" i="8" s="1"/>
  <c r="E282" i="8"/>
  <c r="H282" i="8" s="1"/>
  <c r="E274" i="12"/>
  <c r="H274" i="12" s="1"/>
  <c r="E275" i="12"/>
  <c r="H275" i="12" s="1"/>
  <c r="E276" i="12"/>
  <c r="H276" i="12" s="1"/>
  <c r="E282" i="12"/>
  <c r="H282" i="12" s="1"/>
  <c r="E277" i="24"/>
  <c r="H277" i="24" s="1"/>
  <c r="E276" i="24"/>
  <c r="H276" i="24" s="1"/>
  <c r="E275" i="24"/>
  <c r="H275" i="24" s="1"/>
  <c r="E274" i="28"/>
  <c r="H274" i="28" s="1"/>
  <c r="E275" i="28"/>
  <c r="H275" i="28" s="1"/>
  <c r="E276" i="28"/>
  <c r="H276" i="28" s="1"/>
  <c r="E277" i="28"/>
  <c r="H277" i="28" s="1"/>
  <c r="E279" i="28"/>
  <c r="H279" i="28" s="1"/>
  <c r="E281" i="28"/>
  <c r="H281" i="28" s="1"/>
  <c r="E282" i="28"/>
  <c r="H282" i="28" s="1"/>
  <c r="E285" i="28"/>
  <c r="H285" i="28" s="1"/>
  <c r="E98" i="33"/>
  <c r="H98" i="33" s="1"/>
  <c r="E99" i="33"/>
  <c r="H99" i="33" s="1"/>
  <c r="E100" i="33"/>
  <c r="H100" i="33" s="1"/>
  <c r="E81" i="19"/>
  <c r="H81" i="19" s="1"/>
  <c r="E98" i="19"/>
  <c r="H98" i="19" s="1"/>
  <c r="E98" i="31"/>
  <c r="H98" i="31" s="1"/>
  <c r="E99" i="31"/>
  <c r="H99" i="31" s="1"/>
  <c r="E100" i="31"/>
  <c r="H100" i="31" s="1"/>
  <c r="E274" i="5"/>
  <c r="H274" i="5" s="1"/>
  <c r="E275" i="5"/>
  <c r="H275" i="5" s="1"/>
  <c r="E276" i="5"/>
  <c r="H276" i="5" s="1"/>
  <c r="E277" i="5"/>
  <c r="H277" i="5" s="1"/>
  <c r="E282" i="5"/>
  <c r="H282" i="5" s="1"/>
  <c r="E285" i="5"/>
  <c r="H285" i="5" s="1"/>
  <c r="E279" i="9"/>
  <c r="H279" i="9" s="1"/>
  <c r="E281" i="9"/>
  <c r="H281" i="9" s="1"/>
  <c r="E282" i="9"/>
  <c r="H282" i="9" s="1"/>
  <c r="E276" i="13"/>
  <c r="H276" i="13" s="1"/>
  <c r="E279" i="13"/>
  <c r="H279" i="13" s="1"/>
  <c r="E282" i="13"/>
  <c r="H282" i="13" s="1"/>
  <c r="E275" i="25"/>
  <c r="H275" i="25" s="1"/>
  <c r="E274" i="25"/>
  <c r="H274" i="25" s="1"/>
  <c r="E277" i="25"/>
  <c r="H277" i="25" s="1"/>
  <c r="E275" i="29"/>
  <c r="H275" i="29" s="1"/>
  <c r="E276" i="29"/>
  <c r="H276" i="29" s="1"/>
  <c r="E277" i="29"/>
  <c r="H277" i="29" s="1"/>
  <c r="E279" i="29"/>
  <c r="H279" i="29" s="1"/>
  <c r="E281" i="29"/>
  <c r="H281" i="29" s="1"/>
  <c r="E274" i="2"/>
  <c r="H274" i="2" s="1"/>
  <c r="E275" i="2"/>
  <c r="H275" i="2" s="1"/>
  <c r="E277" i="2"/>
  <c r="H277" i="2" s="1"/>
  <c r="E282" i="2"/>
  <c r="H282" i="2" s="1"/>
  <c r="E274" i="6"/>
  <c r="H274" i="6" s="1"/>
  <c r="E275" i="6"/>
  <c r="H275" i="6" s="1"/>
  <c r="E277" i="6"/>
  <c r="H277" i="6" s="1"/>
  <c r="E279" i="6"/>
  <c r="H279" i="6" s="1"/>
  <c r="E274" i="10"/>
  <c r="H274" i="10" s="1"/>
  <c r="E275" i="10"/>
  <c r="H275" i="10" s="1"/>
  <c r="E277" i="10"/>
  <c r="H277" i="10" s="1"/>
  <c r="E281" i="10"/>
  <c r="H281" i="10" s="1"/>
  <c r="E274" i="14"/>
  <c r="H274" i="14" s="1"/>
  <c r="E275" i="14"/>
  <c r="H275" i="14" s="1"/>
  <c r="E276" i="14"/>
  <c r="H276" i="14" s="1"/>
  <c r="E277" i="14"/>
  <c r="H277" i="14" s="1"/>
  <c r="E282" i="14"/>
  <c r="H282" i="14" s="1"/>
  <c r="E274" i="18"/>
  <c r="H274" i="18" s="1"/>
  <c r="E275" i="18"/>
  <c r="H275" i="18" s="1"/>
  <c r="E276" i="18"/>
  <c r="H276" i="18" s="1"/>
  <c r="E277" i="18"/>
  <c r="H277" i="18" s="1"/>
  <c r="E280" i="18"/>
  <c r="H280" i="18" s="1"/>
  <c r="E281" i="18"/>
  <c r="H281" i="18" s="1"/>
  <c r="E285" i="18"/>
  <c r="H285" i="18" s="1"/>
  <c r="E275" i="22"/>
  <c r="H275" i="22" s="1"/>
  <c r="E274" i="22"/>
  <c r="H274" i="22" s="1"/>
  <c r="E277" i="22"/>
  <c r="H277" i="22" s="1"/>
  <c r="E281" i="22"/>
  <c r="H281" i="22" s="1"/>
  <c r="E285" i="22"/>
  <c r="H285" i="22" s="1"/>
  <c r="E275" i="26"/>
  <c r="H275" i="26" s="1"/>
  <c r="E274" i="26"/>
  <c r="H274" i="26" s="1"/>
  <c r="E276" i="26"/>
  <c r="H276" i="26" s="1"/>
  <c r="E275" i="30"/>
  <c r="H275" i="30" s="1"/>
  <c r="E279" i="30"/>
  <c r="H279" i="30" s="1"/>
  <c r="E282" i="30"/>
  <c r="H282" i="30" s="1"/>
  <c r="E297" i="8"/>
  <c r="H297" i="8" s="1"/>
  <c r="E289" i="8"/>
  <c r="H289" i="8" s="1"/>
  <c r="E270" i="8"/>
  <c r="H270" i="8" s="1"/>
  <c r="E184" i="8"/>
  <c r="H184" i="8" s="1"/>
  <c r="E185" i="8"/>
  <c r="H185" i="8" s="1"/>
  <c r="E324" i="12"/>
  <c r="H324" i="12" s="1"/>
  <c r="E297" i="12"/>
  <c r="H297" i="12" s="1"/>
  <c r="E289" i="12"/>
  <c r="H289" i="12" s="1"/>
  <c r="E290" i="12"/>
  <c r="H290" i="12" s="1"/>
  <c r="E263" i="12"/>
  <c r="H263" i="12" s="1"/>
  <c r="E205" i="12"/>
  <c r="H205" i="12" s="1"/>
  <c r="E197" i="12"/>
  <c r="H197" i="12" s="1"/>
  <c r="E183" i="12"/>
  <c r="H183" i="12" s="1"/>
  <c r="E184" i="12"/>
  <c r="H184" i="12" s="1"/>
  <c r="E185" i="12"/>
  <c r="H185" i="12" s="1"/>
  <c r="E263" i="16"/>
  <c r="H263" i="16" s="1"/>
  <c r="E266" i="16"/>
  <c r="H266" i="16" s="1"/>
  <c r="E265" i="16"/>
  <c r="H265" i="16" s="1"/>
  <c r="E268" i="16"/>
  <c r="H268" i="16" s="1"/>
  <c r="E185" i="16"/>
  <c r="H185" i="16" s="1"/>
  <c r="E270" i="20"/>
  <c r="H270" i="20" s="1"/>
  <c r="E184" i="20"/>
  <c r="H184" i="20" s="1"/>
  <c r="E263" i="24"/>
  <c r="H263" i="24" s="1"/>
  <c r="E261" i="24"/>
  <c r="H261" i="24" s="1"/>
  <c r="E205" i="24"/>
  <c r="H205" i="24" s="1"/>
  <c r="E197" i="24"/>
  <c r="H197" i="24" s="1"/>
  <c r="E185" i="24"/>
  <c r="H185" i="24" s="1"/>
  <c r="E184" i="24"/>
  <c r="H184" i="24" s="1"/>
  <c r="E183" i="24"/>
  <c r="H183" i="24" s="1"/>
  <c r="E194" i="24"/>
  <c r="H194" i="24" s="1"/>
  <c r="E324" i="28"/>
  <c r="H324" i="28" s="1"/>
  <c r="E295" i="28"/>
  <c r="H295" i="28" s="1"/>
  <c r="E297" i="28"/>
  <c r="H297" i="28" s="1"/>
  <c r="E289" i="28"/>
  <c r="H289" i="28" s="1"/>
  <c r="E290" i="28"/>
  <c r="H290" i="28" s="1"/>
  <c r="E263" i="28"/>
  <c r="H263" i="28" s="1"/>
  <c r="E262" i="28"/>
  <c r="H262" i="28" s="1"/>
  <c r="E261" i="28"/>
  <c r="H261" i="28" s="1"/>
  <c r="E205" i="28"/>
  <c r="H205" i="28" s="1"/>
  <c r="E197" i="28"/>
  <c r="H197" i="28" s="1"/>
  <c r="E185" i="28"/>
  <c r="H185" i="28" s="1"/>
  <c r="E189" i="28"/>
  <c r="H189" i="28" s="1"/>
  <c r="E184" i="28"/>
  <c r="H184" i="28" s="1"/>
  <c r="E188" i="28"/>
  <c r="H188" i="28" s="1"/>
  <c r="E183" i="28"/>
  <c r="H183" i="28" s="1"/>
  <c r="E187" i="28"/>
  <c r="H187" i="28" s="1"/>
  <c r="E186" i="28"/>
  <c r="H186" i="28" s="1"/>
  <c r="E337" i="28"/>
  <c r="H337" i="28" s="1"/>
  <c r="E338" i="28"/>
  <c r="H338" i="28" s="1"/>
  <c r="E339" i="28"/>
  <c r="H339" i="28" s="1"/>
  <c r="E228" i="28"/>
  <c r="H228" i="28" s="1"/>
  <c r="E194" i="28"/>
  <c r="H194" i="28" s="1"/>
  <c r="E324" i="32"/>
  <c r="H324" i="32" s="1"/>
  <c r="E263" i="32"/>
  <c r="H263" i="32" s="1"/>
  <c r="E205" i="32"/>
  <c r="H205" i="32" s="1"/>
  <c r="E263" i="34"/>
  <c r="H263" i="34" s="1"/>
  <c r="E270" i="34"/>
  <c r="H270" i="34" s="1"/>
  <c r="E205" i="34"/>
  <c r="H205" i="34" s="1"/>
  <c r="E183" i="34"/>
  <c r="H183" i="34" s="1"/>
  <c r="E289" i="1"/>
  <c r="H289" i="1" s="1"/>
  <c r="E263" i="1"/>
  <c r="H263" i="1" s="1"/>
  <c r="E183" i="1"/>
  <c r="H183" i="1" s="1"/>
  <c r="E324" i="5"/>
  <c r="H324" i="5" s="1"/>
  <c r="E300" i="5"/>
  <c r="H300" i="5" s="1"/>
  <c r="E295" i="5"/>
  <c r="H295" i="5" s="1"/>
  <c r="E297" i="5"/>
  <c r="H297" i="5" s="1"/>
  <c r="E290" i="5"/>
  <c r="H290" i="5" s="1"/>
  <c r="E270" i="5"/>
  <c r="H270" i="5" s="1"/>
  <c r="E205" i="5"/>
  <c r="H205" i="5" s="1"/>
  <c r="E263" i="5"/>
  <c r="H263" i="5" s="1"/>
  <c r="E197" i="5"/>
  <c r="H197" i="5" s="1"/>
  <c r="E183" i="5"/>
  <c r="H183" i="5" s="1"/>
  <c r="E184" i="5"/>
  <c r="H184" i="5" s="1"/>
  <c r="E185" i="5"/>
  <c r="H185" i="5" s="1"/>
  <c r="E189" i="5"/>
  <c r="H189" i="5" s="1"/>
  <c r="E263" i="9"/>
  <c r="H263" i="9" s="1"/>
  <c r="E197" i="9"/>
  <c r="H197" i="9" s="1"/>
  <c r="E185" i="9"/>
  <c r="H185" i="9" s="1"/>
  <c r="E290" i="13"/>
  <c r="H290" i="13" s="1"/>
  <c r="E197" i="13"/>
  <c r="H197" i="13" s="1"/>
  <c r="E184" i="13"/>
  <c r="H184" i="13" s="1"/>
  <c r="E185" i="13"/>
  <c r="H185" i="13" s="1"/>
  <c r="E270" i="17"/>
  <c r="H270" i="17" s="1"/>
  <c r="E263" i="17"/>
  <c r="H263" i="17" s="1"/>
  <c r="E324" i="21"/>
  <c r="H324" i="21" s="1"/>
  <c r="E266" i="21"/>
  <c r="H266" i="21" s="1"/>
  <c r="E270" i="21"/>
  <c r="H270" i="21" s="1"/>
  <c r="E197" i="21"/>
  <c r="H197" i="21" s="1"/>
  <c r="E263" i="21"/>
  <c r="H263" i="21" s="1"/>
  <c r="E184" i="21"/>
  <c r="H184" i="21" s="1"/>
  <c r="E183" i="21"/>
  <c r="H183" i="21" s="1"/>
  <c r="E186" i="21"/>
  <c r="H186" i="21" s="1"/>
  <c r="E324" i="25"/>
  <c r="H324" i="25" s="1"/>
  <c r="E263" i="25"/>
  <c r="H263" i="25" s="1"/>
  <c r="E270" i="25"/>
  <c r="H270" i="25" s="1"/>
  <c r="E205" i="25"/>
  <c r="H205" i="25" s="1"/>
  <c r="E197" i="25"/>
  <c r="H197" i="25" s="1"/>
  <c r="E184" i="25"/>
  <c r="H184" i="25" s="1"/>
  <c r="E188" i="25"/>
  <c r="H188" i="25" s="1"/>
  <c r="E183" i="25"/>
  <c r="H183" i="25" s="1"/>
  <c r="E189" i="25"/>
  <c r="H189" i="25" s="1"/>
  <c r="E337" i="25"/>
  <c r="H337" i="25" s="1"/>
  <c r="E194" i="25"/>
  <c r="H194" i="25" s="1"/>
  <c r="E263" i="29"/>
  <c r="H263" i="29" s="1"/>
  <c r="E270" i="29"/>
  <c r="H270" i="29" s="1"/>
  <c r="E205" i="29"/>
  <c r="H205" i="29" s="1"/>
  <c r="E184" i="29"/>
  <c r="H184" i="29" s="1"/>
  <c r="E183" i="29"/>
  <c r="H183" i="29" s="1"/>
  <c r="E337" i="29"/>
  <c r="H337" i="29" s="1"/>
  <c r="E339" i="29"/>
  <c r="H339" i="29" s="1"/>
  <c r="E194" i="29"/>
  <c r="H194" i="29" s="1"/>
  <c r="E324" i="2"/>
  <c r="H324" i="2" s="1"/>
  <c r="E300" i="2"/>
  <c r="H300" i="2" s="1"/>
  <c r="E297" i="2"/>
  <c r="H297" i="2" s="1"/>
  <c r="E289" i="2"/>
  <c r="H289" i="2" s="1"/>
  <c r="E263" i="2"/>
  <c r="H263" i="2" s="1"/>
  <c r="E205" i="2"/>
  <c r="H205" i="2" s="1"/>
  <c r="E270" i="2"/>
  <c r="H270" i="2" s="1"/>
  <c r="E197" i="2"/>
  <c r="H197" i="2" s="1"/>
  <c r="E183" i="2"/>
  <c r="H183" i="2" s="1"/>
  <c r="E184" i="2"/>
  <c r="H184" i="2" s="1"/>
  <c r="E185" i="2"/>
  <c r="H185" i="2" s="1"/>
  <c r="E187" i="2"/>
  <c r="H187" i="2" s="1"/>
  <c r="E188" i="2"/>
  <c r="H188" i="2" s="1"/>
  <c r="E189" i="2"/>
  <c r="H189" i="2" s="1"/>
  <c r="E337" i="2"/>
  <c r="H337" i="2" s="1"/>
  <c r="E339" i="2"/>
  <c r="H339" i="2" s="1"/>
  <c r="E194" i="2"/>
  <c r="H194" i="2" s="1"/>
  <c r="E289" i="6"/>
  <c r="H289" i="6" s="1"/>
  <c r="E263" i="6"/>
  <c r="H263" i="6" s="1"/>
  <c r="E267" i="6"/>
  <c r="H267" i="6" s="1"/>
  <c r="E270" i="6"/>
  <c r="H270" i="6" s="1"/>
  <c r="E197" i="6"/>
  <c r="H197" i="6" s="1"/>
  <c r="E183" i="6"/>
  <c r="H183" i="6" s="1"/>
  <c r="E184" i="6"/>
  <c r="H184" i="6" s="1"/>
  <c r="E294" i="10"/>
  <c r="H294" i="10" s="1"/>
  <c r="E261" i="10"/>
  <c r="H261" i="10" s="1"/>
  <c r="E263" i="10"/>
  <c r="H263" i="10" s="1"/>
  <c r="E205" i="10"/>
  <c r="H205" i="10" s="1"/>
  <c r="E266" i="10"/>
  <c r="H266" i="10" s="1"/>
  <c r="E270" i="10"/>
  <c r="H270" i="10" s="1"/>
  <c r="E197" i="10"/>
  <c r="H197" i="10" s="1"/>
  <c r="E183" i="10"/>
  <c r="H183" i="10" s="1"/>
  <c r="E184" i="10"/>
  <c r="H184" i="10" s="1"/>
  <c r="E185" i="10"/>
  <c r="H185" i="10" s="1"/>
  <c r="E339" i="10"/>
  <c r="H339" i="10" s="1"/>
  <c r="E194" i="10"/>
  <c r="H194" i="10" s="1"/>
  <c r="E324" i="14"/>
  <c r="H324" i="14" s="1"/>
  <c r="E294" i="14"/>
  <c r="H294" i="14" s="1"/>
  <c r="E290" i="14"/>
  <c r="H290" i="14" s="1"/>
  <c r="E265" i="14"/>
  <c r="H265" i="14" s="1"/>
  <c r="E263" i="14"/>
  <c r="H263" i="14" s="1"/>
  <c r="E205" i="14"/>
  <c r="H205" i="14" s="1"/>
  <c r="E197" i="14"/>
  <c r="H197" i="14" s="1"/>
  <c r="E270" i="14"/>
  <c r="H270" i="14" s="1"/>
  <c r="E183" i="14"/>
  <c r="H183" i="14" s="1"/>
  <c r="E185" i="14"/>
  <c r="H185" i="14" s="1"/>
  <c r="E184" i="14"/>
  <c r="H184" i="14" s="1"/>
  <c r="E194" i="14"/>
  <c r="H194" i="14" s="1"/>
  <c r="E324" i="18"/>
  <c r="H324" i="18" s="1"/>
  <c r="E295" i="18"/>
  <c r="H295" i="18" s="1"/>
  <c r="E297" i="18"/>
  <c r="H297" i="18" s="1"/>
  <c r="E289" i="18"/>
  <c r="H289" i="18" s="1"/>
  <c r="E290" i="18"/>
  <c r="H290" i="18" s="1"/>
  <c r="E261" i="18"/>
  <c r="H261" i="18" s="1"/>
  <c r="E263" i="18"/>
  <c r="H263" i="18" s="1"/>
  <c r="E205" i="18"/>
  <c r="H205" i="18" s="1"/>
  <c r="E197" i="18"/>
  <c r="H197" i="18" s="1"/>
  <c r="E262" i="18"/>
  <c r="H262" i="18" s="1"/>
  <c r="E266" i="18"/>
  <c r="H266" i="18" s="1"/>
  <c r="E270" i="18"/>
  <c r="H270" i="18" s="1"/>
  <c r="E183" i="18"/>
  <c r="H183" i="18" s="1"/>
  <c r="E186" i="18"/>
  <c r="H186" i="18" s="1"/>
  <c r="E185" i="18"/>
  <c r="H185" i="18" s="1"/>
  <c r="E189" i="18"/>
  <c r="H189" i="18" s="1"/>
  <c r="E184" i="18"/>
  <c r="H184" i="18" s="1"/>
  <c r="E188" i="18"/>
  <c r="H188" i="18" s="1"/>
  <c r="E337" i="18"/>
  <c r="H337" i="18" s="1"/>
  <c r="E339" i="18"/>
  <c r="H339" i="18" s="1"/>
  <c r="E194" i="18"/>
  <c r="H194" i="18" s="1"/>
  <c r="E324" i="22"/>
  <c r="H324" i="22" s="1"/>
  <c r="E290" i="22"/>
  <c r="H290" i="22" s="1"/>
  <c r="E265" i="22"/>
  <c r="H265" i="22" s="1"/>
  <c r="E205" i="22"/>
  <c r="H205" i="22" s="1"/>
  <c r="E197" i="22"/>
  <c r="H197" i="22" s="1"/>
  <c r="E263" i="22"/>
  <c r="H263" i="22" s="1"/>
  <c r="E270" i="22"/>
  <c r="H270" i="22" s="1"/>
  <c r="E183" i="22"/>
  <c r="H183" i="22" s="1"/>
  <c r="E185" i="22"/>
  <c r="H185" i="22" s="1"/>
  <c r="E184" i="22"/>
  <c r="H184" i="22" s="1"/>
  <c r="E194" i="22"/>
  <c r="H194" i="22" s="1"/>
  <c r="E324" i="26"/>
  <c r="H324" i="26" s="1"/>
  <c r="E297" i="26"/>
  <c r="H297" i="26" s="1"/>
  <c r="E289" i="26"/>
  <c r="H289" i="26" s="1"/>
  <c r="E263" i="26"/>
  <c r="H263" i="26" s="1"/>
  <c r="E205" i="26"/>
  <c r="H205" i="26" s="1"/>
  <c r="E197" i="26"/>
  <c r="H197" i="26" s="1"/>
  <c r="E183" i="26"/>
  <c r="H183" i="26" s="1"/>
  <c r="E185" i="26"/>
  <c r="H185" i="26" s="1"/>
  <c r="E184" i="26"/>
  <c r="H184" i="26" s="1"/>
  <c r="E194" i="26"/>
  <c r="H194" i="26" s="1"/>
  <c r="E263" i="30"/>
  <c r="H263" i="30" s="1"/>
  <c r="E324" i="33"/>
  <c r="H324" i="33" s="1"/>
  <c r="E300" i="33"/>
  <c r="H300" i="33" s="1"/>
  <c r="E293" i="33"/>
  <c r="H293" i="33" s="1"/>
  <c r="E294" i="33"/>
  <c r="H294" i="33" s="1"/>
  <c r="E295" i="33"/>
  <c r="H295" i="33" s="1"/>
  <c r="E297" i="33"/>
  <c r="H297" i="33" s="1"/>
  <c r="E289" i="33"/>
  <c r="H289" i="33" s="1"/>
  <c r="E290" i="33"/>
  <c r="H290" i="33" s="1"/>
  <c r="E268" i="33"/>
  <c r="H268" i="33" s="1"/>
  <c r="E263" i="33"/>
  <c r="H263" i="33" s="1"/>
  <c r="E267" i="33"/>
  <c r="H267" i="33" s="1"/>
  <c r="E262" i="33"/>
  <c r="H262" i="33" s="1"/>
  <c r="E266" i="33"/>
  <c r="H266" i="33" s="1"/>
  <c r="E270" i="33"/>
  <c r="H270" i="33" s="1"/>
  <c r="E214" i="33"/>
  <c r="H214" i="33" s="1"/>
  <c r="E205" i="33"/>
  <c r="H205" i="33" s="1"/>
  <c r="E261" i="33"/>
  <c r="H261" i="33" s="1"/>
  <c r="E265" i="33"/>
  <c r="H265" i="33" s="1"/>
  <c r="E184" i="33"/>
  <c r="H184" i="33" s="1"/>
  <c r="E185" i="33"/>
  <c r="H185" i="33" s="1"/>
  <c r="E186" i="33"/>
  <c r="H186" i="33" s="1"/>
  <c r="E187" i="33"/>
  <c r="H187" i="33" s="1"/>
  <c r="E188" i="33"/>
  <c r="H188" i="33" s="1"/>
  <c r="E189" i="33"/>
  <c r="H189" i="33" s="1"/>
  <c r="E197" i="33"/>
  <c r="H197" i="33" s="1"/>
  <c r="E183" i="33"/>
  <c r="H183" i="33" s="1"/>
  <c r="E339" i="33"/>
  <c r="H339" i="33" s="1"/>
  <c r="E337" i="33"/>
  <c r="H337" i="33" s="1"/>
  <c r="E338" i="33"/>
  <c r="H338" i="33" s="1"/>
  <c r="E194" i="33"/>
  <c r="H194" i="33" s="1"/>
  <c r="E228" i="33"/>
  <c r="H228" i="33" s="1"/>
  <c r="E324" i="3"/>
  <c r="H324" i="3" s="1"/>
  <c r="E300" i="3"/>
  <c r="H300" i="3" s="1"/>
  <c r="E293" i="3"/>
  <c r="H293" i="3" s="1"/>
  <c r="E295" i="3"/>
  <c r="H295" i="3" s="1"/>
  <c r="E297" i="3"/>
  <c r="H297" i="3" s="1"/>
  <c r="E289" i="3"/>
  <c r="H289" i="3" s="1"/>
  <c r="E290" i="3"/>
  <c r="H290" i="3" s="1"/>
  <c r="E263" i="3"/>
  <c r="H263" i="3" s="1"/>
  <c r="E270" i="3"/>
  <c r="H270" i="3" s="1"/>
  <c r="E205" i="3"/>
  <c r="H205" i="3" s="1"/>
  <c r="E184" i="3"/>
  <c r="H184" i="3" s="1"/>
  <c r="E185" i="3"/>
  <c r="H185" i="3" s="1"/>
  <c r="E188" i="3"/>
  <c r="H188" i="3" s="1"/>
  <c r="E197" i="3"/>
  <c r="H197" i="3" s="1"/>
  <c r="E337" i="3"/>
  <c r="H337" i="3" s="1"/>
  <c r="E194" i="3"/>
  <c r="H194" i="3" s="1"/>
  <c r="E324" i="7"/>
  <c r="H324" i="7" s="1"/>
  <c r="E293" i="7"/>
  <c r="H293" i="7" s="1"/>
  <c r="E289" i="7"/>
  <c r="H289" i="7" s="1"/>
  <c r="E263" i="7"/>
  <c r="H263" i="7" s="1"/>
  <c r="E270" i="7"/>
  <c r="H270" i="7" s="1"/>
  <c r="E183" i="7"/>
  <c r="H183" i="7" s="1"/>
  <c r="E184" i="7"/>
  <c r="H184" i="7" s="1"/>
  <c r="E185" i="7"/>
  <c r="H185" i="7" s="1"/>
  <c r="E188" i="7"/>
  <c r="H188" i="7" s="1"/>
  <c r="E197" i="7"/>
  <c r="H197" i="7" s="1"/>
  <c r="E324" i="11"/>
  <c r="H324" i="11" s="1"/>
  <c r="E295" i="11"/>
  <c r="H295" i="11" s="1"/>
  <c r="E297" i="11"/>
  <c r="H297" i="11" s="1"/>
  <c r="E263" i="11"/>
  <c r="H263" i="11" s="1"/>
  <c r="E270" i="11"/>
  <c r="H270" i="11" s="1"/>
  <c r="E183" i="11"/>
  <c r="H183" i="11" s="1"/>
  <c r="E184" i="11"/>
  <c r="H184" i="11" s="1"/>
  <c r="E185" i="11"/>
  <c r="H185" i="11" s="1"/>
  <c r="E189" i="11"/>
  <c r="H189" i="11" s="1"/>
  <c r="E197" i="11"/>
  <c r="H197" i="11" s="1"/>
  <c r="E194" i="11"/>
  <c r="H194" i="11" s="1"/>
  <c r="E324" i="15"/>
  <c r="H324" i="15" s="1"/>
  <c r="E295" i="15"/>
  <c r="H295" i="15" s="1"/>
  <c r="E297" i="15"/>
  <c r="H297" i="15" s="1"/>
  <c r="E263" i="15"/>
  <c r="H263" i="15" s="1"/>
  <c r="E197" i="15"/>
  <c r="H197" i="15" s="1"/>
  <c r="E184" i="15"/>
  <c r="H184" i="15" s="1"/>
  <c r="E205" i="19"/>
  <c r="H205" i="19" s="1"/>
  <c r="E185" i="19"/>
  <c r="H185" i="19" s="1"/>
  <c r="E184" i="19"/>
  <c r="H184" i="19" s="1"/>
  <c r="E188" i="19"/>
  <c r="H188" i="19" s="1"/>
  <c r="E183" i="19"/>
  <c r="H183" i="19" s="1"/>
  <c r="E197" i="23"/>
  <c r="H197" i="23" s="1"/>
  <c r="E184" i="23"/>
  <c r="H184" i="23" s="1"/>
  <c r="E183" i="23"/>
  <c r="H183" i="23" s="1"/>
  <c r="E324" i="27"/>
  <c r="H324" i="27" s="1"/>
  <c r="E297" i="27"/>
  <c r="H297" i="27" s="1"/>
  <c r="E263" i="27"/>
  <c r="H263" i="27" s="1"/>
  <c r="E270" i="27"/>
  <c r="H270" i="27" s="1"/>
  <c r="E205" i="27"/>
  <c r="H205" i="27" s="1"/>
  <c r="E197" i="27"/>
  <c r="H197" i="27" s="1"/>
  <c r="E184" i="27"/>
  <c r="H184" i="27" s="1"/>
  <c r="E183" i="27"/>
  <c r="H183" i="27" s="1"/>
  <c r="E187" i="27"/>
  <c r="H187" i="27" s="1"/>
  <c r="E324" i="31"/>
  <c r="H324" i="31" s="1"/>
  <c r="E293" i="31"/>
  <c r="H293" i="31" s="1"/>
  <c r="E297" i="31"/>
  <c r="H297" i="31" s="1"/>
  <c r="E289" i="31"/>
  <c r="H289" i="31" s="1"/>
  <c r="E290" i="31"/>
  <c r="H290" i="31" s="1"/>
  <c r="E261" i="31"/>
  <c r="H261" i="31" s="1"/>
  <c r="E263" i="31"/>
  <c r="H263" i="31" s="1"/>
  <c r="E214" i="31"/>
  <c r="H214" i="31" s="1"/>
  <c r="E205" i="31"/>
  <c r="H205" i="31" s="1"/>
  <c r="E197" i="31"/>
  <c r="H197" i="31" s="1"/>
  <c r="E270" i="31"/>
  <c r="H270" i="31" s="1"/>
  <c r="E186" i="31"/>
  <c r="H186" i="31" s="1"/>
  <c r="E185" i="31"/>
  <c r="H185" i="31" s="1"/>
  <c r="E189" i="31"/>
  <c r="H189" i="31" s="1"/>
  <c r="E184" i="31"/>
  <c r="H184" i="31" s="1"/>
  <c r="E188" i="31"/>
  <c r="H188" i="31" s="1"/>
  <c r="E183" i="31"/>
  <c r="H183" i="31" s="1"/>
  <c r="E187" i="31"/>
  <c r="H187" i="31" s="1"/>
  <c r="E337" i="31"/>
  <c r="H337" i="31" s="1"/>
  <c r="E338" i="31"/>
  <c r="H338" i="31" s="1"/>
  <c r="E339" i="31"/>
  <c r="H339" i="31" s="1"/>
  <c r="E194" i="31"/>
  <c r="H194" i="31" s="1"/>
  <c r="E77" i="21"/>
  <c r="H77" i="21" s="1"/>
  <c r="E89" i="21"/>
  <c r="H89" i="21" s="1"/>
  <c r="E89" i="25"/>
  <c r="H89" i="25" s="1"/>
  <c r="E81" i="25"/>
  <c r="H81" i="25" s="1"/>
  <c r="E160" i="25"/>
  <c r="H160" i="25" s="1"/>
  <c r="E107" i="29"/>
  <c r="H107" i="29" s="1"/>
  <c r="E95" i="29"/>
  <c r="H95" i="29" s="1"/>
  <c r="E89" i="29"/>
  <c r="H89" i="29" s="1"/>
  <c r="E81" i="29"/>
  <c r="H81" i="29" s="1"/>
  <c r="E160" i="29"/>
  <c r="H160" i="29" s="1"/>
  <c r="E77" i="5"/>
  <c r="H77" i="5" s="1"/>
  <c r="E107" i="5"/>
  <c r="H107" i="5" s="1"/>
  <c r="E95" i="5"/>
  <c r="H95" i="5" s="1"/>
  <c r="E89" i="5"/>
  <c r="H89" i="5" s="1"/>
  <c r="E81" i="5"/>
  <c r="H81" i="5" s="1"/>
  <c r="E161" i="5"/>
  <c r="H161" i="5" s="1"/>
  <c r="E160" i="5"/>
  <c r="H160" i="5" s="1"/>
  <c r="E134" i="2"/>
  <c r="H134" i="2" s="1"/>
  <c r="E107" i="2"/>
  <c r="H107" i="2" s="1"/>
  <c r="E77" i="2"/>
  <c r="H77" i="2" s="1"/>
  <c r="E95" i="2"/>
  <c r="H95" i="2" s="1"/>
  <c r="E96" i="2"/>
  <c r="H96" i="2" s="1"/>
  <c r="E89" i="2"/>
  <c r="H89" i="2" s="1"/>
  <c r="E160" i="2"/>
  <c r="H160" i="2" s="1"/>
  <c r="E77" i="6"/>
  <c r="H77" i="6" s="1"/>
  <c r="E160" i="6"/>
  <c r="H160" i="6" s="1"/>
  <c r="E134" i="10"/>
  <c r="H134" i="10" s="1"/>
  <c r="E107" i="10"/>
  <c r="H107" i="10" s="1"/>
  <c r="E96" i="10"/>
  <c r="H96" i="10" s="1"/>
  <c r="E160" i="10"/>
  <c r="H160" i="10" s="1"/>
  <c r="E89" i="14"/>
  <c r="H89" i="14" s="1"/>
  <c r="E96" i="14"/>
  <c r="H96" i="14" s="1"/>
  <c r="E77" i="14"/>
  <c r="H77" i="14" s="1"/>
  <c r="E160" i="14"/>
  <c r="H160" i="14" s="1"/>
  <c r="E107" i="18"/>
  <c r="H107" i="18" s="1"/>
  <c r="E95" i="18"/>
  <c r="H95" i="18" s="1"/>
  <c r="E77" i="18"/>
  <c r="H77" i="18" s="1"/>
  <c r="E89" i="18"/>
  <c r="H89" i="18" s="1"/>
  <c r="E81" i="18"/>
  <c r="H81" i="18" s="1"/>
  <c r="E160" i="18"/>
  <c r="H160" i="18" s="1"/>
  <c r="E161" i="18"/>
  <c r="H161" i="18" s="1"/>
  <c r="E77" i="22"/>
  <c r="H77" i="22" s="1"/>
  <c r="E89" i="22"/>
  <c r="H89" i="22" s="1"/>
  <c r="E81" i="22"/>
  <c r="H81" i="22" s="1"/>
  <c r="E96" i="22"/>
  <c r="H96" i="22" s="1"/>
  <c r="E160" i="22"/>
  <c r="H160" i="22" s="1"/>
  <c r="E161" i="22"/>
  <c r="H161" i="22" s="1"/>
  <c r="E107" i="26"/>
  <c r="H107" i="26" s="1"/>
  <c r="E89" i="26"/>
  <c r="H89" i="26" s="1"/>
  <c r="E96" i="26"/>
  <c r="H96" i="26" s="1"/>
  <c r="E160" i="26"/>
  <c r="H160" i="26" s="1"/>
  <c r="E161" i="26"/>
  <c r="H161" i="26" s="1"/>
  <c r="E95" i="30"/>
  <c r="H95" i="30" s="1"/>
  <c r="E96" i="30"/>
  <c r="H96" i="30" s="1"/>
  <c r="E134" i="33"/>
  <c r="H134" i="33" s="1"/>
  <c r="E107" i="33"/>
  <c r="H107" i="33" s="1"/>
  <c r="E77" i="33"/>
  <c r="H77" i="33" s="1"/>
  <c r="E95" i="33"/>
  <c r="H95" i="33" s="1"/>
  <c r="E96" i="33"/>
  <c r="H96" i="33" s="1"/>
  <c r="E89" i="33"/>
  <c r="H89" i="33" s="1"/>
  <c r="E81" i="33"/>
  <c r="H81" i="33" s="1"/>
  <c r="E160" i="33"/>
  <c r="H160" i="33" s="1"/>
  <c r="E161" i="33"/>
  <c r="H161" i="33" s="1"/>
  <c r="E144" i="33"/>
  <c r="H144" i="33" s="1"/>
  <c r="E77" i="3"/>
  <c r="H77" i="3" s="1"/>
  <c r="E89" i="3"/>
  <c r="H89" i="3" s="1"/>
  <c r="E160" i="3"/>
  <c r="H160" i="3" s="1"/>
  <c r="E77" i="7"/>
  <c r="H77" i="7" s="1"/>
  <c r="E107" i="7"/>
  <c r="H107" i="7" s="1"/>
  <c r="E95" i="7"/>
  <c r="H95" i="7" s="1"/>
  <c r="E89" i="7"/>
  <c r="H89" i="7" s="1"/>
  <c r="E160" i="7"/>
  <c r="H160" i="7" s="1"/>
  <c r="E134" i="11"/>
  <c r="H134" i="11" s="1"/>
  <c r="E77" i="11"/>
  <c r="H77" i="11" s="1"/>
  <c r="E107" i="11"/>
  <c r="H107" i="11" s="1"/>
  <c r="E96" i="11"/>
  <c r="H96" i="11" s="1"/>
  <c r="E89" i="11"/>
  <c r="H89" i="11" s="1"/>
  <c r="E160" i="11"/>
  <c r="H160" i="11" s="1"/>
  <c r="E89" i="15"/>
  <c r="H89" i="15" s="1"/>
  <c r="E160" i="15"/>
  <c r="H160" i="15" s="1"/>
  <c r="E134" i="27"/>
  <c r="H134" i="27" s="1"/>
  <c r="E81" i="27"/>
  <c r="H81" i="27" s="1"/>
  <c r="E160" i="27"/>
  <c r="H160" i="27" s="1"/>
  <c r="E107" i="31"/>
  <c r="H107" i="31" s="1"/>
  <c r="E96" i="31"/>
  <c r="H96" i="31" s="1"/>
  <c r="E77" i="31"/>
  <c r="H77" i="31" s="1"/>
  <c r="E134" i="31"/>
  <c r="H134" i="31" s="1"/>
  <c r="E95" i="31"/>
  <c r="H95" i="31" s="1"/>
  <c r="E89" i="31"/>
  <c r="H89" i="31" s="1"/>
  <c r="E81" i="31"/>
  <c r="H81" i="31" s="1"/>
  <c r="E160" i="31"/>
  <c r="H160" i="31" s="1"/>
  <c r="E161" i="31"/>
  <c r="H161" i="31" s="1"/>
  <c r="E134" i="8"/>
  <c r="H134" i="8" s="1"/>
  <c r="E95" i="8"/>
  <c r="H95" i="8" s="1"/>
  <c r="E77" i="8"/>
  <c r="H77" i="8" s="1"/>
  <c r="E107" i="8"/>
  <c r="H107" i="8" s="1"/>
  <c r="E89" i="8"/>
  <c r="H89" i="8" s="1"/>
  <c r="E160" i="8"/>
  <c r="H160" i="8" s="1"/>
  <c r="E134" i="12"/>
  <c r="H134" i="12" s="1"/>
  <c r="E77" i="12"/>
  <c r="H77" i="12" s="1"/>
  <c r="E89" i="12"/>
  <c r="H89" i="12" s="1"/>
  <c r="E81" i="12"/>
  <c r="H81" i="12" s="1"/>
  <c r="E160" i="12"/>
  <c r="H160" i="12" s="1"/>
  <c r="E134" i="24"/>
  <c r="H134" i="24" s="1"/>
  <c r="E89" i="24"/>
  <c r="H89" i="24" s="1"/>
  <c r="E160" i="24"/>
  <c r="H160" i="24" s="1"/>
  <c r="E134" i="28"/>
  <c r="H134" i="28" s="1"/>
  <c r="E107" i="28"/>
  <c r="H107" i="28" s="1"/>
  <c r="E95" i="28"/>
  <c r="H95" i="28" s="1"/>
  <c r="E96" i="28"/>
  <c r="H96" i="28" s="1"/>
  <c r="E89" i="28"/>
  <c r="H89" i="28" s="1"/>
  <c r="E81" i="28"/>
  <c r="H81" i="28" s="1"/>
  <c r="E77" i="28"/>
  <c r="H77" i="28" s="1"/>
  <c r="E160" i="28"/>
  <c r="H160" i="28" s="1"/>
  <c r="E144" i="28"/>
  <c r="H144" i="28" s="1"/>
  <c r="D169" i="32"/>
  <c r="D169" i="31"/>
  <c r="D169" i="30"/>
  <c r="D169" i="29"/>
  <c r="D169" i="28"/>
  <c r="D169" i="27"/>
  <c r="D169" i="26"/>
  <c r="D169" i="25"/>
  <c r="D169" i="24"/>
  <c r="D169" i="23"/>
  <c r="D169" i="22"/>
  <c r="D169" i="21"/>
  <c r="D169" i="20"/>
  <c r="D169" i="19"/>
  <c r="D169" i="18"/>
  <c r="D169" i="17"/>
  <c r="F194" i="17" s="1"/>
  <c r="D169" i="16"/>
  <c r="D169" i="15"/>
  <c r="D169" i="14"/>
  <c r="D169" i="13"/>
  <c r="D169" i="12"/>
  <c r="D169" i="11"/>
  <c r="D169" i="10"/>
  <c r="D169" i="9"/>
  <c r="D169" i="8"/>
  <c r="D169" i="7"/>
  <c r="D169" i="6"/>
  <c r="D169" i="5"/>
  <c r="D169" i="4"/>
  <c r="D169" i="3"/>
  <c r="D169" i="2"/>
  <c r="D169" i="1"/>
  <c r="D169" i="34"/>
  <c r="D169" i="33"/>
  <c r="D74" i="32"/>
  <c r="D74" i="31"/>
  <c r="D74" i="30"/>
  <c r="D74" i="29"/>
  <c r="D74" i="28"/>
  <c r="D74" i="27"/>
  <c r="D74" i="26"/>
  <c r="D74" i="25"/>
  <c r="D74" i="24"/>
  <c r="D74" i="23"/>
  <c r="D74" i="22"/>
  <c r="D74" i="21"/>
  <c r="D74" i="20"/>
  <c r="D74" i="19"/>
  <c r="D74" i="18"/>
  <c r="D74" i="17"/>
  <c r="F89" i="17" s="1"/>
  <c r="D74" i="16"/>
  <c r="D74" i="15"/>
  <c r="F89" i="15" s="1"/>
  <c r="D74" i="14"/>
  <c r="D74" i="13"/>
  <c r="F89" i="13" s="1"/>
  <c r="D74" i="12"/>
  <c r="D74" i="11"/>
  <c r="D74" i="10"/>
  <c r="D74" i="9"/>
  <c r="D74" i="8"/>
  <c r="D74" i="7"/>
  <c r="F159" i="7" s="1"/>
  <c r="D74" i="6"/>
  <c r="D74" i="5"/>
  <c r="D74" i="4"/>
  <c r="F89" i="4" s="1"/>
  <c r="D74" i="3"/>
  <c r="D74" i="2"/>
  <c r="D74" i="1"/>
  <c r="F160" i="1" s="1"/>
  <c r="D74" i="34"/>
  <c r="D74" i="33"/>
  <c r="F183" i="34" l="1"/>
  <c r="F263" i="34"/>
  <c r="F270" i="1"/>
  <c r="F263" i="1"/>
  <c r="F194" i="2"/>
  <c r="F279" i="2"/>
  <c r="F274" i="2"/>
  <c r="F276" i="2"/>
  <c r="F285" i="2"/>
  <c r="F275" i="2"/>
  <c r="F290" i="2"/>
  <c r="F261" i="2"/>
  <c r="F270" i="2"/>
  <c r="F324" i="2"/>
  <c r="F297" i="2"/>
  <c r="F197" i="2"/>
  <c r="F183" i="2"/>
  <c r="F289" i="2"/>
  <c r="F205" i="2"/>
  <c r="F184" i="2"/>
  <c r="F187" i="2"/>
  <c r="F263" i="2"/>
  <c r="F267" i="2"/>
  <c r="F185" i="2"/>
  <c r="F188" i="2"/>
  <c r="F338" i="2"/>
  <c r="F339" i="2"/>
  <c r="F337" i="2"/>
  <c r="F98" i="2"/>
  <c r="F89" i="2"/>
  <c r="F107" i="2"/>
  <c r="F95" i="2"/>
  <c r="F77" i="2"/>
  <c r="F81" i="2"/>
  <c r="F160" i="2"/>
  <c r="F194" i="3"/>
  <c r="F275" i="3"/>
  <c r="F277" i="3"/>
  <c r="F282" i="3"/>
  <c r="F274" i="3"/>
  <c r="F276" i="3"/>
  <c r="F185" i="3"/>
  <c r="F263" i="3"/>
  <c r="F297" i="3"/>
  <c r="F261" i="3"/>
  <c r="F197" i="3"/>
  <c r="F184" i="3"/>
  <c r="F98" i="3"/>
  <c r="F89" i="3"/>
  <c r="F160" i="3"/>
  <c r="F274" i="4"/>
  <c r="F275" i="4"/>
  <c r="F276" i="4"/>
  <c r="F300" i="4"/>
  <c r="F197" i="4"/>
  <c r="F274" i="5"/>
  <c r="F276" i="5"/>
  <c r="F282" i="5"/>
  <c r="F281" i="5"/>
  <c r="F275" i="5"/>
  <c r="F277" i="5"/>
  <c r="F285" i="5"/>
  <c r="F283" i="5"/>
  <c r="F324" i="5"/>
  <c r="F295" i="5"/>
  <c r="F297" i="5"/>
  <c r="F185" i="5"/>
  <c r="F189" i="5"/>
  <c r="F205" i="5"/>
  <c r="F260" i="5"/>
  <c r="F183" i="5"/>
  <c r="F289" i="5"/>
  <c r="F263" i="5"/>
  <c r="F269" i="5"/>
  <c r="F197" i="5"/>
  <c r="F184" i="5"/>
  <c r="F188" i="5"/>
  <c r="F194" i="5"/>
  <c r="F98" i="5"/>
  <c r="F99" i="5"/>
  <c r="F96" i="5"/>
  <c r="F81" i="5"/>
  <c r="F77" i="5"/>
  <c r="F107" i="5"/>
  <c r="F95" i="5"/>
  <c r="F89" i="5"/>
  <c r="F160" i="5"/>
  <c r="F161" i="5"/>
  <c r="F274" i="6"/>
  <c r="F277" i="6"/>
  <c r="F276" i="6"/>
  <c r="F281" i="6"/>
  <c r="F282" i="6"/>
  <c r="F275" i="6"/>
  <c r="F279" i="6"/>
  <c r="F205" i="6"/>
  <c r="F183" i="6"/>
  <c r="F263" i="6"/>
  <c r="F184" i="6"/>
  <c r="F194" i="6"/>
  <c r="F98" i="6"/>
  <c r="F134" i="6"/>
  <c r="F77" i="6"/>
  <c r="F275" i="7"/>
  <c r="F282" i="7"/>
  <c r="F274" i="7"/>
  <c r="F185" i="7"/>
  <c r="F189" i="7"/>
  <c r="F293" i="7"/>
  <c r="F263" i="7"/>
  <c r="F205" i="7"/>
  <c r="F197" i="7"/>
  <c r="F324" i="7"/>
  <c r="F297" i="7"/>
  <c r="F290" i="7"/>
  <c r="F270" i="7"/>
  <c r="F183" i="7"/>
  <c r="F294" i="7"/>
  <c r="F184" i="7"/>
  <c r="F339" i="7"/>
  <c r="F194" i="7"/>
  <c r="F98" i="7"/>
  <c r="F89" i="7"/>
  <c r="F95" i="7"/>
  <c r="F160" i="7"/>
  <c r="F282" i="8"/>
  <c r="F279" i="8"/>
  <c r="F275" i="8"/>
  <c r="F274" i="8"/>
  <c r="F324" i="8"/>
  <c r="F294" i="8"/>
  <c r="F189" i="8"/>
  <c r="F263" i="8"/>
  <c r="F188" i="8"/>
  <c r="F297" i="8"/>
  <c r="F184" i="8"/>
  <c r="F289" i="8"/>
  <c r="F185" i="8"/>
  <c r="F337" i="8"/>
  <c r="F194" i="8"/>
  <c r="F98" i="8"/>
  <c r="F107" i="8"/>
  <c r="F89" i="8"/>
  <c r="F81" i="8"/>
  <c r="F77" i="8"/>
  <c r="F160" i="8"/>
  <c r="F274" i="9"/>
  <c r="F275" i="9"/>
  <c r="F282" i="9"/>
  <c r="F263" i="9"/>
  <c r="F197" i="9"/>
  <c r="F184" i="9"/>
  <c r="F183" i="9"/>
  <c r="F134" i="9"/>
  <c r="F160" i="9"/>
  <c r="F194" i="10"/>
  <c r="F275" i="10"/>
  <c r="F281" i="10"/>
  <c r="F279" i="10"/>
  <c r="F274" i="10"/>
  <c r="F282" i="10"/>
  <c r="F261" i="10"/>
  <c r="F189" i="10"/>
  <c r="F324" i="10"/>
  <c r="F183" i="10"/>
  <c r="F188" i="10"/>
  <c r="F290" i="10"/>
  <c r="F267" i="10"/>
  <c r="F184" i="10"/>
  <c r="F263" i="10"/>
  <c r="F270" i="10"/>
  <c r="F205" i="10"/>
  <c r="F197" i="10"/>
  <c r="F185" i="10"/>
  <c r="F100" i="10"/>
  <c r="F98" i="10"/>
  <c r="F96" i="10"/>
  <c r="F89" i="10"/>
  <c r="F77" i="10"/>
  <c r="F95" i="10"/>
  <c r="F160" i="10"/>
  <c r="F194" i="11"/>
  <c r="F275" i="11"/>
  <c r="F274" i="11"/>
  <c r="F281" i="11"/>
  <c r="F276" i="11"/>
  <c r="F261" i="11"/>
  <c r="F270" i="11"/>
  <c r="F187" i="11"/>
  <c r="F269" i="11"/>
  <c r="F197" i="11"/>
  <c r="F205" i="11"/>
  <c r="F189" i="11"/>
  <c r="F324" i="11"/>
  <c r="F183" i="11"/>
  <c r="F263" i="11"/>
  <c r="F184" i="11"/>
  <c r="F89" i="11"/>
  <c r="F77" i="11"/>
  <c r="F81" i="11"/>
  <c r="F160" i="11"/>
  <c r="F162" i="11"/>
  <c r="F276" i="12"/>
  <c r="F275" i="12"/>
  <c r="F282" i="12"/>
  <c r="F277" i="12"/>
  <c r="F279" i="12"/>
  <c r="F281" i="12"/>
  <c r="F274" i="12"/>
  <c r="F289" i="12"/>
  <c r="F185" i="12"/>
  <c r="F324" i="12"/>
  <c r="F290" i="12"/>
  <c r="F263" i="12"/>
  <c r="F189" i="12"/>
  <c r="F183" i="12"/>
  <c r="F205" i="12"/>
  <c r="F197" i="12"/>
  <c r="F184" i="12"/>
  <c r="F98" i="12"/>
  <c r="F89" i="12"/>
  <c r="F134" i="12"/>
  <c r="F95" i="12"/>
  <c r="F77" i="12"/>
  <c r="F107" i="12"/>
  <c r="F160" i="12"/>
  <c r="F275" i="13"/>
  <c r="F276" i="13"/>
  <c r="F185" i="13"/>
  <c r="F290" i="13"/>
  <c r="F183" i="13"/>
  <c r="F300" i="13"/>
  <c r="F214" i="13"/>
  <c r="F184" i="13"/>
  <c r="F194" i="14"/>
  <c r="F275" i="14"/>
  <c r="F277" i="14"/>
  <c r="F285" i="14"/>
  <c r="F276" i="14"/>
  <c r="F281" i="14"/>
  <c r="F263" i="14"/>
  <c r="F197" i="14"/>
  <c r="F300" i="14"/>
  <c r="F205" i="14"/>
  <c r="F183" i="14"/>
  <c r="F188" i="14"/>
  <c r="F324" i="14"/>
  <c r="F184" i="14"/>
  <c r="F185" i="14"/>
  <c r="F99" i="14"/>
  <c r="F98" i="14"/>
  <c r="F77" i="14"/>
  <c r="F107" i="14"/>
  <c r="F89" i="14"/>
  <c r="F160" i="14"/>
  <c r="F194" i="15"/>
  <c r="F281" i="15"/>
  <c r="F186" i="15"/>
  <c r="F274" i="16"/>
  <c r="F275" i="16"/>
  <c r="F276" i="16"/>
  <c r="F184" i="16"/>
  <c r="F189" i="16"/>
  <c r="F183" i="16"/>
  <c r="F266" i="16"/>
  <c r="F98" i="16"/>
  <c r="F95" i="16"/>
  <c r="F89" i="16"/>
  <c r="F77" i="16"/>
  <c r="F194" i="18"/>
  <c r="F274" i="18"/>
  <c r="F276" i="18"/>
  <c r="F280" i="18"/>
  <c r="F272" i="18"/>
  <c r="F282" i="18"/>
  <c r="F275" i="18"/>
  <c r="F277" i="18"/>
  <c r="F281" i="18"/>
  <c r="F324" i="18"/>
  <c r="F261" i="18"/>
  <c r="F197" i="18"/>
  <c r="F189" i="18"/>
  <c r="F300" i="18"/>
  <c r="F295" i="18"/>
  <c r="F297" i="18"/>
  <c r="F290" i="18"/>
  <c r="F183" i="18"/>
  <c r="F263" i="18"/>
  <c r="F205" i="18"/>
  <c r="F184" i="18"/>
  <c r="F187" i="18"/>
  <c r="F185" i="18"/>
  <c r="F188" i="18"/>
  <c r="F337" i="18"/>
  <c r="F98" i="18"/>
  <c r="F100" i="18"/>
  <c r="F77" i="18"/>
  <c r="F95" i="18"/>
  <c r="F89" i="18"/>
  <c r="F81" i="18"/>
  <c r="F107" i="18"/>
  <c r="F96" i="18"/>
  <c r="F160" i="18"/>
  <c r="F274" i="19"/>
  <c r="F275" i="19"/>
  <c r="F282" i="19"/>
  <c r="F324" i="19"/>
  <c r="F197" i="19"/>
  <c r="F205" i="19"/>
  <c r="F269" i="19"/>
  <c r="F184" i="19"/>
  <c r="F295" i="19"/>
  <c r="F337" i="19"/>
  <c r="F98" i="19"/>
  <c r="F89" i="19"/>
  <c r="F77" i="19"/>
  <c r="F160" i="19"/>
  <c r="F276" i="20"/>
  <c r="F183" i="20"/>
  <c r="F274" i="21"/>
  <c r="F279" i="21"/>
  <c r="F185" i="21"/>
  <c r="F197" i="21"/>
  <c r="F98" i="21"/>
  <c r="F134" i="21"/>
  <c r="F89" i="21"/>
  <c r="F160" i="21"/>
  <c r="F194" i="22"/>
  <c r="F274" i="22"/>
  <c r="F275" i="22"/>
  <c r="F281" i="22"/>
  <c r="F184" i="22"/>
  <c r="F293" i="22"/>
  <c r="F289" i="22"/>
  <c r="F205" i="22"/>
  <c r="F185" i="22"/>
  <c r="F189" i="22"/>
  <c r="F263" i="22"/>
  <c r="F197" i="22"/>
  <c r="F324" i="22"/>
  <c r="F261" i="22"/>
  <c r="F183" i="22"/>
  <c r="F336" i="22"/>
  <c r="F98" i="22"/>
  <c r="F81" i="22"/>
  <c r="F134" i="22"/>
  <c r="F77" i="22"/>
  <c r="F89" i="22"/>
  <c r="F282" i="23"/>
  <c r="F205" i="23"/>
  <c r="F197" i="23"/>
  <c r="F184" i="23"/>
  <c r="F194" i="23"/>
  <c r="F98" i="23"/>
  <c r="F95" i="23"/>
  <c r="F89" i="23"/>
  <c r="F194" i="24"/>
  <c r="F276" i="24"/>
  <c r="F279" i="24"/>
  <c r="F275" i="24"/>
  <c r="F184" i="24"/>
  <c r="F205" i="24"/>
  <c r="F185" i="24"/>
  <c r="F89" i="24"/>
  <c r="F134" i="24"/>
  <c r="F81" i="24"/>
  <c r="F194" i="25"/>
  <c r="F274" i="25"/>
  <c r="F275" i="25"/>
  <c r="F324" i="25"/>
  <c r="F263" i="25"/>
  <c r="F205" i="25"/>
  <c r="F197" i="25"/>
  <c r="F297" i="25"/>
  <c r="F183" i="25"/>
  <c r="F188" i="25"/>
  <c r="F184" i="25"/>
  <c r="F98" i="25"/>
  <c r="F107" i="25"/>
  <c r="F95" i="25"/>
  <c r="F81" i="25"/>
  <c r="F96" i="25"/>
  <c r="F89" i="25"/>
  <c r="F160" i="25"/>
  <c r="F194" i="26"/>
  <c r="F275" i="26"/>
  <c r="F274" i="26"/>
  <c r="F276" i="26"/>
  <c r="F297" i="26"/>
  <c r="F263" i="26"/>
  <c r="F324" i="26"/>
  <c r="F261" i="26"/>
  <c r="F205" i="26"/>
  <c r="F183" i="26"/>
  <c r="F186" i="26"/>
  <c r="F188" i="26"/>
  <c r="F197" i="26"/>
  <c r="F184" i="26"/>
  <c r="F100" i="26"/>
  <c r="F98" i="26"/>
  <c r="F96" i="26"/>
  <c r="F89" i="26"/>
  <c r="F134" i="26"/>
  <c r="F95" i="26"/>
  <c r="F107" i="26"/>
  <c r="F160" i="26"/>
  <c r="F274" i="27"/>
  <c r="F276" i="27"/>
  <c r="F279" i="27"/>
  <c r="F282" i="27"/>
  <c r="F275" i="27"/>
  <c r="F289" i="27"/>
  <c r="F261" i="27"/>
  <c r="F205" i="27"/>
  <c r="F185" i="27"/>
  <c r="F268" i="27"/>
  <c r="F183" i="27"/>
  <c r="F188" i="27"/>
  <c r="F197" i="27"/>
  <c r="F184" i="27"/>
  <c r="F186" i="27"/>
  <c r="F290" i="27"/>
  <c r="F187" i="27"/>
  <c r="F98" i="27"/>
  <c r="F134" i="27"/>
  <c r="F96" i="27"/>
  <c r="F81" i="27"/>
  <c r="F77" i="27"/>
  <c r="F95" i="27"/>
  <c r="F160" i="27"/>
  <c r="F274" i="28"/>
  <c r="F276" i="28"/>
  <c r="F278" i="28"/>
  <c r="F275" i="28"/>
  <c r="F277" i="28"/>
  <c r="F282" i="28"/>
  <c r="F285" i="28"/>
  <c r="F289" i="28"/>
  <c r="F262" i="28"/>
  <c r="F185" i="28"/>
  <c r="F189" i="28"/>
  <c r="F324" i="28"/>
  <c r="F290" i="28"/>
  <c r="F263" i="28"/>
  <c r="F186" i="28"/>
  <c r="F297" i="28"/>
  <c r="F260" i="28"/>
  <c r="F197" i="28"/>
  <c r="F183" i="28"/>
  <c r="F187" i="28"/>
  <c r="F300" i="28"/>
  <c r="F261" i="28"/>
  <c r="F205" i="28"/>
  <c r="F184" i="28"/>
  <c r="F188" i="28"/>
  <c r="F339" i="28"/>
  <c r="F337" i="28"/>
  <c r="F144" i="28"/>
  <c r="F98" i="28"/>
  <c r="F99" i="28"/>
  <c r="F107" i="28"/>
  <c r="F77" i="28"/>
  <c r="F95" i="28"/>
  <c r="F134" i="28"/>
  <c r="F96" i="28"/>
  <c r="F89" i="28"/>
  <c r="F81" i="28"/>
  <c r="F160" i="28"/>
  <c r="F163" i="28"/>
  <c r="F194" i="29"/>
  <c r="F274" i="29"/>
  <c r="F275" i="29"/>
  <c r="F277" i="29"/>
  <c r="F279" i="29"/>
  <c r="F205" i="29"/>
  <c r="F197" i="29"/>
  <c r="F184" i="29"/>
  <c r="F186" i="29"/>
  <c r="F188" i="29"/>
  <c r="F290" i="29"/>
  <c r="F300" i="29"/>
  <c r="F185" i="29"/>
  <c r="F187" i="29"/>
  <c r="F183" i="29"/>
  <c r="F339" i="29"/>
  <c r="F337" i="29"/>
  <c r="F98" i="29"/>
  <c r="F77" i="29"/>
  <c r="F107" i="29"/>
  <c r="F89" i="29"/>
  <c r="F160" i="29"/>
  <c r="F163" i="29"/>
  <c r="F276" i="30"/>
  <c r="F282" i="30"/>
  <c r="F183" i="30"/>
  <c r="F184" i="30"/>
  <c r="F186" i="30"/>
  <c r="F89" i="30"/>
  <c r="F95" i="30"/>
  <c r="F134" i="30"/>
  <c r="F194" i="31"/>
  <c r="F274" i="31"/>
  <c r="F276" i="31"/>
  <c r="F281" i="31"/>
  <c r="F275" i="31"/>
  <c r="F277" i="31"/>
  <c r="F282" i="31"/>
  <c r="F285" i="31"/>
  <c r="F279" i="31"/>
  <c r="F205" i="31"/>
  <c r="F197" i="31"/>
  <c r="F183" i="31"/>
  <c r="F187" i="31"/>
  <c r="F297" i="31"/>
  <c r="F294" i="31"/>
  <c r="F263" i="31"/>
  <c r="F265" i="31"/>
  <c r="F269" i="31"/>
  <c r="F184" i="31"/>
  <c r="F188" i="31"/>
  <c r="F324" i="31"/>
  <c r="F289" i="31"/>
  <c r="F261" i="31"/>
  <c r="F185" i="31"/>
  <c r="F189" i="31"/>
  <c r="F290" i="31"/>
  <c r="F266" i="31"/>
  <c r="F186" i="31"/>
  <c r="F337" i="31"/>
  <c r="F99" i="31"/>
  <c r="F98" i="31"/>
  <c r="F100" i="31"/>
  <c r="F107" i="31"/>
  <c r="F77" i="31"/>
  <c r="F95" i="31"/>
  <c r="F89" i="31"/>
  <c r="F134" i="31"/>
  <c r="F96" i="31"/>
  <c r="F81" i="31"/>
  <c r="F162" i="31"/>
  <c r="F160" i="31"/>
  <c r="F274" i="32"/>
  <c r="F282" i="32"/>
  <c r="F274" i="33"/>
  <c r="F276" i="33"/>
  <c r="F279" i="33"/>
  <c r="F281" i="33"/>
  <c r="F285" i="33"/>
  <c r="F272" i="33"/>
  <c r="F278" i="33"/>
  <c r="F283" i="33"/>
  <c r="F275" i="33"/>
  <c r="F277" i="33"/>
  <c r="F280" i="33"/>
  <c r="F282" i="33"/>
  <c r="F300" i="33"/>
  <c r="F295" i="33"/>
  <c r="F260" i="33"/>
  <c r="F267" i="33"/>
  <c r="F270" i="33"/>
  <c r="F184" i="33"/>
  <c r="F188" i="33"/>
  <c r="F266" i="33"/>
  <c r="F269" i="33"/>
  <c r="F183" i="33"/>
  <c r="F324" i="33"/>
  <c r="F289" i="33"/>
  <c r="F261" i="33"/>
  <c r="F268" i="33"/>
  <c r="F214" i="33"/>
  <c r="F205" i="33"/>
  <c r="F185" i="33"/>
  <c r="F189" i="33"/>
  <c r="F293" i="33"/>
  <c r="F290" i="33"/>
  <c r="F262" i="33"/>
  <c r="F265" i="33"/>
  <c r="F197" i="33"/>
  <c r="F186" i="33"/>
  <c r="F263" i="33"/>
  <c r="F187" i="33"/>
  <c r="F294" i="33"/>
  <c r="F297" i="33"/>
  <c r="F338" i="33"/>
  <c r="F339" i="33"/>
  <c r="F336" i="33"/>
  <c r="F337" i="33"/>
  <c r="F144" i="33"/>
  <c r="F98" i="33"/>
  <c r="F100" i="33"/>
  <c r="F99" i="33"/>
  <c r="F81" i="33"/>
  <c r="F89" i="33"/>
  <c r="F77" i="33"/>
  <c r="F95" i="33"/>
  <c r="F134" i="33"/>
  <c r="F107" i="33"/>
  <c r="F96" i="33"/>
  <c r="F160" i="33"/>
  <c r="F163" i="33"/>
  <c r="F162" i="33"/>
  <c r="F161" i="33"/>
  <c r="F228" i="28"/>
  <c r="F194" i="28"/>
  <c r="F228" i="33"/>
  <c r="F194" i="33"/>
  <c r="E88" i="12"/>
  <c r="F90" i="12"/>
  <c r="F68" i="28"/>
  <c r="E42" i="29"/>
  <c r="E33" i="29"/>
  <c r="F47" i="29"/>
  <c r="F45" i="29"/>
  <c r="E41" i="29"/>
  <c r="F39" i="29"/>
  <c r="F68" i="30"/>
  <c r="F49" i="30"/>
  <c r="E49" i="30"/>
  <c r="E47" i="30"/>
  <c r="F41" i="30"/>
  <c r="E41" i="30"/>
  <c r="E39" i="30"/>
  <c r="F33" i="30"/>
  <c r="E33" i="30"/>
  <c r="E31" i="30"/>
  <c r="F24" i="30"/>
  <c r="E24" i="30"/>
  <c r="E22" i="30"/>
  <c r="E39" i="31"/>
  <c r="E33" i="31"/>
  <c r="E68" i="32"/>
  <c r="F51" i="32"/>
  <c r="E51" i="32"/>
  <c r="E49" i="32"/>
  <c r="E47" i="32"/>
  <c r="F43" i="32"/>
  <c r="E43" i="32"/>
  <c r="E41" i="32"/>
  <c r="E39" i="32"/>
  <c r="E33" i="32"/>
  <c r="E31" i="32"/>
  <c r="F27" i="32"/>
  <c r="E27" i="32"/>
  <c r="E24" i="32"/>
  <c r="E22" i="32"/>
  <c r="F20" i="32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20" i="32"/>
  <c r="E21" i="32"/>
  <c r="F21" i="32"/>
  <c r="F22" i="32"/>
  <c r="E23" i="32"/>
  <c r="F23" i="32"/>
  <c r="F24" i="32"/>
  <c r="E26" i="32"/>
  <c r="F26" i="32"/>
  <c r="E28" i="32"/>
  <c r="E30" i="32"/>
  <c r="F30" i="32"/>
  <c r="F31" i="32"/>
  <c r="F33" i="32"/>
  <c r="E34" i="32"/>
  <c r="F34" i="32"/>
  <c r="E37" i="32"/>
  <c r="E38" i="32"/>
  <c r="F38" i="32"/>
  <c r="F39" i="32"/>
  <c r="E40" i="32"/>
  <c r="F40" i="32"/>
  <c r="F41" i="32"/>
  <c r="E42" i="32"/>
  <c r="F42" i="32"/>
  <c r="F44" i="32"/>
  <c r="E45" i="32"/>
  <c r="E46" i="32"/>
  <c r="F46" i="32"/>
  <c r="H46" i="32"/>
  <c r="F47" i="32"/>
  <c r="E48" i="32"/>
  <c r="F48" i="32"/>
  <c r="F49" i="32"/>
  <c r="E50" i="32"/>
  <c r="F50" i="32"/>
  <c r="E53" i="32"/>
  <c r="E54" i="32"/>
  <c r="F54" i="32"/>
  <c r="F55" i="32"/>
  <c r="E56" i="32"/>
  <c r="F56" i="32"/>
  <c r="E61" i="32"/>
  <c r="F61" i="32"/>
  <c r="E65" i="32"/>
  <c r="F65" i="32"/>
  <c r="E67" i="32"/>
  <c r="F67" i="32"/>
  <c r="F68" i="32"/>
  <c r="E30" i="31"/>
  <c r="F33" i="31"/>
  <c r="E34" i="31"/>
  <c r="E36" i="31"/>
  <c r="F36" i="31"/>
  <c r="F39" i="31"/>
  <c r="E40" i="31"/>
  <c r="F40" i="31"/>
  <c r="E42" i="31"/>
  <c r="F42" i="31"/>
  <c r="E46" i="31"/>
  <c r="E54" i="31"/>
  <c r="F54" i="31"/>
  <c r="E55" i="31"/>
  <c r="F55" i="31"/>
  <c r="E65" i="31"/>
  <c r="E20" i="30"/>
  <c r="E21" i="30"/>
  <c r="F21" i="30"/>
  <c r="F22" i="30"/>
  <c r="E23" i="30"/>
  <c r="F23" i="30"/>
  <c r="E28" i="30"/>
  <c r="F28" i="30"/>
  <c r="E30" i="30"/>
  <c r="F30" i="30"/>
  <c r="F31" i="30"/>
  <c r="E32" i="30"/>
  <c r="F32" i="30"/>
  <c r="E34" i="30"/>
  <c r="F34" i="30"/>
  <c r="E35" i="30"/>
  <c r="E36" i="30"/>
  <c r="F36" i="30"/>
  <c r="E37" i="30"/>
  <c r="E38" i="30"/>
  <c r="F38" i="30"/>
  <c r="F39" i="30"/>
  <c r="E40" i="30"/>
  <c r="F40" i="30"/>
  <c r="E42" i="30"/>
  <c r="F42" i="30"/>
  <c r="E43" i="30"/>
  <c r="E44" i="30"/>
  <c r="F44" i="30"/>
  <c r="E45" i="30"/>
  <c r="E46" i="30"/>
  <c r="F46" i="30"/>
  <c r="F47" i="30"/>
  <c r="E48" i="30"/>
  <c r="F48" i="30"/>
  <c r="E50" i="30"/>
  <c r="F50" i="30"/>
  <c r="E51" i="30"/>
  <c r="E52" i="30"/>
  <c r="F52" i="30"/>
  <c r="E53" i="30"/>
  <c r="E54" i="30"/>
  <c r="F54" i="30"/>
  <c r="E55" i="30"/>
  <c r="F55" i="30"/>
  <c r="E56" i="30"/>
  <c r="F56" i="30"/>
  <c r="E61" i="30"/>
  <c r="F61" i="30"/>
  <c r="E62" i="30"/>
  <c r="E65" i="30"/>
  <c r="F65" i="30"/>
  <c r="E67" i="30"/>
  <c r="F67" i="30"/>
  <c r="E68" i="30"/>
  <c r="E30" i="29"/>
  <c r="F30" i="29"/>
  <c r="F32" i="29"/>
  <c r="E34" i="29"/>
  <c r="F34" i="29"/>
  <c r="E36" i="29"/>
  <c r="F36" i="29"/>
  <c r="E40" i="29"/>
  <c r="F40" i="29"/>
  <c r="F42" i="29"/>
  <c r="E46" i="29"/>
  <c r="F46" i="29"/>
  <c r="E54" i="29"/>
  <c r="F54" i="29"/>
  <c r="F55" i="29"/>
  <c r="E56" i="29"/>
  <c r="F56" i="29"/>
  <c r="E65" i="29"/>
  <c r="F68" i="29"/>
  <c r="E34" i="28"/>
  <c r="F34" i="28"/>
  <c r="E39" i="28"/>
  <c r="F39" i="28"/>
  <c r="E40" i="28"/>
  <c r="F40" i="28"/>
  <c r="E42" i="28"/>
  <c r="F42" i="28"/>
  <c r="E45" i="28"/>
  <c r="F46" i="28"/>
  <c r="E55" i="28"/>
  <c r="F55" i="28"/>
  <c r="E56" i="28"/>
  <c r="F56" i="28"/>
  <c r="E68" i="28"/>
  <c r="E20" i="27"/>
  <c r="F20" i="27"/>
  <c r="E21" i="27"/>
  <c r="F21" i="27"/>
  <c r="F22" i="27"/>
  <c r="F23" i="27"/>
  <c r="E30" i="27"/>
  <c r="F30" i="27"/>
  <c r="E32" i="27"/>
  <c r="F32" i="27"/>
  <c r="E33" i="27"/>
  <c r="E36" i="27"/>
  <c r="F36" i="27"/>
  <c r="E39" i="27"/>
  <c r="F39" i="27"/>
  <c r="E41" i="27"/>
  <c r="F41" i="27"/>
  <c r="E45" i="27"/>
  <c r="F45" i="27"/>
  <c r="E46" i="27"/>
  <c r="F46" i="27"/>
  <c r="E47" i="27"/>
  <c r="F47" i="27"/>
  <c r="E54" i="27"/>
  <c r="F54" i="27"/>
  <c r="E55" i="27"/>
  <c r="F55" i="27"/>
  <c r="E56" i="27"/>
  <c r="F56" i="27"/>
  <c r="E68" i="27"/>
  <c r="F68" i="27"/>
  <c r="E21" i="26"/>
  <c r="F21" i="26"/>
  <c r="E30" i="26"/>
  <c r="F30" i="26"/>
  <c r="E32" i="26"/>
  <c r="F32" i="26"/>
  <c r="F34" i="26"/>
  <c r="E39" i="26"/>
  <c r="F39" i="26"/>
  <c r="E40" i="26"/>
  <c r="F40" i="26"/>
  <c r="E42" i="26"/>
  <c r="F42" i="26"/>
  <c r="E45" i="26"/>
  <c r="F45" i="26"/>
  <c r="E46" i="26"/>
  <c r="F46" i="26"/>
  <c r="E47" i="26"/>
  <c r="F47" i="26"/>
  <c r="E54" i="26"/>
  <c r="F54" i="26"/>
  <c r="E55" i="26"/>
  <c r="F55" i="26"/>
  <c r="E56" i="26"/>
  <c r="F56" i="26"/>
  <c r="E61" i="26"/>
  <c r="F61" i="26"/>
  <c r="E21" i="25"/>
  <c r="F21" i="25"/>
  <c r="E22" i="25"/>
  <c r="F22" i="25"/>
  <c r="E23" i="25"/>
  <c r="F23" i="25"/>
  <c r="E28" i="25"/>
  <c r="F28" i="25"/>
  <c r="E30" i="25"/>
  <c r="F30" i="25"/>
  <c r="E31" i="25"/>
  <c r="F31" i="25"/>
  <c r="E32" i="25"/>
  <c r="F32" i="25"/>
  <c r="E33" i="25"/>
  <c r="F33" i="25"/>
  <c r="E34" i="25"/>
  <c r="F34" i="25"/>
  <c r="E38" i="25"/>
  <c r="F38" i="25"/>
  <c r="E39" i="25"/>
  <c r="F39" i="25"/>
  <c r="E40" i="25"/>
  <c r="F40" i="25"/>
  <c r="E41" i="25"/>
  <c r="F41" i="25"/>
  <c r="E42" i="25"/>
  <c r="F42" i="25"/>
  <c r="E44" i="25"/>
  <c r="F44" i="25"/>
  <c r="E45" i="25"/>
  <c r="F45" i="25"/>
  <c r="E46" i="25"/>
  <c r="F46" i="25"/>
  <c r="E47" i="25"/>
  <c r="F47" i="25"/>
  <c r="E48" i="25"/>
  <c r="E51" i="25"/>
  <c r="E52" i="25"/>
  <c r="F52" i="25"/>
  <c r="E54" i="25"/>
  <c r="F54" i="25"/>
  <c r="E55" i="25"/>
  <c r="F55" i="25"/>
  <c r="E56" i="25"/>
  <c r="F56" i="25"/>
  <c r="E61" i="25"/>
  <c r="E65" i="25"/>
  <c r="F65" i="25"/>
  <c r="E68" i="25"/>
  <c r="F68" i="25"/>
  <c r="E20" i="24"/>
  <c r="F20" i="24"/>
  <c r="E21" i="24"/>
  <c r="F21" i="24"/>
  <c r="E22" i="24"/>
  <c r="F22" i="24"/>
  <c r="E23" i="24"/>
  <c r="F23" i="24"/>
  <c r="E30" i="24"/>
  <c r="F30" i="24"/>
  <c r="E32" i="24"/>
  <c r="F32" i="24"/>
  <c r="E33" i="24"/>
  <c r="F33" i="24"/>
  <c r="E34" i="24"/>
  <c r="F34" i="24"/>
  <c r="E36" i="24"/>
  <c r="F36" i="24"/>
  <c r="H36" i="24"/>
  <c r="E37" i="24"/>
  <c r="F37" i="24"/>
  <c r="E39" i="24"/>
  <c r="F39" i="24"/>
  <c r="E40" i="24"/>
  <c r="F40" i="24"/>
  <c r="E41" i="24"/>
  <c r="F41" i="24"/>
  <c r="E42" i="24"/>
  <c r="F42" i="24"/>
  <c r="E43" i="24"/>
  <c r="F43" i="24"/>
  <c r="E44" i="24"/>
  <c r="F44" i="24"/>
  <c r="E45" i="24"/>
  <c r="F45" i="24"/>
  <c r="E47" i="24"/>
  <c r="F47" i="24"/>
  <c r="E50" i="24"/>
  <c r="F50" i="24"/>
  <c r="E52" i="24"/>
  <c r="F52" i="24"/>
  <c r="E54" i="24"/>
  <c r="F54" i="24"/>
  <c r="E55" i="24"/>
  <c r="F55" i="24"/>
  <c r="E56" i="24"/>
  <c r="F56" i="24"/>
  <c r="E65" i="24"/>
  <c r="F65" i="24"/>
  <c r="E66" i="24"/>
  <c r="F66" i="24"/>
  <c r="E67" i="24"/>
  <c r="F67" i="24"/>
  <c r="E68" i="24"/>
  <c r="F68" i="24"/>
  <c r="E20" i="23"/>
  <c r="F20" i="23"/>
  <c r="E21" i="23"/>
  <c r="F21" i="23"/>
  <c r="E30" i="23"/>
  <c r="F30" i="23"/>
  <c r="E31" i="23"/>
  <c r="F31" i="23"/>
  <c r="E32" i="23"/>
  <c r="F32" i="23"/>
  <c r="E33" i="23"/>
  <c r="F33" i="23"/>
  <c r="E34" i="23"/>
  <c r="F34" i="23"/>
  <c r="E36" i="23"/>
  <c r="F36" i="23"/>
  <c r="E37" i="23"/>
  <c r="F37" i="23"/>
  <c r="E38" i="23"/>
  <c r="F38" i="23"/>
  <c r="E39" i="23"/>
  <c r="F39" i="23"/>
  <c r="E40" i="23"/>
  <c r="F40" i="23"/>
  <c r="E41" i="23"/>
  <c r="F41" i="23"/>
  <c r="E42" i="23"/>
  <c r="F42" i="23"/>
  <c r="E43" i="23"/>
  <c r="F43" i="23"/>
  <c r="E45" i="23"/>
  <c r="F45" i="23"/>
  <c r="E46" i="23"/>
  <c r="F46" i="23"/>
  <c r="E47" i="23"/>
  <c r="F47" i="23"/>
  <c r="E48" i="23"/>
  <c r="F48" i="23"/>
  <c r="E50" i="23"/>
  <c r="F50" i="23"/>
  <c r="E51" i="23"/>
  <c r="F51" i="23"/>
  <c r="E52" i="23"/>
  <c r="F52" i="23"/>
  <c r="E54" i="23"/>
  <c r="F54" i="23"/>
  <c r="E55" i="23"/>
  <c r="F55" i="23"/>
  <c r="E56" i="23"/>
  <c r="F56" i="23"/>
  <c r="E65" i="23"/>
  <c r="E67" i="23"/>
  <c r="F67" i="23"/>
  <c r="E68" i="23"/>
  <c r="F68" i="23"/>
  <c r="E20" i="22"/>
  <c r="F20" i="22"/>
  <c r="E23" i="22"/>
  <c r="F23" i="22"/>
  <c r="E24" i="22"/>
  <c r="F24" i="22"/>
  <c r="E30" i="22"/>
  <c r="F30" i="22"/>
  <c r="E31" i="22"/>
  <c r="F31" i="22"/>
  <c r="E32" i="22"/>
  <c r="F32" i="22"/>
  <c r="E33" i="22"/>
  <c r="F33" i="22"/>
  <c r="E36" i="22"/>
  <c r="F36" i="22"/>
  <c r="F38" i="22"/>
  <c r="E39" i="22"/>
  <c r="F39" i="22"/>
  <c r="E40" i="22"/>
  <c r="F40" i="22"/>
  <c r="E42" i="22"/>
  <c r="F42" i="22"/>
  <c r="E45" i="22"/>
  <c r="F45" i="22"/>
  <c r="E46" i="22"/>
  <c r="F46" i="22"/>
  <c r="E47" i="22"/>
  <c r="F47" i="22"/>
  <c r="F48" i="22"/>
  <c r="E50" i="22"/>
  <c r="F50" i="22"/>
  <c r="E52" i="22"/>
  <c r="F52" i="22"/>
  <c r="E54" i="22"/>
  <c r="F54" i="22"/>
  <c r="E55" i="22"/>
  <c r="F55" i="22"/>
  <c r="E56" i="22"/>
  <c r="F56" i="22"/>
  <c r="E61" i="22"/>
  <c r="F61" i="22"/>
  <c r="E65" i="22"/>
  <c r="F65" i="22"/>
  <c r="E20" i="21"/>
  <c r="F20" i="21"/>
  <c r="E21" i="21"/>
  <c r="F21" i="21"/>
  <c r="E22" i="21"/>
  <c r="F22" i="21"/>
  <c r="E24" i="21"/>
  <c r="F24" i="21"/>
  <c r="E30" i="21"/>
  <c r="F30" i="21"/>
  <c r="F31" i="21"/>
  <c r="E32" i="21"/>
  <c r="F32" i="21"/>
  <c r="E33" i="21"/>
  <c r="F33" i="21"/>
  <c r="E34" i="21"/>
  <c r="F34" i="21"/>
  <c r="E36" i="21"/>
  <c r="F36" i="21"/>
  <c r="E37" i="21"/>
  <c r="F37" i="21"/>
  <c r="E39" i="21"/>
  <c r="F39" i="21"/>
  <c r="E40" i="21"/>
  <c r="F40" i="21"/>
  <c r="E41" i="21"/>
  <c r="F41" i="21"/>
  <c r="E42" i="21"/>
  <c r="F42" i="21"/>
  <c r="F43" i="21"/>
  <c r="E45" i="21"/>
  <c r="F45" i="21"/>
  <c r="E46" i="21"/>
  <c r="F46" i="21"/>
  <c r="E47" i="21"/>
  <c r="F47" i="21"/>
  <c r="E48" i="21"/>
  <c r="F48" i="21"/>
  <c r="E50" i="21"/>
  <c r="F50" i="21"/>
  <c r="E51" i="21"/>
  <c r="F51" i="21"/>
  <c r="E54" i="21"/>
  <c r="F54" i="21"/>
  <c r="E55" i="21"/>
  <c r="F55" i="21"/>
  <c r="E56" i="21"/>
  <c r="F56" i="21"/>
  <c r="F62" i="21"/>
  <c r="E65" i="21"/>
  <c r="F65" i="21"/>
  <c r="E68" i="21"/>
  <c r="E20" i="20"/>
  <c r="F20" i="20"/>
  <c r="E21" i="20"/>
  <c r="F21" i="20"/>
  <c r="E22" i="20"/>
  <c r="F22" i="20"/>
  <c r="E23" i="20"/>
  <c r="F23" i="20"/>
  <c r="E26" i="20"/>
  <c r="F26" i="20"/>
  <c r="E27" i="20"/>
  <c r="F27" i="20"/>
  <c r="E28" i="20"/>
  <c r="F28" i="20"/>
  <c r="E30" i="20"/>
  <c r="F30" i="20"/>
  <c r="E32" i="20"/>
  <c r="F32" i="20"/>
  <c r="E33" i="20"/>
  <c r="F33" i="20"/>
  <c r="E34" i="20"/>
  <c r="F34" i="20"/>
  <c r="E35" i="20"/>
  <c r="F35" i="20"/>
  <c r="E36" i="20"/>
  <c r="F36" i="20"/>
  <c r="E37" i="20"/>
  <c r="F37" i="20"/>
  <c r="E38" i="20"/>
  <c r="F38" i="20"/>
  <c r="E39" i="20"/>
  <c r="F39" i="20"/>
  <c r="E40" i="20"/>
  <c r="F40" i="20"/>
  <c r="E41" i="20"/>
  <c r="F41" i="20"/>
  <c r="E42" i="20"/>
  <c r="F42" i="20"/>
  <c r="E43" i="20"/>
  <c r="F43" i="20"/>
  <c r="E44" i="20"/>
  <c r="F44" i="20"/>
  <c r="E45" i="20"/>
  <c r="F45" i="20"/>
  <c r="E46" i="20"/>
  <c r="F46" i="20"/>
  <c r="E47" i="20"/>
  <c r="F47" i="20"/>
  <c r="E48" i="20"/>
  <c r="F48" i="20"/>
  <c r="E50" i="20"/>
  <c r="F50" i="20"/>
  <c r="E51" i="20"/>
  <c r="F51" i="20"/>
  <c r="E52" i="20"/>
  <c r="F52" i="20"/>
  <c r="E54" i="20"/>
  <c r="F54" i="20"/>
  <c r="E55" i="20"/>
  <c r="F55" i="20"/>
  <c r="E56" i="20"/>
  <c r="F56" i="20"/>
  <c r="E62" i="20"/>
  <c r="F62" i="20"/>
  <c r="E65" i="20"/>
  <c r="F65" i="20"/>
  <c r="E66" i="20"/>
  <c r="F66" i="20"/>
  <c r="E67" i="20"/>
  <c r="F67" i="20"/>
  <c r="E68" i="20"/>
  <c r="F68" i="20"/>
  <c r="E21" i="19"/>
  <c r="F21" i="19"/>
  <c r="E22" i="19"/>
  <c r="E30" i="19"/>
  <c r="F30" i="19"/>
  <c r="E32" i="19"/>
  <c r="F32" i="19"/>
  <c r="E33" i="19"/>
  <c r="F33" i="19"/>
  <c r="E34" i="19"/>
  <c r="F34" i="19"/>
  <c r="E39" i="19"/>
  <c r="F39" i="19"/>
  <c r="E40" i="19"/>
  <c r="F40" i="19"/>
  <c r="E41" i="19"/>
  <c r="F41" i="19"/>
  <c r="E42" i="19"/>
  <c r="F42" i="19"/>
  <c r="E45" i="19"/>
  <c r="F45" i="19"/>
  <c r="E47" i="19"/>
  <c r="F47" i="19"/>
  <c r="E50" i="19"/>
  <c r="F50" i="19"/>
  <c r="E51" i="19"/>
  <c r="F51" i="19"/>
  <c r="E52" i="19"/>
  <c r="F52" i="19"/>
  <c r="E54" i="19"/>
  <c r="F54" i="19"/>
  <c r="E55" i="19"/>
  <c r="F55" i="19"/>
  <c r="E56" i="19"/>
  <c r="F56" i="19"/>
  <c r="E68" i="19"/>
  <c r="F68" i="19"/>
  <c r="E21" i="18"/>
  <c r="F21" i="18"/>
  <c r="E22" i="18"/>
  <c r="E30" i="18"/>
  <c r="F30" i="18"/>
  <c r="E32" i="18"/>
  <c r="F32" i="18"/>
  <c r="E33" i="18"/>
  <c r="F33" i="18"/>
  <c r="E36" i="18"/>
  <c r="F36" i="18"/>
  <c r="E39" i="18"/>
  <c r="F39" i="18"/>
  <c r="E40" i="18"/>
  <c r="F40" i="18"/>
  <c r="E42" i="18"/>
  <c r="E45" i="18"/>
  <c r="F45" i="18"/>
  <c r="E55" i="18"/>
  <c r="F55" i="18"/>
  <c r="E61" i="18"/>
  <c r="E20" i="17"/>
  <c r="F20" i="17"/>
  <c r="E21" i="17"/>
  <c r="F21" i="17"/>
  <c r="E22" i="17"/>
  <c r="F22" i="17"/>
  <c r="E23" i="17"/>
  <c r="F23" i="17"/>
  <c r="E24" i="17"/>
  <c r="F24" i="17"/>
  <c r="E27" i="17"/>
  <c r="F27" i="17"/>
  <c r="E28" i="17"/>
  <c r="F28" i="17"/>
  <c r="E30" i="17"/>
  <c r="F30" i="17"/>
  <c r="E31" i="17"/>
  <c r="F31" i="17"/>
  <c r="E32" i="17"/>
  <c r="F32" i="17"/>
  <c r="E33" i="17"/>
  <c r="F33" i="17"/>
  <c r="E34" i="17"/>
  <c r="F34" i="17"/>
  <c r="E35" i="17"/>
  <c r="F35" i="17"/>
  <c r="E36" i="17"/>
  <c r="F36" i="17"/>
  <c r="E37" i="17"/>
  <c r="F37" i="17"/>
  <c r="E38" i="17"/>
  <c r="F38" i="17"/>
  <c r="E39" i="17"/>
  <c r="F39" i="17"/>
  <c r="E40" i="17"/>
  <c r="F40" i="17"/>
  <c r="E41" i="17"/>
  <c r="F41" i="17"/>
  <c r="E42" i="17"/>
  <c r="F42" i="17"/>
  <c r="E43" i="17"/>
  <c r="F43" i="17"/>
  <c r="E44" i="17"/>
  <c r="F44" i="17"/>
  <c r="E45" i="17"/>
  <c r="F45" i="17"/>
  <c r="E46" i="17"/>
  <c r="F46" i="17"/>
  <c r="E47" i="17"/>
  <c r="F47" i="17"/>
  <c r="E49" i="17"/>
  <c r="F49" i="17"/>
  <c r="E50" i="17"/>
  <c r="F50" i="17"/>
  <c r="E51" i="17"/>
  <c r="F51" i="17"/>
  <c r="E52" i="17"/>
  <c r="F52" i="17"/>
  <c r="E53" i="17"/>
  <c r="F53" i="17"/>
  <c r="E54" i="17"/>
  <c r="F54" i="17"/>
  <c r="E55" i="17"/>
  <c r="F55" i="17"/>
  <c r="E56" i="17"/>
  <c r="F56" i="17"/>
  <c r="E61" i="17"/>
  <c r="F61" i="17"/>
  <c r="E62" i="17"/>
  <c r="F62" i="17"/>
  <c r="E65" i="17"/>
  <c r="F65" i="17"/>
  <c r="E66" i="17"/>
  <c r="F66" i="17"/>
  <c r="E67" i="17"/>
  <c r="F67" i="17"/>
  <c r="E68" i="17"/>
  <c r="F68" i="17"/>
  <c r="E20" i="16"/>
  <c r="F20" i="16"/>
  <c r="E21" i="16"/>
  <c r="F21" i="16"/>
  <c r="E23" i="16"/>
  <c r="F23" i="16"/>
  <c r="E24" i="16"/>
  <c r="F24" i="16"/>
  <c r="E30" i="16"/>
  <c r="F30" i="16"/>
  <c r="E31" i="16"/>
  <c r="F31" i="16"/>
  <c r="E32" i="16"/>
  <c r="F32" i="16"/>
  <c r="E33" i="16"/>
  <c r="F33" i="16"/>
  <c r="E34" i="16"/>
  <c r="F34" i="16"/>
  <c r="E35" i="16"/>
  <c r="F35" i="16"/>
  <c r="E36" i="16"/>
  <c r="F36" i="16"/>
  <c r="E37" i="16"/>
  <c r="F37" i="16"/>
  <c r="E38" i="16"/>
  <c r="E39" i="16"/>
  <c r="F39" i="16"/>
  <c r="E40" i="16"/>
  <c r="F40" i="16"/>
  <c r="E42" i="16"/>
  <c r="F42" i="16"/>
  <c r="E43" i="16"/>
  <c r="F43" i="16"/>
  <c r="E45" i="16"/>
  <c r="F45" i="16"/>
  <c r="E46" i="16"/>
  <c r="F46" i="16"/>
  <c r="E47" i="16"/>
  <c r="F47" i="16"/>
  <c r="E48" i="16"/>
  <c r="F48" i="16"/>
  <c r="E50" i="16"/>
  <c r="F50" i="16"/>
  <c r="E51" i="16"/>
  <c r="F51" i="16"/>
  <c r="E52" i="16"/>
  <c r="F52" i="16"/>
  <c r="E54" i="16"/>
  <c r="F54" i="16"/>
  <c r="E55" i="16"/>
  <c r="F55" i="16"/>
  <c r="E56" i="16"/>
  <c r="F56" i="16"/>
  <c r="E61" i="16"/>
  <c r="F61" i="16"/>
  <c r="F65" i="16"/>
  <c r="F66" i="16"/>
  <c r="F68" i="16"/>
  <c r="E20" i="15"/>
  <c r="F20" i="15"/>
  <c r="E21" i="15"/>
  <c r="F21" i="15"/>
  <c r="F22" i="15"/>
  <c r="E23" i="15"/>
  <c r="E24" i="15"/>
  <c r="F24" i="15"/>
  <c r="E28" i="15"/>
  <c r="E30" i="15"/>
  <c r="F30" i="15"/>
  <c r="E31" i="15"/>
  <c r="F31" i="15"/>
  <c r="E32" i="15"/>
  <c r="F32" i="15"/>
  <c r="E33" i="15"/>
  <c r="F33" i="15"/>
  <c r="E34" i="15"/>
  <c r="F34" i="15"/>
  <c r="E35" i="15"/>
  <c r="F35" i="15"/>
  <c r="E36" i="15"/>
  <c r="F36" i="15"/>
  <c r="E37" i="15"/>
  <c r="F37" i="15"/>
  <c r="E39" i="15"/>
  <c r="F39" i="15"/>
  <c r="E40" i="15"/>
  <c r="F40" i="15"/>
  <c r="E41" i="15"/>
  <c r="F41" i="15"/>
  <c r="E43" i="15"/>
  <c r="F43" i="15"/>
  <c r="E45" i="15"/>
  <c r="F45" i="15"/>
  <c r="E46" i="15"/>
  <c r="F46" i="15"/>
  <c r="E47" i="15"/>
  <c r="F47" i="15"/>
  <c r="E48" i="15"/>
  <c r="E50" i="15"/>
  <c r="F50" i="15"/>
  <c r="E51" i="15"/>
  <c r="F51" i="15"/>
  <c r="E61" i="15"/>
  <c r="E62" i="15"/>
  <c r="F62" i="15"/>
  <c r="E65" i="15"/>
  <c r="E67" i="15"/>
  <c r="E68" i="15"/>
  <c r="F68" i="15"/>
  <c r="E20" i="14"/>
  <c r="F20" i="14"/>
  <c r="E21" i="14"/>
  <c r="F21" i="14"/>
  <c r="E23" i="14"/>
  <c r="F23" i="14"/>
  <c r="E24" i="14"/>
  <c r="E32" i="14"/>
  <c r="F32" i="14"/>
  <c r="E33" i="14"/>
  <c r="F33" i="14"/>
  <c r="E34" i="14"/>
  <c r="F34" i="14"/>
  <c r="E36" i="14"/>
  <c r="F36" i="14"/>
  <c r="E37" i="14"/>
  <c r="F37" i="14"/>
  <c r="E39" i="14"/>
  <c r="F39" i="14"/>
  <c r="E40" i="14"/>
  <c r="F40" i="14"/>
  <c r="E42" i="14"/>
  <c r="F42" i="14"/>
  <c r="F44" i="14"/>
  <c r="E45" i="14"/>
  <c r="F45" i="14"/>
  <c r="E46" i="14"/>
  <c r="F46" i="14"/>
  <c r="E47" i="14"/>
  <c r="F47" i="14"/>
  <c r="F51" i="14"/>
  <c r="E54" i="14"/>
  <c r="F54" i="14"/>
  <c r="F55" i="14"/>
  <c r="E56" i="14"/>
  <c r="F56" i="14"/>
  <c r="E21" i="13"/>
  <c r="F21" i="13"/>
  <c r="E30" i="13"/>
  <c r="F30" i="13"/>
  <c r="E32" i="13"/>
  <c r="E33" i="13"/>
  <c r="F33" i="13"/>
  <c r="E34" i="13"/>
  <c r="F34" i="13"/>
  <c r="E36" i="13"/>
  <c r="F36" i="13"/>
  <c r="E39" i="13"/>
  <c r="F39" i="13"/>
  <c r="E40" i="13"/>
  <c r="F40" i="13"/>
  <c r="E41" i="13"/>
  <c r="F41" i="13"/>
  <c r="E42" i="13"/>
  <c r="F42" i="13"/>
  <c r="E43" i="13"/>
  <c r="F43" i="13"/>
  <c r="E45" i="13"/>
  <c r="F45" i="13"/>
  <c r="E46" i="13"/>
  <c r="F46" i="13"/>
  <c r="E47" i="13"/>
  <c r="F47" i="13"/>
  <c r="E48" i="13"/>
  <c r="F48" i="13"/>
  <c r="E54" i="13"/>
  <c r="F54" i="13"/>
  <c r="E55" i="13"/>
  <c r="F55" i="13"/>
  <c r="E56" i="13"/>
  <c r="F56" i="13"/>
  <c r="E20" i="12"/>
  <c r="F20" i="12"/>
  <c r="E21" i="12"/>
  <c r="F21" i="12"/>
  <c r="E22" i="12"/>
  <c r="F22" i="12"/>
  <c r="E23" i="12"/>
  <c r="F23" i="12"/>
  <c r="E24" i="12"/>
  <c r="E30" i="12"/>
  <c r="F30" i="12"/>
  <c r="E31" i="12"/>
  <c r="F31" i="12"/>
  <c r="E32" i="12"/>
  <c r="F32" i="12"/>
  <c r="E33" i="12"/>
  <c r="F33" i="12"/>
  <c r="E34" i="12"/>
  <c r="F34" i="12"/>
  <c r="E38" i="12"/>
  <c r="F38" i="12"/>
  <c r="E39" i="12"/>
  <c r="F39" i="12"/>
  <c r="E40" i="12"/>
  <c r="F40" i="12"/>
  <c r="E41" i="12"/>
  <c r="F41" i="12"/>
  <c r="E42" i="12"/>
  <c r="F42" i="12"/>
  <c r="E45" i="12"/>
  <c r="F45" i="12"/>
  <c r="E47" i="12"/>
  <c r="F47" i="12"/>
  <c r="E48" i="12"/>
  <c r="F48" i="12"/>
  <c r="E50" i="12"/>
  <c r="F50" i="12"/>
  <c r="E55" i="12"/>
  <c r="F55" i="12"/>
  <c r="E56" i="12"/>
  <c r="F56" i="12"/>
  <c r="E20" i="11"/>
  <c r="F20" i="11"/>
  <c r="F21" i="11"/>
  <c r="E22" i="11"/>
  <c r="F22" i="11"/>
  <c r="E30" i="11"/>
  <c r="F30" i="11"/>
  <c r="E32" i="11"/>
  <c r="F32" i="11"/>
  <c r="E33" i="11"/>
  <c r="F33" i="11"/>
  <c r="E34" i="11"/>
  <c r="F34" i="11"/>
  <c r="E37" i="11"/>
  <c r="F37" i="11"/>
  <c r="E38" i="11"/>
  <c r="F38" i="11"/>
  <c r="E39" i="11"/>
  <c r="F39" i="11"/>
  <c r="E40" i="11"/>
  <c r="F40" i="11"/>
  <c r="F42" i="11"/>
  <c r="E45" i="11"/>
  <c r="F45" i="11"/>
  <c r="E47" i="11"/>
  <c r="F47" i="11"/>
  <c r="E50" i="11"/>
  <c r="F50" i="11"/>
  <c r="E51" i="11"/>
  <c r="E52" i="11"/>
  <c r="F52" i="11"/>
  <c r="E54" i="11"/>
  <c r="F54" i="11"/>
  <c r="E55" i="11"/>
  <c r="F55" i="11"/>
  <c r="E56" i="11"/>
  <c r="F56" i="11"/>
  <c r="E61" i="11"/>
  <c r="E68" i="11"/>
  <c r="F68" i="11"/>
  <c r="E20" i="10"/>
  <c r="F20" i="10"/>
  <c r="E21" i="10"/>
  <c r="F21" i="10"/>
  <c r="E23" i="10"/>
  <c r="F23" i="10"/>
  <c r="E24" i="10"/>
  <c r="F24" i="10"/>
  <c r="E30" i="10"/>
  <c r="F30" i="10"/>
  <c r="E31" i="10"/>
  <c r="F31" i="10"/>
  <c r="E32" i="10"/>
  <c r="F32" i="10"/>
  <c r="E34" i="10"/>
  <c r="F34" i="10"/>
  <c r="E39" i="10"/>
  <c r="F39" i="10"/>
  <c r="E40" i="10"/>
  <c r="F40" i="10"/>
  <c r="E41" i="10"/>
  <c r="F41" i="10"/>
  <c r="E42" i="10"/>
  <c r="F42" i="10"/>
  <c r="F43" i="10"/>
  <c r="E45" i="10"/>
  <c r="F45" i="10"/>
  <c r="E46" i="10"/>
  <c r="F46" i="10"/>
  <c r="E47" i="10"/>
  <c r="F47" i="10"/>
  <c r="E48" i="10"/>
  <c r="F48" i="10"/>
  <c r="F50" i="10"/>
  <c r="E51" i="10"/>
  <c r="F51" i="10"/>
  <c r="E54" i="10"/>
  <c r="E55" i="10"/>
  <c r="F55" i="10"/>
  <c r="E56" i="10"/>
  <c r="F56" i="10"/>
  <c r="F68" i="10"/>
  <c r="E20" i="9"/>
  <c r="F20" i="9"/>
  <c r="E21" i="9"/>
  <c r="F21" i="9"/>
  <c r="E23" i="9"/>
  <c r="F23" i="9"/>
  <c r="E24" i="9"/>
  <c r="F24" i="9"/>
  <c r="E28" i="9"/>
  <c r="F28" i="9"/>
  <c r="E30" i="9"/>
  <c r="F30" i="9"/>
  <c r="E31" i="9"/>
  <c r="F31" i="9"/>
  <c r="E32" i="9"/>
  <c r="F32" i="9"/>
  <c r="E33" i="9"/>
  <c r="F33" i="9"/>
  <c r="E34" i="9"/>
  <c r="F34" i="9"/>
  <c r="E36" i="9"/>
  <c r="E37" i="9"/>
  <c r="F37" i="9"/>
  <c r="E38" i="9"/>
  <c r="F38" i="9"/>
  <c r="E39" i="9"/>
  <c r="F39" i="9"/>
  <c r="E40" i="9"/>
  <c r="F40" i="9"/>
  <c r="E41" i="9"/>
  <c r="F41" i="9"/>
  <c r="E42" i="9"/>
  <c r="F42" i="9"/>
  <c r="E43" i="9"/>
  <c r="F43" i="9"/>
  <c r="E44" i="9"/>
  <c r="F44" i="9"/>
  <c r="E45" i="9"/>
  <c r="F45" i="9"/>
  <c r="E46" i="9"/>
  <c r="F46" i="9"/>
  <c r="E47" i="9"/>
  <c r="F47" i="9"/>
  <c r="E48" i="9"/>
  <c r="F48" i="9"/>
  <c r="E50" i="9"/>
  <c r="F50" i="9"/>
  <c r="E51" i="9"/>
  <c r="F51" i="9"/>
  <c r="E52" i="9"/>
  <c r="F52" i="9"/>
  <c r="E54" i="9"/>
  <c r="F54" i="9"/>
  <c r="E55" i="9"/>
  <c r="F55" i="9"/>
  <c r="E56" i="9"/>
  <c r="F56" i="9"/>
  <c r="E61" i="9"/>
  <c r="F61" i="9"/>
  <c r="E65" i="9"/>
  <c r="F65" i="9"/>
  <c r="E67" i="9"/>
  <c r="F67" i="9"/>
  <c r="E68" i="9"/>
  <c r="F68" i="9"/>
  <c r="E20" i="8"/>
  <c r="F20" i="8"/>
  <c r="E30" i="8"/>
  <c r="F30" i="8"/>
  <c r="E32" i="8"/>
  <c r="F32" i="8"/>
  <c r="E34" i="8"/>
  <c r="F34" i="8"/>
  <c r="E36" i="8"/>
  <c r="F36" i="8"/>
  <c r="E37" i="8"/>
  <c r="E39" i="8"/>
  <c r="F39" i="8"/>
  <c r="E40" i="8"/>
  <c r="F40" i="8"/>
  <c r="E41" i="8"/>
  <c r="F41" i="8"/>
  <c r="E42" i="8"/>
  <c r="F42" i="8"/>
  <c r="E43" i="8"/>
  <c r="F43" i="8"/>
  <c r="E45" i="8"/>
  <c r="F45" i="8"/>
  <c r="E46" i="8"/>
  <c r="F46" i="8"/>
  <c r="E47" i="8"/>
  <c r="F47" i="8"/>
  <c r="E51" i="8"/>
  <c r="F51" i="8"/>
  <c r="E52" i="8"/>
  <c r="F52" i="8"/>
  <c r="E54" i="8"/>
  <c r="F54" i="8"/>
  <c r="E56" i="8"/>
  <c r="F56" i="8"/>
  <c r="F65" i="8"/>
  <c r="E20" i="7"/>
  <c r="F20" i="7"/>
  <c r="F22" i="7"/>
  <c r="E32" i="7"/>
  <c r="F32" i="7"/>
  <c r="E33" i="7"/>
  <c r="F33" i="7"/>
  <c r="E34" i="7"/>
  <c r="F34" i="7"/>
  <c r="E36" i="7"/>
  <c r="F36" i="7"/>
  <c r="E39" i="7"/>
  <c r="F39" i="7"/>
  <c r="E40" i="7"/>
  <c r="F40" i="7"/>
  <c r="E42" i="7"/>
  <c r="F42" i="7"/>
  <c r="F43" i="7"/>
  <c r="E45" i="7"/>
  <c r="F45" i="7"/>
  <c r="E46" i="7"/>
  <c r="F46" i="7"/>
  <c r="E47" i="7"/>
  <c r="F47" i="7"/>
  <c r="E48" i="7"/>
  <c r="F48" i="7"/>
  <c r="F52" i="7"/>
  <c r="E54" i="7"/>
  <c r="F54" i="7"/>
  <c r="E55" i="7"/>
  <c r="F55" i="7"/>
  <c r="E56" i="7"/>
  <c r="F56" i="7"/>
  <c r="F68" i="7"/>
  <c r="E21" i="6"/>
  <c r="F21" i="6"/>
  <c r="E22" i="6"/>
  <c r="E30" i="6"/>
  <c r="F30" i="6"/>
  <c r="E31" i="6"/>
  <c r="F31" i="6"/>
  <c r="E32" i="6"/>
  <c r="E33" i="6"/>
  <c r="F33" i="6"/>
  <c r="E34" i="6"/>
  <c r="F34" i="6"/>
  <c r="E36" i="6"/>
  <c r="F36" i="6"/>
  <c r="E38" i="6"/>
  <c r="F38" i="6"/>
  <c r="E40" i="6"/>
  <c r="F40" i="6"/>
  <c r="E42" i="6"/>
  <c r="F42" i="6"/>
  <c r="E44" i="6"/>
  <c r="F44" i="6"/>
  <c r="E45" i="6"/>
  <c r="F45" i="6"/>
  <c r="E46" i="6"/>
  <c r="F46" i="6"/>
  <c r="E47" i="6"/>
  <c r="F47" i="6"/>
  <c r="E50" i="6"/>
  <c r="F50" i="6"/>
  <c r="E51" i="6"/>
  <c r="E54" i="6"/>
  <c r="F54" i="6"/>
  <c r="E55" i="6"/>
  <c r="F55" i="6"/>
  <c r="E56" i="6"/>
  <c r="F56" i="6"/>
  <c r="E65" i="6"/>
  <c r="F65" i="6"/>
  <c r="E30" i="5"/>
  <c r="F30" i="5"/>
  <c r="E33" i="5"/>
  <c r="F33" i="5"/>
  <c r="E34" i="5"/>
  <c r="F34" i="5"/>
  <c r="E39" i="5"/>
  <c r="F39" i="5"/>
  <c r="E42" i="5"/>
  <c r="F42" i="5"/>
  <c r="E45" i="5"/>
  <c r="F45" i="5"/>
  <c r="E46" i="5"/>
  <c r="F46" i="5"/>
  <c r="E54" i="5"/>
  <c r="F54" i="5"/>
  <c r="E55" i="5"/>
  <c r="F55" i="5"/>
  <c r="E56" i="5"/>
  <c r="F56" i="5"/>
  <c r="E20" i="4"/>
  <c r="F20" i="4"/>
  <c r="E21" i="4"/>
  <c r="F21" i="4"/>
  <c r="E22" i="4"/>
  <c r="F22" i="4"/>
  <c r="E23" i="4"/>
  <c r="F23" i="4"/>
  <c r="E24" i="4"/>
  <c r="E26" i="4"/>
  <c r="E28" i="4"/>
  <c r="E31" i="4"/>
  <c r="F31" i="4"/>
  <c r="E32" i="4"/>
  <c r="F32" i="4"/>
  <c r="E33" i="4"/>
  <c r="F33" i="4"/>
  <c r="E34" i="4"/>
  <c r="F34" i="4"/>
  <c r="E36" i="4"/>
  <c r="F36" i="4"/>
  <c r="E37" i="4"/>
  <c r="F37" i="4"/>
  <c r="E39" i="4"/>
  <c r="F39" i="4"/>
  <c r="E40" i="4"/>
  <c r="F40" i="4"/>
  <c r="E41" i="4"/>
  <c r="F41" i="4"/>
  <c r="E42" i="4"/>
  <c r="F42" i="4"/>
  <c r="E43" i="4"/>
  <c r="E44" i="4"/>
  <c r="F44" i="4"/>
  <c r="E45" i="4"/>
  <c r="F45" i="4"/>
  <c r="E46" i="4"/>
  <c r="F46" i="4"/>
  <c r="E47" i="4"/>
  <c r="F47" i="4"/>
  <c r="E48" i="4"/>
  <c r="F48" i="4"/>
  <c r="E50" i="4"/>
  <c r="F50" i="4"/>
  <c r="F52" i="4"/>
  <c r="E53" i="4"/>
  <c r="E54" i="4"/>
  <c r="F54" i="4"/>
  <c r="E55" i="4"/>
  <c r="F55" i="4"/>
  <c r="E56" i="4"/>
  <c r="F56" i="4"/>
  <c r="E61" i="4"/>
  <c r="F61" i="4"/>
  <c r="F62" i="4"/>
  <c r="E68" i="4"/>
  <c r="F68" i="4"/>
  <c r="E20" i="3"/>
  <c r="F20" i="3"/>
  <c r="E21" i="3"/>
  <c r="F21" i="3"/>
  <c r="E30" i="3"/>
  <c r="F30" i="3"/>
  <c r="E33" i="3"/>
  <c r="F33" i="3"/>
  <c r="E34" i="3"/>
  <c r="F34" i="3"/>
  <c r="E36" i="3"/>
  <c r="F36" i="3"/>
  <c r="E39" i="3"/>
  <c r="F39" i="3"/>
  <c r="E40" i="3"/>
  <c r="F40" i="3"/>
  <c r="E45" i="3"/>
  <c r="F45" i="3"/>
  <c r="E46" i="3"/>
  <c r="F46" i="3"/>
  <c r="E47" i="3"/>
  <c r="F47" i="3"/>
  <c r="E54" i="3"/>
  <c r="F54" i="3"/>
  <c r="E55" i="3"/>
  <c r="F55" i="3"/>
  <c r="E65" i="3"/>
  <c r="F65" i="3"/>
  <c r="E20" i="2"/>
  <c r="F20" i="2"/>
  <c r="E21" i="2"/>
  <c r="F21" i="2"/>
  <c r="E24" i="2"/>
  <c r="F24" i="2"/>
  <c r="E30" i="2"/>
  <c r="F30" i="2"/>
  <c r="E32" i="2"/>
  <c r="F32" i="2"/>
  <c r="E33" i="2"/>
  <c r="F33" i="2"/>
  <c r="E34" i="2"/>
  <c r="F34" i="2"/>
  <c r="E39" i="2"/>
  <c r="F39" i="2"/>
  <c r="E40" i="2"/>
  <c r="F40" i="2"/>
  <c r="E42" i="2"/>
  <c r="F42" i="2"/>
  <c r="E45" i="2"/>
  <c r="F45" i="2"/>
  <c r="E46" i="2"/>
  <c r="F46" i="2"/>
  <c r="E47" i="2"/>
  <c r="F47" i="2"/>
  <c r="E51" i="2"/>
  <c r="F51" i="2"/>
  <c r="E54" i="2"/>
  <c r="F54" i="2"/>
  <c r="E55" i="2"/>
  <c r="F55" i="2"/>
  <c r="E56" i="2"/>
  <c r="F56" i="2"/>
  <c r="E61" i="2"/>
  <c r="E65" i="2"/>
  <c r="E68" i="2"/>
  <c r="F68" i="2"/>
  <c r="E20" i="1"/>
  <c r="E21" i="1"/>
  <c r="F21" i="1"/>
  <c r="E22" i="1"/>
  <c r="F22" i="1"/>
  <c r="E23" i="1"/>
  <c r="F23" i="1"/>
  <c r="E24" i="1"/>
  <c r="F24" i="1"/>
  <c r="E26" i="1"/>
  <c r="F26" i="1"/>
  <c r="E27" i="1"/>
  <c r="F27" i="1"/>
  <c r="E28" i="1"/>
  <c r="F28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61" i="1"/>
  <c r="F61" i="1"/>
  <c r="E62" i="1"/>
  <c r="F62" i="1"/>
  <c r="E65" i="1"/>
  <c r="F65" i="1"/>
  <c r="E66" i="1"/>
  <c r="F66" i="1"/>
  <c r="E67" i="1"/>
  <c r="F67" i="1"/>
  <c r="E68" i="1"/>
  <c r="F68" i="1"/>
  <c r="E20" i="34"/>
  <c r="F20" i="34"/>
  <c r="E21" i="34"/>
  <c r="F21" i="34"/>
  <c r="E22" i="34"/>
  <c r="F22" i="34"/>
  <c r="E23" i="34"/>
  <c r="F23" i="34"/>
  <c r="E24" i="34"/>
  <c r="F24" i="34"/>
  <c r="E26" i="34"/>
  <c r="F26" i="34"/>
  <c r="E27" i="34"/>
  <c r="F27" i="34"/>
  <c r="E28" i="34"/>
  <c r="F28" i="34"/>
  <c r="E29" i="34"/>
  <c r="F29" i="34"/>
  <c r="E30" i="34"/>
  <c r="F30" i="34"/>
  <c r="E31" i="34"/>
  <c r="F31" i="34"/>
  <c r="E32" i="34"/>
  <c r="F32" i="34"/>
  <c r="E33" i="34"/>
  <c r="F33" i="34"/>
  <c r="E34" i="34"/>
  <c r="F34" i="34"/>
  <c r="E35" i="34"/>
  <c r="F35" i="34"/>
  <c r="E36" i="34"/>
  <c r="F36" i="34"/>
  <c r="E37" i="34"/>
  <c r="F37" i="34"/>
  <c r="E38" i="34"/>
  <c r="F38" i="34"/>
  <c r="E39" i="34"/>
  <c r="F39" i="34"/>
  <c r="E40" i="34"/>
  <c r="F40" i="34"/>
  <c r="E41" i="34"/>
  <c r="F41" i="34"/>
  <c r="E42" i="34"/>
  <c r="F42" i="34"/>
  <c r="E43" i="34"/>
  <c r="F43" i="34"/>
  <c r="E44" i="34"/>
  <c r="F44" i="34"/>
  <c r="E45" i="34"/>
  <c r="F45" i="34"/>
  <c r="E46" i="34"/>
  <c r="F46" i="34"/>
  <c r="E47" i="34"/>
  <c r="F47" i="34"/>
  <c r="E48" i="34"/>
  <c r="F48" i="34"/>
  <c r="E49" i="34"/>
  <c r="F49" i="34"/>
  <c r="E50" i="34"/>
  <c r="F50" i="34"/>
  <c r="E51" i="34"/>
  <c r="F51" i="34"/>
  <c r="E52" i="34"/>
  <c r="F52" i="34"/>
  <c r="E53" i="34"/>
  <c r="F53" i="34"/>
  <c r="E54" i="34"/>
  <c r="F54" i="34"/>
  <c r="E55" i="34"/>
  <c r="F55" i="34"/>
  <c r="E56" i="34"/>
  <c r="F56" i="34"/>
  <c r="E61" i="34"/>
  <c r="F61" i="34"/>
  <c r="E62" i="34"/>
  <c r="F62" i="34"/>
  <c r="E65" i="34"/>
  <c r="F65" i="34"/>
  <c r="E66" i="34"/>
  <c r="F66" i="34"/>
  <c r="E67" i="34"/>
  <c r="F67" i="34"/>
  <c r="E68" i="34"/>
  <c r="F68" i="34"/>
  <c r="F19" i="32"/>
  <c r="F19" i="30"/>
  <c r="F19" i="29"/>
  <c r="F19" i="28"/>
  <c r="F19" i="27"/>
  <c r="F19" i="26"/>
  <c r="F19" i="25"/>
  <c r="F19" i="24"/>
  <c r="F19" i="23"/>
  <c r="F19" i="22"/>
  <c r="F19" i="21"/>
  <c r="F19" i="20"/>
  <c r="F19" i="19"/>
  <c r="F19" i="17"/>
  <c r="F19" i="16"/>
  <c r="F19" i="13"/>
  <c r="F19" i="12"/>
  <c r="F19" i="11"/>
  <c r="F19" i="10"/>
  <c r="F19" i="9"/>
  <c r="F19" i="8"/>
  <c r="F19" i="7"/>
  <c r="F19" i="4"/>
  <c r="F19" i="3"/>
  <c r="F19" i="2"/>
  <c r="F19" i="1"/>
  <c r="F19" i="34"/>
  <c r="E19" i="32"/>
  <c r="E19" i="31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7"/>
  <c r="E19" i="16"/>
  <c r="E19" i="14"/>
  <c r="E19" i="12"/>
  <c r="E19" i="11"/>
  <c r="E19" i="10"/>
  <c r="E19" i="9"/>
  <c r="E19" i="8"/>
  <c r="E19" i="7"/>
  <c r="E19" i="6"/>
  <c r="E19" i="4"/>
  <c r="E19" i="3"/>
  <c r="E19" i="2"/>
  <c r="E19" i="1"/>
  <c r="E19" i="34"/>
  <c r="E576" i="32"/>
  <c r="F576" i="32"/>
  <c r="E577" i="32"/>
  <c r="F577" i="32"/>
  <c r="E578" i="32"/>
  <c r="F578" i="32"/>
  <c r="E584" i="32"/>
  <c r="F584" i="32"/>
  <c r="E585" i="32"/>
  <c r="F585" i="32"/>
  <c r="E586" i="32"/>
  <c r="F586" i="32"/>
  <c r="E588" i="32"/>
  <c r="F588" i="32"/>
  <c r="E590" i="32"/>
  <c r="F590" i="32"/>
  <c r="E591" i="32"/>
  <c r="F591" i="32"/>
  <c r="E592" i="32"/>
  <c r="F592" i="32"/>
  <c r="E593" i="32"/>
  <c r="F593" i="32"/>
  <c r="E594" i="32"/>
  <c r="F594" i="32"/>
  <c r="E576" i="30"/>
  <c r="F576" i="30"/>
  <c r="E577" i="30"/>
  <c r="F577" i="30"/>
  <c r="E579" i="30"/>
  <c r="F579" i="30"/>
  <c r="E583" i="30"/>
  <c r="F583" i="30"/>
  <c r="E589" i="30"/>
  <c r="F589" i="30"/>
  <c r="E593" i="30"/>
  <c r="F593" i="30"/>
  <c r="E594" i="30"/>
  <c r="F594" i="30"/>
  <c r="E593" i="28"/>
  <c r="E578" i="27"/>
  <c r="E594" i="27"/>
  <c r="E593" i="26"/>
  <c r="F593" i="26"/>
  <c r="E594" i="26"/>
  <c r="F594" i="26"/>
  <c r="E576" i="25"/>
  <c r="F576" i="25"/>
  <c r="E577" i="25"/>
  <c r="F577" i="25"/>
  <c r="E579" i="25"/>
  <c r="E591" i="25"/>
  <c r="E576" i="24"/>
  <c r="F576" i="24"/>
  <c r="E578" i="24"/>
  <c r="F578" i="24"/>
  <c r="E579" i="24"/>
  <c r="F579" i="24"/>
  <c r="F586" i="24"/>
  <c r="E590" i="24"/>
  <c r="F590" i="24"/>
  <c r="E593" i="24"/>
  <c r="F593" i="24"/>
  <c r="E594" i="24"/>
  <c r="F594" i="24"/>
  <c r="E576" i="23"/>
  <c r="F576" i="23"/>
  <c r="E577" i="23"/>
  <c r="E578" i="23"/>
  <c r="F578" i="23"/>
  <c r="E579" i="23"/>
  <c r="F579" i="23"/>
  <c r="E591" i="23"/>
  <c r="F591" i="23"/>
  <c r="E593" i="23"/>
  <c r="F593" i="23"/>
  <c r="E594" i="23"/>
  <c r="F594" i="23"/>
  <c r="E578" i="22"/>
  <c r="F578" i="22"/>
  <c r="E584" i="22"/>
  <c r="F584" i="22"/>
  <c r="F591" i="22"/>
  <c r="E594" i="22"/>
  <c r="F594" i="22"/>
  <c r="E576" i="21"/>
  <c r="F576" i="21"/>
  <c r="E578" i="21"/>
  <c r="F578" i="21"/>
  <c r="E591" i="21"/>
  <c r="F591" i="21"/>
  <c r="E593" i="21"/>
  <c r="F593" i="21"/>
  <c r="E594" i="21"/>
  <c r="F594" i="21"/>
  <c r="E576" i="20"/>
  <c r="F576" i="20"/>
  <c r="E577" i="20"/>
  <c r="F577" i="20"/>
  <c r="E578" i="20"/>
  <c r="F578" i="20"/>
  <c r="F579" i="20"/>
  <c r="E584" i="20"/>
  <c r="F584" i="20"/>
  <c r="E585" i="20"/>
  <c r="F585" i="20"/>
  <c r="E586" i="20"/>
  <c r="F586" i="20"/>
  <c r="E591" i="20"/>
  <c r="F591" i="20"/>
  <c r="E592" i="20"/>
  <c r="F592" i="20"/>
  <c r="E593" i="20"/>
  <c r="F593" i="20"/>
  <c r="E594" i="20"/>
  <c r="F594" i="20"/>
  <c r="F595" i="20"/>
  <c r="F596" i="20"/>
  <c r="E576" i="19"/>
  <c r="F576" i="19"/>
  <c r="E578" i="19"/>
  <c r="F578" i="19"/>
  <c r="E583" i="19"/>
  <c r="F583" i="19"/>
  <c r="E591" i="19"/>
  <c r="F591" i="19"/>
  <c r="F593" i="19"/>
  <c r="E594" i="19"/>
  <c r="F594" i="19"/>
  <c r="E594" i="18"/>
  <c r="E575" i="17"/>
  <c r="F575" i="17"/>
  <c r="E576" i="17"/>
  <c r="E577" i="17"/>
  <c r="F577" i="17"/>
  <c r="E578" i="17"/>
  <c r="F578" i="17"/>
  <c r="E579" i="17"/>
  <c r="F579" i="17"/>
  <c r="E583" i="17"/>
  <c r="F583" i="17"/>
  <c r="E584" i="17"/>
  <c r="F584" i="17"/>
  <c r="E586" i="17"/>
  <c r="F586" i="17"/>
  <c r="E588" i="17"/>
  <c r="F588" i="17"/>
  <c r="E590" i="17"/>
  <c r="F590" i="17"/>
  <c r="E591" i="17"/>
  <c r="F591" i="17"/>
  <c r="E592" i="17"/>
  <c r="F592" i="17"/>
  <c r="E593" i="17"/>
  <c r="F593" i="17"/>
  <c r="F594" i="17"/>
  <c r="E595" i="17"/>
  <c r="F595" i="17"/>
  <c r="E596" i="17"/>
  <c r="F596" i="17"/>
  <c r="E576" i="16"/>
  <c r="F576" i="16"/>
  <c r="E583" i="16"/>
  <c r="F583" i="16"/>
  <c r="E586" i="16"/>
  <c r="F586" i="16"/>
  <c r="E591" i="16"/>
  <c r="F591" i="16"/>
  <c r="E594" i="16"/>
  <c r="F594" i="16"/>
  <c r="E595" i="16"/>
  <c r="E596" i="16"/>
  <c r="F596" i="16"/>
  <c r="E575" i="15"/>
  <c r="E576" i="15"/>
  <c r="F576" i="15"/>
  <c r="E577" i="15"/>
  <c r="F577" i="15"/>
  <c r="E578" i="15"/>
  <c r="F578" i="15"/>
  <c r="E579" i="15"/>
  <c r="E592" i="15"/>
  <c r="E577" i="14"/>
  <c r="E591" i="14"/>
  <c r="F591" i="14"/>
  <c r="E593" i="14"/>
  <c r="E594" i="14"/>
  <c r="F594" i="14"/>
  <c r="E576" i="13"/>
  <c r="F576" i="13"/>
  <c r="E578" i="13"/>
  <c r="F578" i="13"/>
  <c r="E583" i="13"/>
  <c r="F583" i="13"/>
  <c r="E591" i="13"/>
  <c r="F591" i="13"/>
  <c r="E576" i="12"/>
  <c r="E583" i="12"/>
  <c r="F583" i="12"/>
  <c r="E591" i="12"/>
  <c r="F591" i="12"/>
  <c r="E593" i="12"/>
  <c r="F593" i="12"/>
  <c r="E594" i="12"/>
  <c r="F594" i="12"/>
  <c r="E576" i="11"/>
  <c r="F576" i="11"/>
  <c r="E590" i="11"/>
  <c r="E594" i="11"/>
  <c r="F594" i="11"/>
  <c r="E576" i="10"/>
  <c r="F576" i="10"/>
  <c r="F591" i="10"/>
  <c r="F593" i="10"/>
  <c r="E577" i="9"/>
  <c r="F577" i="9"/>
  <c r="E578" i="9"/>
  <c r="E580" i="9"/>
  <c r="F580" i="9"/>
  <c r="E583" i="9"/>
  <c r="F583" i="9"/>
  <c r="E585" i="9"/>
  <c r="E590" i="9"/>
  <c r="F590" i="9"/>
  <c r="E591" i="9"/>
  <c r="F591" i="9"/>
  <c r="E593" i="9"/>
  <c r="F593" i="9"/>
  <c r="E594" i="9"/>
  <c r="F594" i="9"/>
  <c r="E595" i="9"/>
  <c r="F595" i="9"/>
  <c r="E576" i="8"/>
  <c r="F576" i="8"/>
  <c r="E578" i="8"/>
  <c r="F578" i="8"/>
  <c r="E583" i="8"/>
  <c r="F583" i="8"/>
  <c r="E584" i="8"/>
  <c r="F584" i="8"/>
  <c r="E591" i="8"/>
  <c r="F591" i="8"/>
  <c r="E593" i="8"/>
  <c r="F593" i="8"/>
  <c r="E594" i="8"/>
  <c r="F594" i="8"/>
  <c r="E576" i="7"/>
  <c r="F576" i="7"/>
  <c r="E593" i="7"/>
  <c r="F593" i="7"/>
  <c r="E578" i="6"/>
  <c r="F578" i="6"/>
  <c r="E583" i="6"/>
  <c r="F583" i="6"/>
  <c r="E585" i="6"/>
  <c r="F585" i="6"/>
  <c r="E591" i="6"/>
  <c r="F591" i="6"/>
  <c r="E592" i="6"/>
  <c r="E593" i="6"/>
  <c r="F593" i="6"/>
  <c r="E594" i="6"/>
  <c r="F594" i="6"/>
  <c r="E583" i="5"/>
  <c r="E575" i="4"/>
  <c r="E576" i="4"/>
  <c r="E577" i="4"/>
  <c r="E578" i="4"/>
  <c r="F578" i="4"/>
  <c r="E579" i="4"/>
  <c r="E583" i="4"/>
  <c r="F583" i="4"/>
  <c r="E591" i="4"/>
  <c r="F591" i="4"/>
  <c r="E593" i="4"/>
  <c r="E594" i="4"/>
  <c r="E596" i="4"/>
  <c r="E583" i="3"/>
  <c r="F583" i="3"/>
  <c r="E591" i="3"/>
  <c r="F591" i="3"/>
  <c r="F572" i="1"/>
  <c r="E573" i="1"/>
  <c r="F573" i="1"/>
  <c r="E575" i="1"/>
  <c r="F575" i="1"/>
  <c r="E576" i="1"/>
  <c r="F576" i="1"/>
  <c r="E577" i="1"/>
  <c r="F577" i="1"/>
  <c r="E578" i="1"/>
  <c r="F578" i="1"/>
  <c r="E579" i="1"/>
  <c r="F579" i="1"/>
  <c r="E580" i="1"/>
  <c r="F580" i="1"/>
  <c r="E583" i="1"/>
  <c r="F583" i="1"/>
  <c r="E584" i="1"/>
  <c r="F584" i="1"/>
  <c r="E585" i="1"/>
  <c r="F585" i="1"/>
  <c r="E586" i="1"/>
  <c r="F586" i="1"/>
  <c r="E588" i="1"/>
  <c r="F588" i="1"/>
  <c r="E589" i="1"/>
  <c r="F589" i="1"/>
  <c r="E590" i="1"/>
  <c r="F590" i="1"/>
  <c r="E591" i="1"/>
  <c r="F591" i="1"/>
  <c r="E592" i="1"/>
  <c r="F592" i="1"/>
  <c r="E593" i="1"/>
  <c r="F593" i="1"/>
  <c r="E594" i="1"/>
  <c r="F594" i="1"/>
  <c r="E595" i="1"/>
  <c r="F595" i="1"/>
  <c r="E596" i="1"/>
  <c r="F596" i="1"/>
  <c r="E573" i="34"/>
  <c r="E575" i="34"/>
  <c r="F575" i="34"/>
  <c r="E576" i="34"/>
  <c r="F576" i="34"/>
  <c r="E577" i="34"/>
  <c r="F577" i="34"/>
  <c r="E578" i="34"/>
  <c r="F578" i="34"/>
  <c r="E579" i="34"/>
  <c r="F579" i="34"/>
  <c r="E580" i="34"/>
  <c r="F580" i="34"/>
  <c r="E583" i="34"/>
  <c r="F583" i="34"/>
  <c r="E584" i="34"/>
  <c r="F584" i="34"/>
  <c r="E585" i="34"/>
  <c r="F585" i="34"/>
  <c r="E586" i="34"/>
  <c r="F586" i="34"/>
  <c r="E588" i="34"/>
  <c r="F588" i="34"/>
  <c r="E589" i="34"/>
  <c r="F589" i="34"/>
  <c r="E590" i="34"/>
  <c r="F590" i="34"/>
  <c r="E591" i="34"/>
  <c r="F591" i="34"/>
  <c r="E592" i="34"/>
  <c r="F592" i="34"/>
  <c r="E593" i="34"/>
  <c r="F593" i="34"/>
  <c r="E594" i="34"/>
  <c r="F594" i="34"/>
  <c r="E595" i="34"/>
  <c r="F595" i="34"/>
  <c r="E596" i="34"/>
  <c r="F596" i="34"/>
  <c r="F571" i="32"/>
  <c r="F571" i="30"/>
  <c r="F571" i="17"/>
  <c r="F571" i="1"/>
  <c r="F571" i="34"/>
  <c r="E571" i="32"/>
  <c r="E571" i="30"/>
  <c r="E571" i="17"/>
  <c r="E571" i="15"/>
  <c r="E571" i="9"/>
  <c r="E571" i="4"/>
  <c r="E571" i="1"/>
  <c r="E571" i="34"/>
  <c r="D570" i="32"/>
  <c r="F572" i="32" s="1"/>
  <c r="C570" i="32"/>
  <c r="D570" i="31"/>
  <c r="F579" i="31" s="1"/>
  <c r="C570" i="31"/>
  <c r="D570" i="30"/>
  <c r="F570" i="30" s="1"/>
  <c r="C570" i="30"/>
  <c r="E591" i="30" s="1"/>
  <c r="D570" i="29"/>
  <c r="F586" i="29" s="1"/>
  <c r="C570" i="29"/>
  <c r="D570" i="28"/>
  <c r="C570" i="28"/>
  <c r="D570" i="27"/>
  <c r="C570" i="27"/>
  <c r="D570" i="26"/>
  <c r="C570" i="26"/>
  <c r="E578" i="26" s="1"/>
  <c r="D570" i="25"/>
  <c r="F579" i="25" s="1"/>
  <c r="C570" i="25"/>
  <c r="D570" i="24"/>
  <c r="F572" i="24" s="1"/>
  <c r="C570" i="24"/>
  <c r="E584" i="24" s="1"/>
  <c r="D570" i="23"/>
  <c r="F577" i="23" s="1"/>
  <c r="C570" i="23"/>
  <c r="D570" i="22"/>
  <c r="F580" i="22" s="1"/>
  <c r="C570" i="22"/>
  <c r="E593" i="22" s="1"/>
  <c r="D570" i="21"/>
  <c r="C570" i="21"/>
  <c r="D570" i="20"/>
  <c r="C570" i="20"/>
  <c r="E571" i="20" s="1"/>
  <c r="D570" i="19"/>
  <c r="F579" i="19" s="1"/>
  <c r="C570" i="19"/>
  <c r="E575" i="19" s="1"/>
  <c r="D570" i="18"/>
  <c r="C570" i="18"/>
  <c r="D570" i="17"/>
  <c r="F570" i="17" s="1"/>
  <c r="C570" i="17"/>
  <c r="E589" i="17" s="1"/>
  <c r="E594" i="17"/>
  <c r="D570" i="16"/>
  <c r="F573" i="16" s="1"/>
  <c r="C570" i="16"/>
  <c r="D570" i="15"/>
  <c r="F573" i="15" s="1"/>
  <c r="C570" i="15"/>
  <c r="E580" i="15" s="1"/>
  <c r="D570" i="14"/>
  <c r="F577" i="14" s="1"/>
  <c r="C570" i="14"/>
  <c r="D570" i="13"/>
  <c r="C570" i="13"/>
  <c r="D570" i="12"/>
  <c r="C570" i="12"/>
  <c r="D570" i="11"/>
  <c r="C570" i="11"/>
  <c r="E593" i="11" s="1"/>
  <c r="D570" i="10"/>
  <c r="C570" i="10"/>
  <c r="D570" i="9"/>
  <c r="F572" i="9" s="1"/>
  <c r="C570" i="9"/>
  <c r="E575" i="9" s="1"/>
  <c r="D570" i="8"/>
  <c r="C570" i="8"/>
  <c r="D570" i="7"/>
  <c r="F575" i="7" s="1"/>
  <c r="C570" i="7"/>
  <c r="D570" i="6"/>
  <c r="C570" i="6"/>
  <c r="E576" i="6" s="1"/>
  <c r="D570" i="5"/>
  <c r="C570" i="5"/>
  <c r="E591" i="5" s="1"/>
  <c r="D570" i="4"/>
  <c r="F581" i="4" s="1"/>
  <c r="C570" i="4"/>
  <c r="E584" i="4" s="1"/>
  <c r="D570" i="3"/>
  <c r="C570" i="3"/>
  <c r="D570" i="2"/>
  <c r="C570" i="2"/>
  <c r="D570" i="1"/>
  <c r="D13" i="1" s="1"/>
  <c r="C570" i="1"/>
  <c r="D570" i="34"/>
  <c r="F587" i="34" s="1"/>
  <c r="C570" i="34"/>
  <c r="D570" i="33"/>
  <c r="C570" i="33"/>
  <c r="E581" i="33" s="1"/>
  <c r="H581" i="33" s="1"/>
  <c r="F350" i="32"/>
  <c r="E354" i="32"/>
  <c r="F354" i="32"/>
  <c r="E356" i="32"/>
  <c r="F356" i="32"/>
  <c r="E358" i="32"/>
  <c r="F358" i="32"/>
  <c r="E359" i="32"/>
  <c r="F359" i="32"/>
  <c r="E363" i="32"/>
  <c r="F363" i="32"/>
  <c r="F364" i="32"/>
  <c r="E367" i="32"/>
  <c r="F367" i="32"/>
  <c r="E371" i="32"/>
  <c r="F371" i="32"/>
  <c r="E372" i="32"/>
  <c r="F372" i="32"/>
  <c r="F373" i="32"/>
  <c r="E374" i="32"/>
  <c r="F374" i="32"/>
  <c r="E375" i="32"/>
  <c r="F375" i="32"/>
  <c r="E377" i="32"/>
  <c r="F377" i="32"/>
  <c r="E384" i="32"/>
  <c r="F384" i="32"/>
  <c r="E390" i="32"/>
  <c r="F390" i="32"/>
  <c r="E392" i="32"/>
  <c r="F392" i="32"/>
  <c r="E395" i="32"/>
  <c r="F395" i="32"/>
  <c r="E396" i="32"/>
  <c r="F396" i="32"/>
  <c r="E397" i="32"/>
  <c r="F397" i="32"/>
  <c r="E404" i="32"/>
  <c r="F404" i="32"/>
  <c r="E405" i="32"/>
  <c r="F405" i="32"/>
  <c r="E406" i="32"/>
  <c r="F406" i="32"/>
  <c r="E407" i="32"/>
  <c r="F407" i="32"/>
  <c r="E408" i="32"/>
  <c r="F408" i="32"/>
  <c r="E410" i="32"/>
  <c r="F410" i="32"/>
  <c r="E411" i="32"/>
  <c r="F411" i="32"/>
  <c r="E414" i="32"/>
  <c r="F414" i="32"/>
  <c r="E415" i="32"/>
  <c r="F415" i="32"/>
  <c r="E420" i="32"/>
  <c r="F420" i="32"/>
  <c r="E421" i="32"/>
  <c r="F421" i="32"/>
  <c r="E422" i="32"/>
  <c r="F422" i="32"/>
  <c r="E423" i="32"/>
  <c r="F423" i="32"/>
  <c r="E424" i="32"/>
  <c r="F424" i="32"/>
  <c r="E429" i="32"/>
  <c r="F429" i="32"/>
  <c r="E430" i="32"/>
  <c r="F430" i="32"/>
  <c r="E431" i="32"/>
  <c r="F431" i="32"/>
  <c r="E433" i="32"/>
  <c r="F433" i="32"/>
  <c r="E434" i="32"/>
  <c r="F434" i="32"/>
  <c r="E435" i="32"/>
  <c r="F435" i="32"/>
  <c r="E438" i="32"/>
  <c r="F438" i="32"/>
  <c r="E442" i="32"/>
  <c r="F442" i="32"/>
  <c r="E443" i="32"/>
  <c r="F443" i="32"/>
  <c r="E447" i="32"/>
  <c r="F447" i="32"/>
  <c r="E449" i="32"/>
  <c r="F449" i="32"/>
  <c r="E450" i="32"/>
  <c r="F450" i="32"/>
  <c r="E451" i="32"/>
  <c r="F451" i="32"/>
  <c r="E452" i="32"/>
  <c r="F452" i="32"/>
  <c r="E453" i="32"/>
  <c r="F453" i="32"/>
  <c r="E454" i="32"/>
  <c r="F454" i="32"/>
  <c r="E456" i="32"/>
  <c r="F456" i="32"/>
  <c r="E457" i="32"/>
  <c r="F457" i="32"/>
  <c r="E458" i="32"/>
  <c r="F458" i="32"/>
  <c r="E461" i="32"/>
  <c r="F461" i="32"/>
  <c r="E462" i="32"/>
  <c r="F462" i="32"/>
  <c r="E463" i="32"/>
  <c r="F463" i="32"/>
  <c r="E465" i="32"/>
  <c r="F465" i="32"/>
  <c r="E466" i="32"/>
  <c r="F466" i="32"/>
  <c r="E467" i="32"/>
  <c r="F467" i="32"/>
  <c r="E469" i="32"/>
  <c r="F469" i="32"/>
  <c r="E470" i="32"/>
  <c r="F470" i="32"/>
  <c r="E471" i="32"/>
  <c r="F471" i="32"/>
  <c r="E472" i="32"/>
  <c r="F472" i="32"/>
  <c r="E476" i="32"/>
  <c r="F476" i="32"/>
  <c r="E477" i="32"/>
  <c r="F477" i="32"/>
  <c r="E478" i="32"/>
  <c r="F478" i="32"/>
  <c r="E480" i="32"/>
  <c r="F480" i="32"/>
  <c r="E481" i="32"/>
  <c r="F481" i="32"/>
  <c r="E482" i="32"/>
  <c r="F482" i="32"/>
  <c r="E483" i="32"/>
  <c r="F483" i="32"/>
  <c r="E484" i="32"/>
  <c r="F484" i="32"/>
  <c r="E485" i="32"/>
  <c r="F485" i="32"/>
  <c r="E486" i="32"/>
  <c r="F486" i="32"/>
  <c r="E487" i="32"/>
  <c r="F487" i="32"/>
  <c r="E488" i="32"/>
  <c r="F488" i="32"/>
  <c r="E491" i="32"/>
  <c r="F491" i="32"/>
  <c r="E492" i="32"/>
  <c r="F492" i="32"/>
  <c r="E493" i="32"/>
  <c r="F493" i="32"/>
  <c r="E494" i="32"/>
  <c r="F494" i="32"/>
  <c r="E495" i="32"/>
  <c r="F495" i="32"/>
  <c r="E496" i="32"/>
  <c r="F496" i="32"/>
  <c r="E497" i="32"/>
  <c r="F497" i="32"/>
  <c r="E498" i="32"/>
  <c r="F498" i="32"/>
  <c r="E500" i="32"/>
  <c r="F500" i="32"/>
  <c r="E501" i="32"/>
  <c r="F501" i="32"/>
  <c r="E502" i="32"/>
  <c r="F502" i="32"/>
  <c r="E503" i="32"/>
  <c r="F503" i="32"/>
  <c r="E504" i="32"/>
  <c r="F504" i="32"/>
  <c r="E506" i="32"/>
  <c r="F506" i="32"/>
  <c r="E507" i="32"/>
  <c r="F507" i="32"/>
  <c r="E508" i="32"/>
  <c r="F508" i="32"/>
  <c r="E509" i="32"/>
  <c r="F509" i="32"/>
  <c r="E510" i="32"/>
  <c r="F510" i="32"/>
  <c r="E511" i="32"/>
  <c r="F511" i="32"/>
  <c r="E512" i="32"/>
  <c r="F512" i="32"/>
  <c r="E513" i="32"/>
  <c r="F513" i="32"/>
  <c r="E514" i="32"/>
  <c r="F514" i="32"/>
  <c r="E515" i="32"/>
  <c r="F515" i="32"/>
  <c r="E516" i="32"/>
  <c r="F516" i="32"/>
  <c r="E517" i="32"/>
  <c r="F517" i="32"/>
  <c r="E518" i="32"/>
  <c r="F518" i="32"/>
  <c r="E519" i="32"/>
  <c r="F519" i="32"/>
  <c r="E520" i="32"/>
  <c r="F520" i="32"/>
  <c r="E521" i="32"/>
  <c r="F521" i="32"/>
  <c r="E522" i="32"/>
  <c r="F522" i="32"/>
  <c r="E525" i="32"/>
  <c r="F525" i="32"/>
  <c r="E526" i="32"/>
  <c r="F526" i="32"/>
  <c r="E529" i="32"/>
  <c r="F529" i="32"/>
  <c r="E530" i="32"/>
  <c r="F530" i="32"/>
  <c r="E531" i="32"/>
  <c r="F531" i="32"/>
  <c r="E532" i="32"/>
  <c r="F532" i="32"/>
  <c r="E534" i="32"/>
  <c r="F534" i="32"/>
  <c r="E535" i="32"/>
  <c r="F535" i="32"/>
  <c r="E536" i="32"/>
  <c r="F536" i="32"/>
  <c r="E537" i="32"/>
  <c r="F537" i="32"/>
  <c r="E539" i="32"/>
  <c r="F539" i="32"/>
  <c r="E540" i="32"/>
  <c r="F540" i="32"/>
  <c r="E541" i="32"/>
  <c r="F541" i="32"/>
  <c r="E542" i="32"/>
  <c r="F542" i="32"/>
  <c r="E543" i="32"/>
  <c r="F543" i="32"/>
  <c r="E544" i="32"/>
  <c r="F544" i="32"/>
  <c r="E545" i="32"/>
  <c r="F545" i="32"/>
  <c r="E546" i="32"/>
  <c r="F546" i="32"/>
  <c r="E551" i="32"/>
  <c r="F551" i="32"/>
  <c r="E552" i="32"/>
  <c r="F552" i="32"/>
  <c r="E553" i="32"/>
  <c r="F553" i="32"/>
  <c r="E554" i="32"/>
  <c r="F554" i="32"/>
  <c r="E555" i="32"/>
  <c r="F555" i="32"/>
  <c r="E557" i="32"/>
  <c r="F557" i="32"/>
  <c r="E558" i="32"/>
  <c r="F558" i="32"/>
  <c r="E559" i="32"/>
  <c r="F559" i="32"/>
  <c r="E560" i="32"/>
  <c r="F560" i="32"/>
  <c r="E561" i="32"/>
  <c r="F561" i="32"/>
  <c r="E562" i="32"/>
  <c r="F562" i="32"/>
  <c r="E563" i="32"/>
  <c r="F563" i="32"/>
  <c r="E564" i="32"/>
  <c r="F564" i="32"/>
  <c r="E349" i="31"/>
  <c r="E350" i="31"/>
  <c r="E359" i="31"/>
  <c r="F359" i="31"/>
  <c r="E367" i="31"/>
  <c r="F367" i="31"/>
  <c r="E396" i="31"/>
  <c r="F396" i="31"/>
  <c r="E407" i="31"/>
  <c r="F407" i="31"/>
  <c r="E410" i="31"/>
  <c r="F410" i="31"/>
  <c r="E435" i="31"/>
  <c r="F435" i="31"/>
  <c r="E438" i="31"/>
  <c r="F438" i="31"/>
  <c r="E451" i="31"/>
  <c r="F451" i="31"/>
  <c r="E461" i="31"/>
  <c r="F461" i="31"/>
  <c r="E466" i="31"/>
  <c r="F466" i="31"/>
  <c r="E467" i="31"/>
  <c r="F467" i="31"/>
  <c r="E491" i="31"/>
  <c r="F491" i="31"/>
  <c r="E492" i="31"/>
  <c r="F492" i="31"/>
  <c r="E494" i="31"/>
  <c r="F494" i="31"/>
  <c r="E502" i="31"/>
  <c r="F502" i="31"/>
  <c r="E507" i="31"/>
  <c r="F507" i="31"/>
  <c r="E508" i="31"/>
  <c r="F508" i="31"/>
  <c r="E514" i="31"/>
  <c r="F514" i="31"/>
  <c r="E516" i="31"/>
  <c r="F516" i="31"/>
  <c r="E529" i="31"/>
  <c r="F529" i="31"/>
  <c r="E535" i="31"/>
  <c r="F535" i="31"/>
  <c r="E536" i="31"/>
  <c r="F536" i="31"/>
  <c r="E541" i="31"/>
  <c r="F541" i="31"/>
  <c r="E545" i="31"/>
  <c r="F545" i="31"/>
  <c r="E546" i="31"/>
  <c r="F546" i="31"/>
  <c r="E349" i="30"/>
  <c r="F349" i="30"/>
  <c r="E350" i="30"/>
  <c r="F350" i="30"/>
  <c r="E353" i="30"/>
  <c r="F353" i="30"/>
  <c r="E354" i="30"/>
  <c r="F354" i="30"/>
  <c r="E355" i="30"/>
  <c r="F355" i="30"/>
  <c r="E356" i="30"/>
  <c r="F356" i="30"/>
  <c r="E359" i="30"/>
  <c r="F359" i="30"/>
  <c r="E363" i="30"/>
  <c r="F363" i="30"/>
  <c r="E364" i="30"/>
  <c r="F364" i="30"/>
  <c r="E367" i="30"/>
  <c r="F367" i="30"/>
  <c r="E370" i="30"/>
  <c r="F370" i="30"/>
  <c r="E371" i="30"/>
  <c r="F371" i="30"/>
  <c r="E372" i="30"/>
  <c r="F372" i="30"/>
  <c r="E373" i="30"/>
  <c r="F373" i="30"/>
  <c r="E374" i="30"/>
  <c r="E384" i="30"/>
  <c r="F384" i="30"/>
  <c r="E390" i="30"/>
  <c r="F390" i="30"/>
  <c r="E391" i="30"/>
  <c r="F391" i="30"/>
  <c r="E392" i="30"/>
  <c r="F392" i="30"/>
  <c r="E393" i="30"/>
  <c r="E394" i="30"/>
  <c r="F394" i="30"/>
  <c r="E396" i="30"/>
  <c r="F396" i="30"/>
  <c r="E400" i="30"/>
  <c r="F400" i="30"/>
  <c r="E404" i="30"/>
  <c r="F404" i="30"/>
  <c r="E405" i="30"/>
  <c r="F405" i="30"/>
  <c r="E406" i="30"/>
  <c r="F406" i="30"/>
  <c r="E407" i="30"/>
  <c r="F407" i="30"/>
  <c r="E408" i="30"/>
  <c r="F408" i="30"/>
  <c r="E410" i="30"/>
  <c r="F410" i="30"/>
  <c r="E411" i="30"/>
  <c r="F411" i="30"/>
  <c r="E415" i="30"/>
  <c r="F415" i="30"/>
  <c r="E422" i="30"/>
  <c r="F422" i="30"/>
  <c r="E424" i="30"/>
  <c r="F424" i="30"/>
  <c r="E429" i="30"/>
  <c r="F429" i="30"/>
  <c r="E435" i="30"/>
  <c r="F435" i="30"/>
  <c r="E438" i="30"/>
  <c r="F438" i="30"/>
  <c r="E442" i="30"/>
  <c r="F442" i="30"/>
  <c r="E443" i="30"/>
  <c r="F443" i="30"/>
  <c r="E447" i="30"/>
  <c r="F447" i="30"/>
  <c r="E448" i="30"/>
  <c r="F448" i="30"/>
  <c r="E449" i="30"/>
  <c r="F449" i="30"/>
  <c r="E450" i="30"/>
  <c r="F450" i="30"/>
  <c r="E451" i="30"/>
  <c r="F451" i="30"/>
  <c r="E456" i="30"/>
  <c r="F456" i="30"/>
  <c r="E458" i="30"/>
  <c r="F458" i="30"/>
  <c r="E459" i="30"/>
  <c r="F459" i="30"/>
  <c r="E462" i="30"/>
  <c r="F462" i="30"/>
  <c r="E463" i="30"/>
  <c r="F463" i="30"/>
  <c r="E464" i="30"/>
  <c r="F464" i="30"/>
  <c r="E465" i="30"/>
  <c r="F465" i="30"/>
  <c r="E466" i="30"/>
  <c r="F466" i="30"/>
  <c r="E467" i="30"/>
  <c r="F467" i="30"/>
  <c r="E469" i="30"/>
  <c r="F469" i="30"/>
  <c r="E470" i="30"/>
  <c r="F470" i="30"/>
  <c r="E471" i="30"/>
  <c r="F471" i="30"/>
  <c r="E476" i="30"/>
  <c r="F476" i="30"/>
  <c r="E480" i="30"/>
  <c r="F480" i="30"/>
  <c r="E481" i="30"/>
  <c r="F481" i="30"/>
  <c r="E482" i="30"/>
  <c r="F482" i="30"/>
  <c r="E483" i="30"/>
  <c r="F483" i="30"/>
  <c r="E484" i="30"/>
  <c r="F484" i="30"/>
  <c r="E485" i="30"/>
  <c r="F485" i="30"/>
  <c r="E487" i="30"/>
  <c r="F487" i="30"/>
  <c r="E488" i="30"/>
  <c r="F488" i="30"/>
  <c r="E489" i="30"/>
  <c r="E490" i="30"/>
  <c r="F490" i="30"/>
  <c r="E491" i="30"/>
  <c r="F491" i="30"/>
  <c r="E492" i="30"/>
  <c r="F492" i="30"/>
  <c r="E493" i="30"/>
  <c r="F493" i="30"/>
  <c r="E494" i="30"/>
  <c r="F494" i="30"/>
  <c r="E495" i="30"/>
  <c r="F495" i="30"/>
  <c r="E496" i="30"/>
  <c r="F496" i="30"/>
  <c r="E497" i="30"/>
  <c r="F497" i="30"/>
  <c r="E498" i="30"/>
  <c r="F498" i="30"/>
  <c r="E499" i="30"/>
  <c r="F499" i="30"/>
  <c r="E501" i="30"/>
  <c r="F501" i="30"/>
  <c r="E502" i="30"/>
  <c r="F502" i="30"/>
  <c r="E503" i="30"/>
  <c r="F503" i="30"/>
  <c r="E505" i="30"/>
  <c r="F505" i="30"/>
  <c r="E506" i="30"/>
  <c r="F506" i="30"/>
  <c r="E507" i="30"/>
  <c r="F507" i="30"/>
  <c r="E508" i="30"/>
  <c r="F508" i="30"/>
  <c r="E510" i="30"/>
  <c r="F510" i="30"/>
  <c r="E511" i="30"/>
  <c r="F511" i="30"/>
  <c r="E512" i="30"/>
  <c r="F512" i="30"/>
  <c r="E513" i="30"/>
  <c r="F513" i="30"/>
  <c r="E514" i="30"/>
  <c r="F514" i="30"/>
  <c r="E515" i="30"/>
  <c r="F515" i="30"/>
  <c r="E516" i="30"/>
  <c r="F516" i="30"/>
  <c r="E517" i="30"/>
  <c r="F517" i="30"/>
  <c r="E518" i="30"/>
  <c r="F518" i="30"/>
  <c r="E519" i="30"/>
  <c r="F519" i="30"/>
  <c r="E520" i="30"/>
  <c r="F520" i="30"/>
  <c r="E522" i="30"/>
  <c r="F522" i="30"/>
  <c r="E525" i="30"/>
  <c r="F525" i="30"/>
  <c r="E526" i="30"/>
  <c r="F526" i="30"/>
  <c r="E529" i="30"/>
  <c r="F529" i="30"/>
  <c r="E530" i="30"/>
  <c r="F530" i="30"/>
  <c r="E531" i="30"/>
  <c r="F531" i="30"/>
  <c r="E532" i="30"/>
  <c r="F532" i="30"/>
  <c r="E533" i="30"/>
  <c r="F533" i="30"/>
  <c r="E534" i="30"/>
  <c r="F534" i="30"/>
  <c r="E536" i="30"/>
  <c r="F536" i="30"/>
  <c r="E538" i="30"/>
  <c r="F538" i="30"/>
  <c r="E540" i="30"/>
  <c r="E541" i="30"/>
  <c r="F541" i="30"/>
  <c r="E543" i="30"/>
  <c r="F543" i="30"/>
  <c r="E544" i="30"/>
  <c r="F544" i="30"/>
  <c r="E545" i="30"/>
  <c r="F545" i="30"/>
  <c r="E546" i="30"/>
  <c r="F546" i="30"/>
  <c r="E551" i="30"/>
  <c r="F551" i="30"/>
  <c r="E552" i="30"/>
  <c r="F552" i="30"/>
  <c r="E553" i="30"/>
  <c r="F553" i="30"/>
  <c r="E554" i="30"/>
  <c r="F554" i="30"/>
  <c r="E555" i="30"/>
  <c r="F555" i="30"/>
  <c r="E559" i="30"/>
  <c r="F559" i="30"/>
  <c r="E560" i="30"/>
  <c r="F560" i="30"/>
  <c r="E561" i="30"/>
  <c r="F561" i="30"/>
  <c r="E562" i="30"/>
  <c r="F562" i="30"/>
  <c r="E563" i="30"/>
  <c r="F563" i="30"/>
  <c r="E564" i="30"/>
  <c r="F564" i="30"/>
  <c r="E356" i="29"/>
  <c r="F356" i="29"/>
  <c r="E359" i="29"/>
  <c r="F359" i="29"/>
  <c r="E364" i="29"/>
  <c r="F364" i="29"/>
  <c r="E367" i="29"/>
  <c r="F367" i="29"/>
  <c r="E372" i="29"/>
  <c r="E373" i="29"/>
  <c r="F373" i="29"/>
  <c r="E384" i="29"/>
  <c r="F384" i="29"/>
  <c r="E390" i="29"/>
  <c r="F390" i="29"/>
  <c r="F395" i="29"/>
  <c r="E396" i="29"/>
  <c r="F396" i="29"/>
  <c r="E404" i="29"/>
  <c r="F404" i="29"/>
  <c r="E406" i="29"/>
  <c r="F406" i="29"/>
  <c r="E407" i="29"/>
  <c r="F407" i="29"/>
  <c r="E408" i="29"/>
  <c r="F408" i="29"/>
  <c r="E410" i="29"/>
  <c r="F410" i="29"/>
  <c r="E414" i="29"/>
  <c r="F414" i="29"/>
  <c r="E420" i="29"/>
  <c r="F420" i="29"/>
  <c r="E422" i="29"/>
  <c r="F422" i="29"/>
  <c r="E429" i="29"/>
  <c r="F429" i="29"/>
  <c r="E433" i="29"/>
  <c r="E438" i="29"/>
  <c r="F438" i="29"/>
  <c r="E449" i="29"/>
  <c r="F451" i="29"/>
  <c r="E461" i="29"/>
  <c r="F461" i="29"/>
  <c r="E467" i="29"/>
  <c r="F467" i="29"/>
  <c r="E480" i="29"/>
  <c r="F480" i="29"/>
  <c r="E481" i="29"/>
  <c r="E493" i="29"/>
  <c r="F493" i="29"/>
  <c r="F494" i="29"/>
  <c r="E496" i="29"/>
  <c r="F496" i="29"/>
  <c r="F498" i="29"/>
  <c r="E502" i="29"/>
  <c r="F502" i="29"/>
  <c r="E506" i="29"/>
  <c r="E507" i="29"/>
  <c r="F507" i="29"/>
  <c r="E510" i="29"/>
  <c r="F510" i="29"/>
  <c r="F511" i="29"/>
  <c r="E512" i="29"/>
  <c r="E516" i="29"/>
  <c r="F516" i="29"/>
  <c r="F519" i="29"/>
  <c r="E522" i="29"/>
  <c r="F522" i="29"/>
  <c r="E533" i="29"/>
  <c r="F533" i="29"/>
  <c r="E534" i="29"/>
  <c r="F534" i="29"/>
  <c r="E535" i="29"/>
  <c r="F535" i="29"/>
  <c r="E536" i="29"/>
  <c r="F536" i="29"/>
  <c r="E540" i="29"/>
  <c r="E541" i="29"/>
  <c r="F541" i="29"/>
  <c r="E543" i="29"/>
  <c r="E545" i="29"/>
  <c r="F545" i="29"/>
  <c r="E546" i="29"/>
  <c r="F546" i="29"/>
  <c r="F552" i="29"/>
  <c r="E554" i="29"/>
  <c r="F554" i="29"/>
  <c r="E559" i="29"/>
  <c r="E561" i="29"/>
  <c r="F561" i="29"/>
  <c r="E564" i="29"/>
  <c r="F564" i="29"/>
  <c r="E356" i="28"/>
  <c r="F356" i="28"/>
  <c r="E359" i="28"/>
  <c r="F359" i="28"/>
  <c r="E405" i="28"/>
  <c r="F405" i="28"/>
  <c r="E406" i="28"/>
  <c r="F406" i="28"/>
  <c r="E420" i="28"/>
  <c r="F420" i="28"/>
  <c r="E422" i="28"/>
  <c r="F422" i="28"/>
  <c r="E429" i="28"/>
  <c r="F429" i="28"/>
  <c r="E430" i="28"/>
  <c r="F430" i="28"/>
  <c r="E433" i="28"/>
  <c r="F433" i="28"/>
  <c r="E435" i="28"/>
  <c r="F435" i="28"/>
  <c r="E438" i="28"/>
  <c r="F438" i="28"/>
  <c r="E451" i="28"/>
  <c r="F451" i="28"/>
  <c r="E461" i="28"/>
  <c r="F461" i="28"/>
  <c r="E462" i="28"/>
  <c r="F462" i="28"/>
  <c r="E466" i="28"/>
  <c r="F466" i="28"/>
  <c r="E467" i="28"/>
  <c r="F467" i="28"/>
  <c r="E471" i="28"/>
  <c r="F471" i="28"/>
  <c r="E485" i="28"/>
  <c r="F485" i="28"/>
  <c r="E491" i="28"/>
  <c r="F491" i="28"/>
  <c r="E492" i="28"/>
  <c r="F492" i="28"/>
  <c r="E494" i="28"/>
  <c r="F494" i="28"/>
  <c r="E507" i="28"/>
  <c r="F507" i="28"/>
  <c r="E508" i="28"/>
  <c r="F508" i="28"/>
  <c r="E514" i="28"/>
  <c r="F514" i="28"/>
  <c r="E516" i="28"/>
  <c r="F516" i="28"/>
  <c r="F526" i="28"/>
  <c r="E534" i="28"/>
  <c r="F534" i="28"/>
  <c r="E536" i="28"/>
  <c r="F536" i="28"/>
  <c r="E540" i="28"/>
  <c r="F540" i="28"/>
  <c r="E541" i="28"/>
  <c r="F541" i="28"/>
  <c r="E543" i="28"/>
  <c r="F543" i="28"/>
  <c r="E545" i="28"/>
  <c r="F545" i="28"/>
  <c r="E546" i="28"/>
  <c r="F546" i="28"/>
  <c r="E551" i="28"/>
  <c r="F551" i="28"/>
  <c r="E552" i="28"/>
  <c r="F552" i="28"/>
  <c r="E553" i="28"/>
  <c r="F553" i="28"/>
  <c r="E555" i="28"/>
  <c r="F555" i="28"/>
  <c r="E564" i="28"/>
  <c r="F564" i="28"/>
  <c r="E349" i="27"/>
  <c r="F349" i="27"/>
  <c r="E356" i="27"/>
  <c r="F356" i="27"/>
  <c r="E359" i="27"/>
  <c r="F359" i="27"/>
  <c r="E367" i="27"/>
  <c r="F367" i="27"/>
  <c r="E371" i="27"/>
  <c r="E396" i="27"/>
  <c r="F396" i="27"/>
  <c r="E405" i="27"/>
  <c r="F405" i="27"/>
  <c r="E406" i="27"/>
  <c r="F406" i="27"/>
  <c r="E407" i="27"/>
  <c r="F407" i="27"/>
  <c r="E408" i="27"/>
  <c r="F408" i="27"/>
  <c r="E410" i="27"/>
  <c r="F410" i="27"/>
  <c r="E411" i="27"/>
  <c r="F411" i="27"/>
  <c r="E415" i="27"/>
  <c r="F415" i="27"/>
  <c r="E433" i="27"/>
  <c r="F433" i="27"/>
  <c r="E443" i="27"/>
  <c r="F443" i="27"/>
  <c r="E449" i="27"/>
  <c r="F449" i="27"/>
  <c r="E463" i="27"/>
  <c r="F463" i="27"/>
  <c r="E466" i="27"/>
  <c r="F466" i="27"/>
  <c r="E469" i="27"/>
  <c r="F469" i="27"/>
  <c r="E471" i="27"/>
  <c r="F471" i="27"/>
  <c r="E475" i="27"/>
  <c r="F475" i="27"/>
  <c r="E477" i="27"/>
  <c r="F477" i="27"/>
  <c r="E482" i="27"/>
  <c r="F482" i="27"/>
  <c r="E483" i="27"/>
  <c r="F483" i="27"/>
  <c r="E490" i="27"/>
  <c r="F490" i="27"/>
  <c r="E493" i="27"/>
  <c r="F493" i="27"/>
  <c r="E494" i="27"/>
  <c r="F494" i="27"/>
  <c r="E496" i="27"/>
  <c r="F496" i="27"/>
  <c r="E497" i="27"/>
  <c r="F497" i="27"/>
  <c r="E501" i="27"/>
  <c r="F501" i="27"/>
  <c r="E502" i="27"/>
  <c r="F502" i="27"/>
  <c r="E503" i="27"/>
  <c r="E507" i="27"/>
  <c r="F507" i="27"/>
  <c r="E508" i="27"/>
  <c r="F508" i="27"/>
  <c r="E509" i="27"/>
  <c r="E510" i="27"/>
  <c r="E512" i="27"/>
  <c r="F512" i="27"/>
  <c r="E514" i="27"/>
  <c r="F514" i="27"/>
  <c r="E515" i="27"/>
  <c r="E516" i="27"/>
  <c r="E517" i="27"/>
  <c r="E518" i="27"/>
  <c r="F518" i="27"/>
  <c r="E520" i="27"/>
  <c r="F520" i="27"/>
  <c r="E526" i="27"/>
  <c r="F526" i="27"/>
  <c r="E529" i="27"/>
  <c r="F529" i="27"/>
  <c r="F530" i="27"/>
  <c r="E532" i="27"/>
  <c r="F532" i="27"/>
  <c r="E534" i="27"/>
  <c r="F534" i="27"/>
  <c r="E535" i="27"/>
  <c r="F535" i="27"/>
  <c r="E536" i="27"/>
  <c r="F536" i="27"/>
  <c r="E538" i="27"/>
  <c r="F538" i="27"/>
  <c r="E540" i="27"/>
  <c r="F540" i="27"/>
  <c r="E541" i="27"/>
  <c r="F541" i="27"/>
  <c r="E545" i="27"/>
  <c r="F545" i="27"/>
  <c r="E546" i="27"/>
  <c r="F546" i="27"/>
  <c r="E561" i="27"/>
  <c r="F561" i="27"/>
  <c r="E564" i="27"/>
  <c r="F564" i="27"/>
  <c r="E349" i="26"/>
  <c r="F349" i="26"/>
  <c r="E364" i="26"/>
  <c r="E373" i="26"/>
  <c r="F373" i="26"/>
  <c r="F384" i="26"/>
  <c r="E390" i="26"/>
  <c r="F390" i="26"/>
  <c r="E396" i="26"/>
  <c r="F396" i="26"/>
  <c r="E405" i="26"/>
  <c r="F405" i="26"/>
  <c r="E406" i="26"/>
  <c r="E407" i="26"/>
  <c r="F407" i="26"/>
  <c r="E408" i="26"/>
  <c r="F408" i="26"/>
  <c r="E410" i="26"/>
  <c r="F410" i="26"/>
  <c r="E415" i="26"/>
  <c r="F415" i="26"/>
  <c r="E423" i="26"/>
  <c r="E435" i="26"/>
  <c r="F435" i="26"/>
  <c r="F443" i="26"/>
  <c r="E463" i="26"/>
  <c r="F463" i="26"/>
  <c r="E466" i="26"/>
  <c r="F466" i="26"/>
  <c r="E471" i="26"/>
  <c r="F471" i="26"/>
  <c r="E472" i="26"/>
  <c r="E480" i="26"/>
  <c r="F480" i="26"/>
  <c r="E483" i="26"/>
  <c r="F483" i="26"/>
  <c r="E487" i="26"/>
  <c r="F487" i="26"/>
  <c r="E488" i="26"/>
  <c r="F488" i="26"/>
  <c r="E491" i="26"/>
  <c r="F491" i="26"/>
  <c r="E492" i="26"/>
  <c r="F492" i="26"/>
  <c r="E493" i="26"/>
  <c r="F493" i="26"/>
  <c r="E494" i="26"/>
  <c r="F494" i="26"/>
  <c r="E495" i="26"/>
  <c r="F495" i="26"/>
  <c r="E497" i="26"/>
  <c r="F497" i="26"/>
  <c r="E502" i="26"/>
  <c r="F502" i="26"/>
  <c r="E503" i="26"/>
  <c r="F503" i="26"/>
  <c r="E507" i="26"/>
  <c r="F507" i="26"/>
  <c r="E514" i="26"/>
  <c r="F514" i="26"/>
  <c r="E516" i="26"/>
  <c r="F516" i="26"/>
  <c r="E519" i="26"/>
  <c r="F519" i="26"/>
  <c r="E520" i="26"/>
  <c r="F520" i="26"/>
  <c r="E522" i="26"/>
  <c r="F522" i="26"/>
  <c r="E526" i="26"/>
  <c r="F526" i="26"/>
  <c r="E534" i="26"/>
  <c r="F534" i="26"/>
  <c r="E535" i="26"/>
  <c r="F535" i="26"/>
  <c r="E536" i="26"/>
  <c r="F536" i="26"/>
  <c r="E541" i="26"/>
  <c r="F541" i="26"/>
  <c r="E546" i="26"/>
  <c r="F546" i="26"/>
  <c r="E551" i="26"/>
  <c r="F551" i="26"/>
  <c r="E552" i="26"/>
  <c r="F552" i="26"/>
  <c r="E555" i="26"/>
  <c r="F555" i="26"/>
  <c r="E561" i="26"/>
  <c r="F561" i="26"/>
  <c r="E564" i="26"/>
  <c r="F564" i="26"/>
  <c r="E349" i="25"/>
  <c r="F349" i="25"/>
  <c r="E350" i="25"/>
  <c r="F350" i="25"/>
  <c r="E356" i="25"/>
  <c r="F356" i="25"/>
  <c r="E359" i="25"/>
  <c r="F359" i="25"/>
  <c r="E363" i="25"/>
  <c r="F363" i="25"/>
  <c r="E364" i="25"/>
  <c r="F364" i="25"/>
  <c r="E367" i="25"/>
  <c r="F367" i="25"/>
  <c r="E371" i="25"/>
  <c r="E373" i="25"/>
  <c r="F373" i="25"/>
  <c r="E384" i="25"/>
  <c r="F384" i="25"/>
  <c r="E390" i="25"/>
  <c r="F390" i="25"/>
  <c r="E391" i="25"/>
  <c r="E392" i="25"/>
  <c r="F392" i="25"/>
  <c r="E405" i="25"/>
  <c r="E407" i="25"/>
  <c r="F407" i="25"/>
  <c r="E408" i="25"/>
  <c r="F408" i="25"/>
  <c r="E410" i="25"/>
  <c r="F410" i="25"/>
  <c r="E411" i="25"/>
  <c r="F415" i="25"/>
  <c r="E420" i="25"/>
  <c r="F420" i="25"/>
  <c r="E422" i="25"/>
  <c r="F422" i="25"/>
  <c r="E423" i="25"/>
  <c r="E424" i="25"/>
  <c r="F424" i="25"/>
  <c r="E429" i="25"/>
  <c r="F429" i="25"/>
  <c r="F433" i="25"/>
  <c r="E435" i="25"/>
  <c r="F435" i="25"/>
  <c r="E438" i="25"/>
  <c r="F438" i="25"/>
  <c r="E457" i="25"/>
  <c r="F457" i="25"/>
  <c r="E461" i="25"/>
  <c r="F461" i="25"/>
  <c r="E463" i="25"/>
  <c r="F463" i="25"/>
  <c r="E466" i="25"/>
  <c r="F466" i="25"/>
  <c r="E469" i="25"/>
  <c r="F469" i="25"/>
  <c r="E471" i="25"/>
  <c r="F471" i="25"/>
  <c r="E480" i="25"/>
  <c r="F480" i="25"/>
  <c r="E482" i="25"/>
  <c r="E483" i="25"/>
  <c r="F483" i="25"/>
  <c r="E485" i="25"/>
  <c r="F485" i="25"/>
  <c r="E488" i="25"/>
  <c r="F488" i="25"/>
  <c r="E491" i="25"/>
  <c r="F491" i="25"/>
  <c r="E492" i="25"/>
  <c r="F492" i="25"/>
  <c r="E493" i="25"/>
  <c r="F493" i="25"/>
  <c r="E494" i="25"/>
  <c r="F494" i="25"/>
  <c r="E495" i="25"/>
  <c r="E497" i="25"/>
  <c r="E498" i="25"/>
  <c r="F498" i="25"/>
  <c r="E502" i="25"/>
  <c r="F502" i="25"/>
  <c r="E505" i="25"/>
  <c r="E506" i="25"/>
  <c r="F506" i="25"/>
  <c r="E507" i="25"/>
  <c r="F507" i="25"/>
  <c r="E508" i="25"/>
  <c r="E509" i="25"/>
  <c r="E514" i="25"/>
  <c r="F514" i="25"/>
  <c r="F515" i="25"/>
  <c r="E516" i="25"/>
  <c r="F516" i="25"/>
  <c r="E525" i="25"/>
  <c r="F525" i="25"/>
  <c r="E531" i="25"/>
  <c r="E532" i="25"/>
  <c r="F532" i="25"/>
  <c r="E533" i="25"/>
  <c r="F533" i="25"/>
  <c r="E535" i="25"/>
  <c r="F535" i="25"/>
  <c r="E536" i="25"/>
  <c r="F536" i="25"/>
  <c r="E538" i="25"/>
  <c r="E540" i="25"/>
  <c r="E541" i="25"/>
  <c r="F541" i="25"/>
  <c r="E545" i="25"/>
  <c r="F545" i="25"/>
  <c r="E546" i="25"/>
  <c r="F546" i="25"/>
  <c r="E551" i="25"/>
  <c r="F551" i="25"/>
  <c r="E552" i="25"/>
  <c r="F552" i="25"/>
  <c r="E553" i="25"/>
  <c r="F553" i="25"/>
  <c r="E554" i="25"/>
  <c r="E555" i="25"/>
  <c r="F555" i="25"/>
  <c r="E557" i="25"/>
  <c r="F557" i="25"/>
  <c r="E563" i="25"/>
  <c r="F563" i="25"/>
  <c r="E564" i="25"/>
  <c r="F564" i="25"/>
  <c r="E349" i="24"/>
  <c r="F349" i="24"/>
  <c r="E350" i="24"/>
  <c r="F350" i="24"/>
  <c r="E353" i="24"/>
  <c r="F353" i="24"/>
  <c r="E356" i="24"/>
  <c r="F356" i="24"/>
  <c r="E359" i="24"/>
  <c r="F359" i="24"/>
  <c r="E363" i="24"/>
  <c r="F363" i="24"/>
  <c r="F364" i="24"/>
  <c r="E367" i="24"/>
  <c r="F367" i="24"/>
  <c r="E371" i="24"/>
  <c r="F371" i="24"/>
  <c r="E372" i="24"/>
  <c r="F372" i="24"/>
  <c r="E373" i="24"/>
  <c r="F373" i="24"/>
  <c r="E374" i="24"/>
  <c r="E375" i="24"/>
  <c r="F375" i="24"/>
  <c r="E384" i="24"/>
  <c r="E390" i="24"/>
  <c r="F390" i="24"/>
  <c r="E394" i="24"/>
  <c r="F394" i="24"/>
  <c r="E404" i="24"/>
  <c r="F404" i="24"/>
  <c r="E405" i="24"/>
  <c r="F405" i="24"/>
  <c r="E406" i="24"/>
  <c r="F406" i="24"/>
  <c r="E407" i="24"/>
  <c r="F407" i="24"/>
  <c r="E408" i="24"/>
  <c r="F408" i="24"/>
  <c r="E410" i="24"/>
  <c r="F410" i="24"/>
  <c r="E411" i="24"/>
  <c r="F411" i="24"/>
  <c r="F414" i="24"/>
  <c r="E420" i="24"/>
  <c r="F420" i="24"/>
  <c r="E422" i="24"/>
  <c r="F422" i="24"/>
  <c r="E424" i="24"/>
  <c r="F424" i="24"/>
  <c r="E429" i="24"/>
  <c r="F429" i="24"/>
  <c r="E430" i="24"/>
  <c r="E435" i="24"/>
  <c r="F435" i="24"/>
  <c r="E438" i="24"/>
  <c r="F438" i="24"/>
  <c r="E442" i="24"/>
  <c r="F442" i="24"/>
  <c r="E443" i="24"/>
  <c r="F443" i="24"/>
  <c r="E449" i="24"/>
  <c r="F449" i="24"/>
  <c r="E450" i="24"/>
  <c r="E451" i="24"/>
  <c r="F451" i="24"/>
  <c r="E452" i="24"/>
  <c r="E455" i="24"/>
  <c r="F455" i="24"/>
  <c r="E457" i="24"/>
  <c r="E458" i="24"/>
  <c r="E459" i="24"/>
  <c r="F459" i="24"/>
  <c r="E461" i="24"/>
  <c r="F461" i="24"/>
  <c r="E462" i="24"/>
  <c r="F462" i="24"/>
  <c r="E463" i="24"/>
  <c r="F463" i="24"/>
  <c r="E464" i="24"/>
  <c r="F464" i="24"/>
  <c r="E466" i="24"/>
  <c r="F466" i="24"/>
  <c r="E469" i="24"/>
  <c r="F469" i="24"/>
  <c r="E471" i="24"/>
  <c r="F471" i="24"/>
  <c r="E478" i="24"/>
  <c r="F478" i="24"/>
  <c r="E480" i="24"/>
  <c r="F480" i="24"/>
  <c r="E481" i="24"/>
  <c r="F481" i="24"/>
  <c r="E482" i="24"/>
  <c r="F482" i="24"/>
  <c r="E483" i="24"/>
  <c r="F483" i="24"/>
  <c r="E485" i="24"/>
  <c r="F485" i="24"/>
  <c r="E486" i="24"/>
  <c r="F486" i="24"/>
  <c r="E487" i="24"/>
  <c r="F487" i="24"/>
  <c r="E488" i="24"/>
  <c r="F488" i="24"/>
  <c r="E490" i="24"/>
  <c r="F490" i="24"/>
  <c r="E491" i="24"/>
  <c r="F491" i="24"/>
  <c r="E492" i="24"/>
  <c r="F492" i="24"/>
  <c r="E493" i="24"/>
  <c r="F493" i="24"/>
  <c r="E494" i="24"/>
  <c r="F494" i="24"/>
  <c r="E495" i="24"/>
  <c r="F495" i="24"/>
  <c r="E496" i="24"/>
  <c r="F496" i="24"/>
  <c r="E497" i="24"/>
  <c r="F497" i="24"/>
  <c r="E498" i="24"/>
  <c r="F498" i="24"/>
  <c r="F501" i="24"/>
  <c r="E502" i="24"/>
  <c r="F502" i="24"/>
  <c r="E503" i="24"/>
  <c r="F503" i="24"/>
  <c r="E506" i="24"/>
  <c r="F506" i="24"/>
  <c r="E507" i="24"/>
  <c r="F507" i="24"/>
  <c r="E509" i="24"/>
  <c r="F509" i="24"/>
  <c r="E510" i="24"/>
  <c r="F510" i="24"/>
  <c r="E511" i="24"/>
  <c r="F511" i="24"/>
  <c r="E512" i="24"/>
  <c r="F512" i="24"/>
  <c r="E513" i="24"/>
  <c r="F513" i="24"/>
  <c r="E514" i="24"/>
  <c r="F514" i="24"/>
  <c r="E515" i="24"/>
  <c r="F515" i="24"/>
  <c r="E516" i="24"/>
  <c r="F516" i="24"/>
  <c r="E519" i="24"/>
  <c r="F519" i="24"/>
  <c r="E520" i="24"/>
  <c r="F520" i="24"/>
  <c r="E521" i="24"/>
  <c r="E522" i="24"/>
  <c r="F522" i="24"/>
  <c r="E526" i="24"/>
  <c r="F526" i="24"/>
  <c r="E530" i="24"/>
  <c r="F530" i="24"/>
  <c r="F532" i="24"/>
  <c r="E533" i="24"/>
  <c r="F533" i="24"/>
  <c r="E534" i="24"/>
  <c r="F534" i="24"/>
  <c r="E535" i="24"/>
  <c r="F535" i="24"/>
  <c r="E536" i="24"/>
  <c r="F536" i="24"/>
  <c r="E538" i="24"/>
  <c r="F538" i="24"/>
  <c r="E540" i="24"/>
  <c r="F540" i="24"/>
  <c r="E541" i="24"/>
  <c r="F541" i="24"/>
  <c r="E543" i="24"/>
  <c r="F543" i="24"/>
  <c r="E544" i="24"/>
  <c r="F544" i="24"/>
  <c r="E545" i="24"/>
  <c r="F545" i="24"/>
  <c r="E546" i="24"/>
  <c r="F546" i="24"/>
  <c r="E551" i="24"/>
  <c r="F551" i="24"/>
  <c r="E552" i="24"/>
  <c r="F552" i="24"/>
  <c r="E554" i="24"/>
  <c r="F554" i="24"/>
  <c r="E555" i="24"/>
  <c r="F555" i="24"/>
  <c r="E558" i="24"/>
  <c r="F558" i="24"/>
  <c r="E559" i="24"/>
  <c r="F559" i="24"/>
  <c r="E560" i="24"/>
  <c r="F560" i="24"/>
  <c r="E561" i="24"/>
  <c r="F561" i="24"/>
  <c r="E562" i="24"/>
  <c r="F562" i="24"/>
  <c r="E563" i="24"/>
  <c r="F563" i="24"/>
  <c r="E564" i="24"/>
  <c r="F564" i="24"/>
  <c r="E349" i="23"/>
  <c r="F349" i="23"/>
  <c r="E350" i="23"/>
  <c r="F350" i="23"/>
  <c r="E353" i="23"/>
  <c r="F353" i="23"/>
  <c r="E356" i="23"/>
  <c r="F356" i="23"/>
  <c r="E359" i="23"/>
  <c r="F359" i="23"/>
  <c r="E363" i="23"/>
  <c r="F363" i="23"/>
  <c r="E364" i="23"/>
  <c r="F364" i="23"/>
  <c r="E372" i="23"/>
  <c r="F372" i="23"/>
  <c r="E373" i="23"/>
  <c r="F373" i="23"/>
  <c r="E374" i="23"/>
  <c r="F374" i="23"/>
  <c r="E384" i="23"/>
  <c r="F384" i="23"/>
  <c r="E390" i="23"/>
  <c r="F390" i="23"/>
  <c r="E395" i="23"/>
  <c r="F395" i="23"/>
  <c r="E400" i="23"/>
  <c r="F400" i="23"/>
  <c r="E404" i="23"/>
  <c r="F404" i="23"/>
  <c r="E406" i="23"/>
  <c r="F406" i="23"/>
  <c r="E407" i="23"/>
  <c r="F407" i="23"/>
  <c r="E408" i="23"/>
  <c r="F408" i="23"/>
  <c r="E410" i="23"/>
  <c r="F410" i="23"/>
  <c r="E411" i="23"/>
  <c r="F411" i="23"/>
  <c r="F414" i="23"/>
  <c r="E415" i="23"/>
  <c r="F415" i="23"/>
  <c r="E422" i="23"/>
  <c r="F422" i="23"/>
  <c r="E432" i="23"/>
  <c r="F432" i="23"/>
  <c r="E435" i="23"/>
  <c r="F435" i="23"/>
  <c r="E438" i="23"/>
  <c r="F438" i="23"/>
  <c r="E443" i="23"/>
  <c r="F443" i="23"/>
  <c r="E448" i="23"/>
  <c r="E449" i="23"/>
  <c r="F449" i="23"/>
  <c r="E450" i="23"/>
  <c r="F450" i="23"/>
  <c r="E451" i="23"/>
  <c r="F451" i="23"/>
  <c r="E458" i="23"/>
  <c r="F458" i="23"/>
  <c r="E459" i="23"/>
  <c r="F459" i="23"/>
  <c r="E463" i="23"/>
  <c r="F463" i="23"/>
  <c r="E464" i="23"/>
  <c r="F464" i="23"/>
  <c r="E466" i="23"/>
  <c r="F466" i="23"/>
  <c r="E467" i="23"/>
  <c r="F467" i="23"/>
  <c r="E469" i="23"/>
  <c r="F469" i="23"/>
  <c r="E471" i="23"/>
  <c r="F471" i="23"/>
  <c r="E476" i="23"/>
  <c r="F476" i="23"/>
  <c r="E477" i="23"/>
  <c r="F477" i="23"/>
  <c r="E481" i="23"/>
  <c r="E482" i="23"/>
  <c r="F482" i="23"/>
  <c r="E484" i="23"/>
  <c r="F484" i="23"/>
  <c r="E485" i="23"/>
  <c r="F485" i="23"/>
  <c r="E487" i="23"/>
  <c r="F487" i="23"/>
  <c r="E488" i="23"/>
  <c r="F488" i="23"/>
  <c r="E490" i="23"/>
  <c r="F490" i="23"/>
  <c r="E491" i="23"/>
  <c r="F491" i="23"/>
  <c r="E492" i="23"/>
  <c r="F492" i="23"/>
  <c r="E493" i="23"/>
  <c r="F493" i="23"/>
  <c r="E494" i="23"/>
  <c r="F494" i="23"/>
  <c r="E495" i="23"/>
  <c r="F495" i="23"/>
  <c r="E496" i="23"/>
  <c r="F496" i="23"/>
  <c r="E497" i="23"/>
  <c r="F497" i="23"/>
  <c r="E498" i="23"/>
  <c r="F498" i="23"/>
  <c r="E500" i="23"/>
  <c r="E501" i="23"/>
  <c r="F501" i="23"/>
  <c r="E502" i="23"/>
  <c r="F502" i="23"/>
  <c r="E503" i="23"/>
  <c r="F503" i="23"/>
  <c r="E506" i="23"/>
  <c r="F506" i="23"/>
  <c r="E507" i="23"/>
  <c r="F507" i="23"/>
  <c r="E508" i="23"/>
  <c r="F508" i="23"/>
  <c r="E509" i="23"/>
  <c r="F509" i="23"/>
  <c r="E510" i="23"/>
  <c r="F510" i="23"/>
  <c r="E511" i="23"/>
  <c r="F511" i="23"/>
  <c r="E512" i="23"/>
  <c r="F512" i="23"/>
  <c r="E513" i="23"/>
  <c r="F513" i="23"/>
  <c r="E514" i="23"/>
  <c r="F514" i="23"/>
  <c r="E515" i="23"/>
  <c r="F515" i="23"/>
  <c r="E516" i="23"/>
  <c r="F516" i="23"/>
  <c r="E517" i="23"/>
  <c r="F517" i="23"/>
  <c r="E518" i="23"/>
  <c r="F518" i="23"/>
  <c r="E519" i="23"/>
  <c r="F519" i="23"/>
  <c r="E520" i="23"/>
  <c r="F520" i="23"/>
  <c r="E522" i="23"/>
  <c r="F522" i="23"/>
  <c r="E526" i="23"/>
  <c r="F526" i="23"/>
  <c r="E529" i="23"/>
  <c r="F529" i="23"/>
  <c r="E530" i="23"/>
  <c r="F530" i="23"/>
  <c r="E532" i="23"/>
  <c r="F532" i="23"/>
  <c r="E533" i="23"/>
  <c r="F533" i="23"/>
  <c r="E534" i="23"/>
  <c r="F534" i="23"/>
  <c r="E535" i="23"/>
  <c r="F535" i="23"/>
  <c r="E536" i="23"/>
  <c r="F536" i="23"/>
  <c r="E538" i="23"/>
  <c r="F538" i="23"/>
  <c r="E540" i="23"/>
  <c r="F540" i="23"/>
  <c r="E541" i="23"/>
  <c r="F541" i="23"/>
  <c r="E543" i="23"/>
  <c r="F543" i="23"/>
  <c r="E545" i="23"/>
  <c r="F545" i="23"/>
  <c r="E546" i="23"/>
  <c r="F546" i="23"/>
  <c r="E551" i="23"/>
  <c r="F551" i="23"/>
  <c r="E552" i="23"/>
  <c r="F552" i="23"/>
  <c r="E553" i="23"/>
  <c r="F553" i="23"/>
  <c r="E554" i="23"/>
  <c r="E555" i="23"/>
  <c r="F555" i="23"/>
  <c r="E559" i="23"/>
  <c r="F559" i="23"/>
  <c r="E561" i="23"/>
  <c r="F561" i="23"/>
  <c r="E562" i="23"/>
  <c r="F562" i="23"/>
  <c r="E563" i="23"/>
  <c r="F563" i="23"/>
  <c r="E564" i="23"/>
  <c r="F564" i="23"/>
  <c r="E349" i="22"/>
  <c r="F349" i="22"/>
  <c r="E350" i="22"/>
  <c r="F350" i="22"/>
  <c r="E356" i="22"/>
  <c r="F356" i="22"/>
  <c r="E359" i="22"/>
  <c r="F359" i="22"/>
  <c r="E364" i="22"/>
  <c r="F364" i="22"/>
  <c r="E373" i="22"/>
  <c r="F373" i="22"/>
  <c r="E377" i="22"/>
  <c r="F377" i="22"/>
  <c r="E384" i="22"/>
  <c r="F384" i="22"/>
  <c r="E390" i="22"/>
  <c r="F390" i="22"/>
  <c r="E394" i="22"/>
  <c r="F394" i="22"/>
  <c r="E395" i="22"/>
  <c r="E396" i="22"/>
  <c r="F396" i="22"/>
  <c r="E404" i="22"/>
  <c r="F404" i="22"/>
  <c r="E405" i="22"/>
  <c r="F405" i="22"/>
  <c r="E406" i="22"/>
  <c r="E407" i="22"/>
  <c r="F407" i="22"/>
  <c r="E408" i="22"/>
  <c r="F408" i="22"/>
  <c r="E410" i="22"/>
  <c r="F410" i="22"/>
  <c r="E411" i="22"/>
  <c r="F411" i="22"/>
  <c r="E414" i="22"/>
  <c r="F414" i="22"/>
  <c r="E420" i="22"/>
  <c r="F420" i="22"/>
  <c r="E422" i="22"/>
  <c r="F422" i="22"/>
  <c r="E423" i="22"/>
  <c r="F423" i="22"/>
  <c r="E429" i="22"/>
  <c r="F429" i="22"/>
  <c r="E433" i="22"/>
  <c r="F433" i="22"/>
  <c r="E435" i="22"/>
  <c r="F435" i="22"/>
  <c r="E438" i="22"/>
  <c r="F438" i="22"/>
  <c r="E449" i="22"/>
  <c r="F449" i="22"/>
  <c r="E450" i="22"/>
  <c r="F450" i="22"/>
  <c r="E451" i="22"/>
  <c r="F451" i="22"/>
  <c r="E453" i="22"/>
  <c r="F453" i="22"/>
  <c r="E456" i="22"/>
  <c r="F456" i="22"/>
  <c r="E457" i="22"/>
  <c r="F457" i="22"/>
  <c r="E461" i="22"/>
  <c r="F461" i="22"/>
  <c r="F462" i="22"/>
  <c r="E463" i="22"/>
  <c r="F463" i="22"/>
  <c r="E464" i="22"/>
  <c r="F464" i="22"/>
  <c r="E465" i="22"/>
  <c r="F465" i="22"/>
  <c r="E466" i="22"/>
  <c r="F466" i="22"/>
  <c r="E467" i="22"/>
  <c r="F467" i="22"/>
  <c r="F469" i="22"/>
  <c r="E471" i="22"/>
  <c r="F471" i="22"/>
  <c r="F472" i="22"/>
  <c r="F474" i="22"/>
  <c r="E476" i="22"/>
  <c r="F476" i="22"/>
  <c r="E477" i="22"/>
  <c r="F477" i="22"/>
  <c r="E480" i="22"/>
  <c r="F480" i="22"/>
  <c r="E481" i="22"/>
  <c r="F481" i="22"/>
  <c r="E482" i="22"/>
  <c r="F482" i="22"/>
  <c r="E484" i="22"/>
  <c r="E485" i="22"/>
  <c r="F485" i="22"/>
  <c r="E488" i="22"/>
  <c r="F488" i="22"/>
  <c r="E491" i="22"/>
  <c r="F491" i="22"/>
  <c r="E492" i="22"/>
  <c r="F492" i="22"/>
  <c r="E493" i="22"/>
  <c r="F493" i="22"/>
  <c r="E494" i="22"/>
  <c r="F494" i="22"/>
  <c r="E496" i="22"/>
  <c r="F496" i="22"/>
  <c r="E498" i="22"/>
  <c r="F498" i="22"/>
  <c r="E502" i="22"/>
  <c r="F502" i="22"/>
  <c r="E503" i="22"/>
  <c r="F503" i="22"/>
  <c r="E506" i="22"/>
  <c r="F506" i="22"/>
  <c r="E507" i="22"/>
  <c r="F507" i="22"/>
  <c r="E508" i="22"/>
  <c r="F508" i="22"/>
  <c r="E509" i="22"/>
  <c r="E511" i="22"/>
  <c r="F511" i="22"/>
  <c r="E514" i="22"/>
  <c r="F514" i="22"/>
  <c r="E515" i="22"/>
  <c r="F515" i="22"/>
  <c r="E516" i="22"/>
  <c r="F516" i="22"/>
  <c r="E519" i="22"/>
  <c r="F519" i="22"/>
  <c r="E520" i="22"/>
  <c r="F520" i="22"/>
  <c r="E522" i="22"/>
  <c r="F522" i="22"/>
  <c r="E525" i="22"/>
  <c r="F525" i="22"/>
  <c r="E526" i="22"/>
  <c r="F526" i="22"/>
  <c r="E529" i="22"/>
  <c r="F529" i="22"/>
  <c r="E530" i="22"/>
  <c r="F530" i="22"/>
  <c r="E534" i="22"/>
  <c r="F534" i="22"/>
  <c r="E535" i="22"/>
  <c r="F535" i="22"/>
  <c r="E536" i="22"/>
  <c r="F536" i="22"/>
  <c r="E537" i="22"/>
  <c r="F537" i="22"/>
  <c r="E538" i="22"/>
  <c r="F538" i="22"/>
  <c r="E540" i="22"/>
  <c r="F540" i="22"/>
  <c r="E541" i="22"/>
  <c r="F541" i="22"/>
  <c r="E543" i="22"/>
  <c r="F543" i="22"/>
  <c r="E545" i="22"/>
  <c r="F545" i="22"/>
  <c r="E546" i="22"/>
  <c r="F546" i="22"/>
  <c r="E551" i="22"/>
  <c r="F551" i="22"/>
  <c r="E552" i="22"/>
  <c r="F552" i="22"/>
  <c r="E553" i="22"/>
  <c r="F553" i="22"/>
  <c r="E555" i="22"/>
  <c r="F555" i="22"/>
  <c r="E557" i="22"/>
  <c r="E559" i="22"/>
  <c r="F559" i="22"/>
  <c r="E561" i="22"/>
  <c r="F561" i="22"/>
  <c r="E563" i="22"/>
  <c r="F563" i="22"/>
  <c r="E564" i="22"/>
  <c r="F564" i="22"/>
  <c r="E349" i="21"/>
  <c r="F349" i="21"/>
  <c r="E350" i="21"/>
  <c r="F350" i="21"/>
  <c r="E353" i="21"/>
  <c r="F353" i="21"/>
  <c r="E356" i="21"/>
  <c r="F356" i="21"/>
  <c r="E359" i="21"/>
  <c r="F359" i="21"/>
  <c r="E364" i="21"/>
  <c r="F364" i="21"/>
  <c r="E367" i="21"/>
  <c r="F367" i="21"/>
  <c r="E371" i="21"/>
  <c r="F371" i="21"/>
  <c r="E372" i="21"/>
  <c r="F372" i="21"/>
  <c r="E373" i="21"/>
  <c r="F373" i="21"/>
  <c r="E390" i="21"/>
  <c r="F390" i="21"/>
  <c r="E391" i="21"/>
  <c r="F391" i="21"/>
  <c r="E392" i="21"/>
  <c r="F392" i="21"/>
  <c r="E394" i="21"/>
  <c r="F394" i="21"/>
  <c r="E395" i="21"/>
  <c r="F395" i="21"/>
  <c r="E396" i="21"/>
  <c r="F396" i="21"/>
  <c r="E400" i="21"/>
  <c r="F400" i="21"/>
  <c r="E404" i="21"/>
  <c r="F404" i="21"/>
  <c r="E405" i="21"/>
  <c r="F405" i="21"/>
  <c r="E406" i="21"/>
  <c r="F406" i="21"/>
  <c r="E407" i="21"/>
  <c r="F407" i="21"/>
  <c r="E408" i="21"/>
  <c r="F408" i="21"/>
  <c r="E410" i="21"/>
  <c r="F410" i="21"/>
  <c r="E411" i="21"/>
  <c r="F411" i="21"/>
  <c r="E414" i="21"/>
  <c r="F414" i="21"/>
  <c r="E415" i="21"/>
  <c r="F415" i="21"/>
  <c r="E424" i="21"/>
  <c r="F424" i="21"/>
  <c r="F429" i="21"/>
  <c r="E435" i="21"/>
  <c r="F435" i="21"/>
  <c r="E438" i="21"/>
  <c r="F438" i="21"/>
  <c r="E443" i="21"/>
  <c r="F443" i="21"/>
  <c r="E447" i="21"/>
  <c r="E448" i="21"/>
  <c r="F448" i="21"/>
  <c r="E449" i="21"/>
  <c r="F449" i="21"/>
  <c r="E452" i="21"/>
  <c r="F452" i="21"/>
  <c r="E456" i="21"/>
  <c r="F456" i="21"/>
  <c r="E459" i="21"/>
  <c r="F459" i="21"/>
  <c r="E461" i="21"/>
  <c r="F461" i="21"/>
  <c r="E462" i="21"/>
  <c r="F462" i="21"/>
  <c r="E463" i="21"/>
  <c r="F463" i="21"/>
  <c r="E465" i="21"/>
  <c r="F465" i="21"/>
  <c r="E466" i="21"/>
  <c r="F466" i="21"/>
  <c r="E467" i="21"/>
  <c r="F467" i="21"/>
  <c r="E469" i="21"/>
  <c r="F469" i="21"/>
  <c r="E471" i="21"/>
  <c r="F471" i="21"/>
  <c r="E475" i="21"/>
  <c r="F475" i="21"/>
  <c r="E477" i="21"/>
  <c r="F477" i="21"/>
  <c r="E480" i="21"/>
  <c r="F480" i="21"/>
  <c r="E482" i="21"/>
  <c r="F482" i="21"/>
  <c r="E483" i="21"/>
  <c r="F483" i="21"/>
  <c r="E485" i="21"/>
  <c r="F485" i="21"/>
  <c r="E486" i="21"/>
  <c r="F486" i="21"/>
  <c r="E487" i="21"/>
  <c r="E488" i="21"/>
  <c r="F488" i="21"/>
  <c r="E491" i="21"/>
  <c r="F491" i="21"/>
  <c r="E492" i="21"/>
  <c r="F492" i="21"/>
  <c r="E493" i="21"/>
  <c r="F493" i="21"/>
  <c r="E494" i="21"/>
  <c r="F494" i="21"/>
  <c r="E495" i="21"/>
  <c r="F495" i="21"/>
  <c r="E496" i="21"/>
  <c r="F496" i="21"/>
  <c r="E497" i="21"/>
  <c r="F497" i="21"/>
  <c r="E498" i="21"/>
  <c r="F498" i="21"/>
  <c r="E501" i="21"/>
  <c r="F501" i="21"/>
  <c r="E502" i="21"/>
  <c r="F502" i="21"/>
  <c r="E507" i="21"/>
  <c r="F507" i="21"/>
  <c r="E508" i="21"/>
  <c r="F508" i="21"/>
  <c r="E509" i="21"/>
  <c r="F509" i="21"/>
  <c r="E510" i="21"/>
  <c r="F510" i="21"/>
  <c r="E511" i="21"/>
  <c r="F511" i="21"/>
  <c r="E512" i="21"/>
  <c r="F512" i="21"/>
  <c r="E514" i="21"/>
  <c r="F514" i="21"/>
  <c r="E515" i="21"/>
  <c r="F515" i="21"/>
  <c r="E516" i="21"/>
  <c r="F516" i="21"/>
  <c r="E517" i="21"/>
  <c r="F517" i="21"/>
  <c r="E518" i="21"/>
  <c r="F518" i="21"/>
  <c r="E519" i="21"/>
  <c r="F519" i="21"/>
  <c r="E520" i="21"/>
  <c r="F520" i="21"/>
  <c r="E522" i="21"/>
  <c r="F522" i="21"/>
  <c r="E525" i="21"/>
  <c r="F525" i="21"/>
  <c r="E526" i="21"/>
  <c r="F526" i="21"/>
  <c r="E529" i="21"/>
  <c r="F529" i="21"/>
  <c r="E530" i="21"/>
  <c r="F530" i="21"/>
  <c r="F532" i="21"/>
  <c r="E533" i="21"/>
  <c r="F533" i="21"/>
  <c r="E534" i="21"/>
  <c r="F534" i="21"/>
  <c r="E535" i="21"/>
  <c r="F535" i="21"/>
  <c r="E536" i="21"/>
  <c r="F536" i="21"/>
  <c r="E538" i="21"/>
  <c r="E541" i="21"/>
  <c r="F541" i="21"/>
  <c r="E545" i="21"/>
  <c r="F545" i="21"/>
  <c r="E546" i="21"/>
  <c r="F546" i="21"/>
  <c r="E551" i="21"/>
  <c r="F551" i="21"/>
  <c r="E552" i="21"/>
  <c r="F552" i="21"/>
  <c r="E554" i="21"/>
  <c r="F554" i="21"/>
  <c r="E555" i="21"/>
  <c r="F555" i="21"/>
  <c r="E559" i="21"/>
  <c r="F559" i="21"/>
  <c r="E560" i="21"/>
  <c r="F560" i="21"/>
  <c r="E561" i="21"/>
  <c r="F561" i="21"/>
  <c r="F562" i="21"/>
  <c r="E563" i="21"/>
  <c r="F563" i="21"/>
  <c r="E349" i="20"/>
  <c r="F349" i="20"/>
  <c r="E356" i="20"/>
  <c r="F356" i="20"/>
  <c r="E359" i="20"/>
  <c r="F359" i="20"/>
  <c r="E363" i="20"/>
  <c r="F363" i="20"/>
  <c r="E364" i="20"/>
  <c r="F364" i="20"/>
  <c r="E367" i="20"/>
  <c r="F367" i="20"/>
  <c r="E372" i="20"/>
  <c r="F372" i="20"/>
  <c r="E373" i="20"/>
  <c r="F373" i="20"/>
  <c r="E374" i="20"/>
  <c r="F374" i="20"/>
  <c r="E375" i="20"/>
  <c r="F375" i="20"/>
  <c r="E377" i="20"/>
  <c r="F377" i="20"/>
  <c r="E384" i="20"/>
  <c r="F384" i="20"/>
  <c r="E390" i="20"/>
  <c r="F390" i="20"/>
  <c r="E394" i="20"/>
  <c r="F394" i="20"/>
  <c r="E395" i="20"/>
  <c r="F395" i="20"/>
  <c r="E396" i="20"/>
  <c r="F396" i="20"/>
  <c r="E400" i="20"/>
  <c r="F400" i="20"/>
  <c r="E404" i="20"/>
  <c r="F404" i="20"/>
  <c r="E405" i="20"/>
  <c r="E406" i="20"/>
  <c r="F406" i="20"/>
  <c r="E407" i="20"/>
  <c r="F407" i="20"/>
  <c r="E408" i="20"/>
  <c r="F408" i="20"/>
  <c r="E410" i="20"/>
  <c r="F410" i="20"/>
  <c r="E411" i="20"/>
  <c r="F411" i="20"/>
  <c r="E414" i="20"/>
  <c r="F414" i="20"/>
  <c r="E415" i="20"/>
  <c r="F415" i="20"/>
  <c r="E420" i="20"/>
  <c r="F420" i="20"/>
  <c r="E421" i="20"/>
  <c r="F421" i="20"/>
  <c r="E422" i="20"/>
  <c r="F422" i="20"/>
  <c r="E423" i="20"/>
  <c r="F423" i="20"/>
  <c r="E424" i="20"/>
  <c r="F424" i="20"/>
  <c r="E429" i="20"/>
  <c r="F429" i="20"/>
  <c r="E430" i="20"/>
  <c r="F430" i="20"/>
  <c r="E431" i="20"/>
  <c r="F431" i="20"/>
  <c r="E432" i="20"/>
  <c r="F432" i="20"/>
  <c r="E433" i="20"/>
  <c r="F433" i="20"/>
  <c r="E434" i="20"/>
  <c r="F434" i="20"/>
  <c r="E435" i="20"/>
  <c r="F435" i="20"/>
  <c r="E442" i="20"/>
  <c r="F442" i="20"/>
  <c r="E443" i="20"/>
  <c r="F443" i="20"/>
  <c r="E444" i="20"/>
  <c r="F444" i="20"/>
  <c r="E446" i="20"/>
  <c r="F446" i="20"/>
  <c r="E448" i="20"/>
  <c r="F448" i="20"/>
  <c r="E449" i="20"/>
  <c r="F449" i="20"/>
  <c r="E451" i="20"/>
  <c r="F451" i="20"/>
  <c r="E453" i="20"/>
  <c r="F453" i="20"/>
  <c r="E454" i="20"/>
  <c r="F454" i="20"/>
  <c r="E455" i="20"/>
  <c r="F455" i="20"/>
  <c r="E457" i="20"/>
  <c r="F457" i="20"/>
  <c r="E461" i="20"/>
  <c r="F461" i="20"/>
  <c r="E462" i="20"/>
  <c r="F462" i="20"/>
  <c r="E463" i="20"/>
  <c r="F463" i="20"/>
  <c r="E464" i="20"/>
  <c r="F464" i="20"/>
  <c r="E466" i="20"/>
  <c r="F466" i="20"/>
  <c r="E467" i="20"/>
  <c r="F467" i="20"/>
  <c r="E469" i="20"/>
  <c r="F469" i="20"/>
  <c r="E470" i="20"/>
  <c r="F470" i="20"/>
  <c r="E471" i="20"/>
  <c r="F471" i="20"/>
  <c r="F472" i="20"/>
  <c r="E473" i="20"/>
  <c r="F473" i="20"/>
  <c r="E474" i="20"/>
  <c r="F474" i="20"/>
  <c r="E475" i="20"/>
  <c r="E476" i="20"/>
  <c r="F476" i="20"/>
  <c r="E477" i="20"/>
  <c r="F477" i="20"/>
  <c r="E478" i="20"/>
  <c r="F478" i="20"/>
  <c r="E479" i="20"/>
  <c r="F479" i="20"/>
  <c r="E480" i="20"/>
  <c r="F480" i="20"/>
  <c r="E481" i="20"/>
  <c r="F481" i="20"/>
  <c r="E482" i="20"/>
  <c r="F482" i="20"/>
  <c r="E483" i="20"/>
  <c r="F483" i="20"/>
  <c r="E484" i="20"/>
  <c r="F484" i="20"/>
  <c r="E485" i="20"/>
  <c r="F485" i="20"/>
  <c r="E486" i="20"/>
  <c r="F486" i="20"/>
  <c r="E487" i="20"/>
  <c r="F487" i="20"/>
  <c r="E488" i="20"/>
  <c r="F488" i="20"/>
  <c r="E489" i="20"/>
  <c r="F489" i="20"/>
  <c r="E490" i="20"/>
  <c r="F490" i="20"/>
  <c r="E491" i="20"/>
  <c r="F491" i="20"/>
  <c r="E492" i="20"/>
  <c r="F492" i="20"/>
  <c r="E493" i="20"/>
  <c r="F493" i="20"/>
  <c r="E494" i="20"/>
  <c r="F494" i="20"/>
  <c r="E495" i="20"/>
  <c r="F495" i="20"/>
  <c r="E496" i="20"/>
  <c r="F496" i="20"/>
  <c r="E497" i="20"/>
  <c r="F497" i="20"/>
  <c r="E498" i="20"/>
  <c r="F498" i="20"/>
  <c r="E500" i="20"/>
  <c r="F500" i="20"/>
  <c r="E501" i="20"/>
  <c r="F501" i="20"/>
  <c r="E502" i="20"/>
  <c r="F502" i="20"/>
  <c r="E503" i="20"/>
  <c r="F503" i="20"/>
  <c r="E504" i="20"/>
  <c r="E505" i="20"/>
  <c r="F505" i="20"/>
  <c r="E507" i="20"/>
  <c r="F507" i="20"/>
  <c r="E508" i="20"/>
  <c r="F508" i="20"/>
  <c r="E509" i="20"/>
  <c r="F509" i="20"/>
  <c r="E510" i="20"/>
  <c r="F510" i="20"/>
  <c r="E511" i="20"/>
  <c r="F511" i="20"/>
  <c r="E512" i="20"/>
  <c r="F512" i="20"/>
  <c r="E513" i="20"/>
  <c r="F513" i="20"/>
  <c r="E514" i="20"/>
  <c r="F514" i="20"/>
  <c r="E515" i="20"/>
  <c r="F515" i="20"/>
  <c r="E516" i="20"/>
  <c r="F516" i="20"/>
  <c r="E517" i="20"/>
  <c r="F517" i="20"/>
  <c r="E518" i="20"/>
  <c r="F518" i="20"/>
  <c r="E519" i="20"/>
  <c r="F519" i="20"/>
  <c r="E520" i="20"/>
  <c r="F520" i="20"/>
  <c r="E521" i="20"/>
  <c r="F521" i="20"/>
  <c r="E522" i="20"/>
  <c r="F522" i="20"/>
  <c r="E525" i="20"/>
  <c r="F525" i="20"/>
  <c r="E526" i="20"/>
  <c r="F526" i="20"/>
  <c r="E527" i="20"/>
  <c r="F527" i="20"/>
  <c r="E528" i="20"/>
  <c r="F528" i="20"/>
  <c r="E529" i="20"/>
  <c r="F529" i="20"/>
  <c r="E530" i="20"/>
  <c r="F530" i="20"/>
  <c r="E531" i="20"/>
  <c r="F531" i="20"/>
  <c r="E532" i="20"/>
  <c r="F532" i="20"/>
  <c r="E533" i="20"/>
  <c r="F533" i="20"/>
  <c r="E534" i="20"/>
  <c r="F534" i="20"/>
  <c r="E535" i="20"/>
  <c r="F535" i="20"/>
  <c r="E536" i="20"/>
  <c r="F536" i="20"/>
  <c r="E537" i="20"/>
  <c r="F537" i="20"/>
  <c r="E538" i="20"/>
  <c r="F538" i="20"/>
  <c r="E539" i="20"/>
  <c r="F539" i="20"/>
  <c r="E540" i="20"/>
  <c r="F540" i="20"/>
  <c r="E541" i="20"/>
  <c r="F541" i="20"/>
  <c r="E543" i="20"/>
  <c r="F543" i="20"/>
  <c r="E544" i="20"/>
  <c r="F544" i="20"/>
  <c r="E545" i="20"/>
  <c r="F545" i="20"/>
  <c r="E546" i="20"/>
  <c r="F546" i="20"/>
  <c r="E551" i="20"/>
  <c r="F551" i="20"/>
  <c r="E552" i="20"/>
  <c r="F552" i="20"/>
  <c r="E553" i="20"/>
  <c r="F553" i="20"/>
  <c r="E554" i="20"/>
  <c r="F554" i="20"/>
  <c r="E555" i="20"/>
  <c r="F555" i="20"/>
  <c r="E557" i="20"/>
  <c r="F557" i="20"/>
  <c r="E559" i="20"/>
  <c r="F559" i="20"/>
  <c r="E560" i="20"/>
  <c r="F560" i="20"/>
  <c r="E561" i="20"/>
  <c r="F561" i="20"/>
  <c r="E562" i="20"/>
  <c r="F562" i="20"/>
  <c r="E563" i="20"/>
  <c r="F563" i="20"/>
  <c r="E564" i="20"/>
  <c r="F564" i="20"/>
  <c r="E349" i="19"/>
  <c r="F349" i="19"/>
  <c r="E356" i="19"/>
  <c r="F356" i="19"/>
  <c r="E363" i="19"/>
  <c r="F363" i="19"/>
  <c r="E364" i="19"/>
  <c r="F364" i="19"/>
  <c r="E367" i="19"/>
  <c r="F367" i="19"/>
  <c r="E373" i="19"/>
  <c r="F373" i="19"/>
  <c r="E375" i="19"/>
  <c r="E377" i="19"/>
  <c r="F377" i="19"/>
  <c r="E390" i="19"/>
  <c r="F390" i="19"/>
  <c r="E392" i="19"/>
  <c r="F392" i="19"/>
  <c r="E394" i="19"/>
  <c r="F394" i="19"/>
  <c r="E396" i="19"/>
  <c r="F396" i="19"/>
  <c r="E404" i="19"/>
  <c r="F404" i="19"/>
  <c r="E406" i="19"/>
  <c r="F406" i="19"/>
  <c r="E407" i="19"/>
  <c r="F407" i="19"/>
  <c r="E408" i="19"/>
  <c r="F408" i="19"/>
  <c r="E410" i="19"/>
  <c r="F410" i="19"/>
  <c r="E411" i="19"/>
  <c r="F411" i="19"/>
  <c r="F415" i="19"/>
  <c r="E420" i="19"/>
  <c r="F420" i="19"/>
  <c r="E422" i="19"/>
  <c r="F422" i="19"/>
  <c r="E423" i="19"/>
  <c r="E430" i="19"/>
  <c r="E435" i="19"/>
  <c r="F435" i="19"/>
  <c r="F442" i="19"/>
  <c r="E443" i="19"/>
  <c r="F443" i="19"/>
  <c r="E448" i="19"/>
  <c r="F448" i="19"/>
  <c r="E449" i="19"/>
  <c r="F449" i="19"/>
  <c r="E451" i="19"/>
  <c r="E461" i="19"/>
  <c r="F461" i="19"/>
  <c r="E464" i="19"/>
  <c r="F464" i="19"/>
  <c r="E466" i="19"/>
  <c r="F466" i="19"/>
  <c r="E469" i="19"/>
  <c r="F469" i="19"/>
  <c r="E471" i="19"/>
  <c r="F471" i="19"/>
  <c r="E477" i="19"/>
  <c r="F477" i="19"/>
  <c r="E481" i="19"/>
  <c r="F481" i="19"/>
  <c r="E482" i="19"/>
  <c r="F482" i="19"/>
  <c r="E485" i="19"/>
  <c r="F485" i="19"/>
  <c r="E486" i="19"/>
  <c r="F486" i="19"/>
  <c r="E487" i="19"/>
  <c r="F487" i="19"/>
  <c r="E488" i="19"/>
  <c r="F488" i="19"/>
  <c r="E490" i="19"/>
  <c r="F490" i="19"/>
  <c r="E491" i="19"/>
  <c r="F491" i="19"/>
  <c r="E492" i="19"/>
  <c r="F492" i="19"/>
  <c r="E493" i="19"/>
  <c r="F493" i="19"/>
  <c r="E494" i="19"/>
  <c r="F494" i="19"/>
  <c r="E495" i="19"/>
  <c r="F495" i="19"/>
  <c r="E497" i="19"/>
  <c r="F497" i="19"/>
  <c r="E498" i="19"/>
  <c r="F498" i="19"/>
  <c r="E501" i="19"/>
  <c r="F501" i="19"/>
  <c r="E502" i="19"/>
  <c r="F502" i="19"/>
  <c r="E507" i="19"/>
  <c r="F507" i="19"/>
  <c r="E508" i="19"/>
  <c r="F508" i="19"/>
  <c r="E509" i="19"/>
  <c r="F509" i="19"/>
  <c r="E511" i="19"/>
  <c r="F511" i="19"/>
  <c r="F512" i="19"/>
  <c r="E513" i="19"/>
  <c r="F513" i="19"/>
  <c r="E514" i="19"/>
  <c r="F514" i="19"/>
  <c r="E515" i="19"/>
  <c r="F515" i="19"/>
  <c r="E516" i="19"/>
  <c r="F516" i="19"/>
  <c r="E517" i="19"/>
  <c r="F517" i="19"/>
  <c r="E519" i="19"/>
  <c r="F519" i="19"/>
  <c r="E520" i="19"/>
  <c r="F520" i="19"/>
  <c r="E526" i="19"/>
  <c r="F526" i="19"/>
  <c r="E529" i="19"/>
  <c r="F529" i="19"/>
  <c r="E530" i="19"/>
  <c r="F530" i="19"/>
  <c r="E533" i="19"/>
  <c r="F533" i="19"/>
  <c r="E534" i="19"/>
  <c r="F534" i="19"/>
  <c r="E535" i="19"/>
  <c r="F535" i="19"/>
  <c r="E536" i="19"/>
  <c r="F536" i="19"/>
  <c r="E537" i="19"/>
  <c r="E538" i="19"/>
  <c r="F538" i="19"/>
  <c r="F540" i="19"/>
  <c r="E541" i="19"/>
  <c r="F541" i="19"/>
  <c r="E543" i="19"/>
  <c r="F543" i="19"/>
  <c r="E545" i="19"/>
  <c r="F545" i="19"/>
  <c r="E546" i="19"/>
  <c r="F546" i="19"/>
  <c r="E552" i="19"/>
  <c r="F552" i="19"/>
  <c r="E553" i="19"/>
  <c r="F553" i="19"/>
  <c r="E554" i="19"/>
  <c r="F554" i="19"/>
  <c r="E555" i="19"/>
  <c r="F555" i="19"/>
  <c r="E557" i="19"/>
  <c r="E559" i="19"/>
  <c r="F559" i="19"/>
  <c r="E560" i="19"/>
  <c r="F560" i="19"/>
  <c r="E561" i="19"/>
  <c r="F561" i="19"/>
  <c r="E562" i="19"/>
  <c r="F562" i="19"/>
  <c r="E563" i="19"/>
  <c r="F563" i="19"/>
  <c r="E564" i="19"/>
  <c r="F564" i="19"/>
  <c r="E359" i="18"/>
  <c r="F359" i="18"/>
  <c r="E364" i="18"/>
  <c r="F364" i="18"/>
  <c r="E367" i="18"/>
  <c r="F367" i="18"/>
  <c r="E384" i="18"/>
  <c r="F384" i="18"/>
  <c r="E404" i="18"/>
  <c r="E410" i="18"/>
  <c r="F410" i="18"/>
  <c r="E415" i="18"/>
  <c r="E438" i="18"/>
  <c r="F438" i="18"/>
  <c r="E449" i="18"/>
  <c r="F449" i="18"/>
  <c r="E463" i="18"/>
  <c r="F463" i="18"/>
  <c r="E464" i="18"/>
  <c r="F464" i="18"/>
  <c r="E467" i="18"/>
  <c r="F467" i="18"/>
  <c r="E471" i="18"/>
  <c r="E480" i="18"/>
  <c r="F480" i="18"/>
  <c r="E481" i="18"/>
  <c r="F481" i="18"/>
  <c r="E482" i="18"/>
  <c r="F482" i="18"/>
  <c r="E491" i="18"/>
  <c r="F491" i="18"/>
  <c r="E492" i="18"/>
  <c r="F492" i="18"/>
  <c r="E507" i="18"/>
  <c r="F507" i="18"/>
  <c r="E510" i="18"/>
  <c r="F510" i="18"/>
  <c r="E514" i="18"/>
  <c r="F514" i="18"/>
  <c r="E516" i="18"/>
  <c r="F516" i="18"/>
  <c r="E535" i="18"/>
  <c r="F535" i="18"/>
  <c r="E536" i="18"/>
  <c r="F536" i="18"/>
  <c r="E540" i="18"/>
  <c r="F540" i="18"/>
  <c r="E541" i="18"/>
  <c r="F541" i="18"/>
  <c r="E545" i="18"/>
  <c r="F545" i="18"/>
  <c r="E546" i="18"/>
  <c r="F546" i="18"/>
  <c r="E551" i="18"/>
  <c r="F551" i="18"/>
  <c r="E552" i="18"/>
  <c r="F552" i="18"/>
  <c r="E553" i="18"/>
  <c r="F553" i="18"/>
  <c r="E561" i="18"/>
  <c r="F561" i="18"/>
  <c r="E563" i="18"/>
  <c r="E347" i="17"/>
  <c r="F347" i="17"/>
  <c r="E348" i="17"/>
  <c r="E349" i="17"/>
  <c r="F349" i="17"/>
  <c r="E350" i="17"/>
  <c r="F350" i="17"/>
  <c r="E355" i="17"/>
  <c r="F355" i="17"/>
  <c r="E356" i="17"/>
  <c r="F356" i="17"/>
  <c r="E358" i="17"/>
  <c r="F358" i="17"/>
  <c r="E359" i="17"/>
  <c r="F359" i="17"/>
  <c r="E363" i="17"/>
  <c r="F363" i="17"/>
  <c r="E364" i="17"/>
  <c r="F364" i="17"/>
  <c r="E366" i="17"/>
  <c r="E367" i="17"/>
  <c r="F367" i="17"/>
  <c r="E370" i="17"/>
  <c r="F370" i="17"/>
  <c r="E371" i="17"/>
  <c r="F371" i="17"/>
  <c r="E372" i="17"/>
  <c r="F372" i="17"/>
  <c r="E373" i="17"/>
  <c r="F373" i="17"/>
  <c r="E374" i="17"/>
  <c r="F374" i="17"/>
  <c r="E375" i="17"/>
  <c r="F375" i="17"/>
  <c r="E377" i="17"/>
  <c r="F377" i="17"/>
  <c r="E384" i="17"/>
  <c r="F384" i="17"/>
  <c r="E390" i="17"/>
  <c r="F390" i="17"/>
  <c r="E391" i="17"/>
  <c r="F391" i="17"/>
  <c r="E392" i="17"/>
  <c r="F392" i="17"/>
  <c r="E393" i="17"/>
  <c r="F393" i="17"/>
  <c r="E394" i="17"/>
  <c r="F394" i="17"/>
  <c r="E396" i="17"/>
  <c r="F396" i="17"/>
  <c r="E397" i="17"/>
  <c r="F397" i="17"/>
  <c r="E400" i="17"/>
  <c r="F400" i="17"/>
  <c r="E404" i="17"/>
  <c r="F404" i="17"/>
  <c r="E405" i="17"/>
  <c r="F405" i="17"/>
  <c r="E406" i="17"/>
  <c r="F406" i="17"/>
  <c r="E407" i="17"/>
  <c r="F407" i="17"/>
  <c r="E408" i="17"/>
  <c r="F408" i="17"/>
  <c r="E410" i="17"/>
  <c r="F410" i="17"/>
  <c r="E411" i="17"/>
  <c r="F411" i="17"/>
  <c r="E413" i="17"/>
  <c r="F413" i="17"/>
  <c r="E414" i="17"/>
  <c r="F414" i="17"/>
  <c r="E415" i="17"/>
  <c r="F415" i="17"/>
  <c r="E420" i="17"/>
  <c r="F420" i="17"/>
  <c r="E421" i="17"/>
  <c r="F421" i="17"/>
  <c r="E422" i="17"/>
  <c r="F422" i="17"/>
  <c r="E423" i="17"/>
  <c r="F423" i="17"/>
  <c r="E424" i="17"/>
  <c r="F424" i="17"/>
  <c r="E429" i="17"/>
  <c r="F429" i="17"/>
  <c r="E430" i="17"/>
  <c r="F430" i="17"/>
  <c r="E431" i="17"/>
  <c r="F431" i="17"/>
  <c r="E432" i="17"/>
  <c r="F432" i="17"/>
  <c r="E433" i="17"/>
  <c r="F433" i="17"/>
  <c r="E434" i="17"/>
  <c r="F434" i="17"/>
  <c r="E435" i="17"/>
  <c r="F435" i="17"/>
  <c r="E438" i="17"/>
  <c r="F438" i="17"/>
  <c r="E442" i="17"/>
  <c r="F442" i="17"/>
  <c r="E443" i="17"/>
  <c r="F443" i="17"/>
  <c r="E444" i="17"/>
  <c r="F444" i="17"/>
  <c r="E446" i="17"/>
  <c r="F446" i="17"/>
  <c r="E447" i="17"/>
  <c r="F447" i="17"/>
  <c r="E448" i="17"/>
  <c r="F448" i="17"/>
  <c r="E449" i="17"/>
  <c r="F449" i="17"/>
  <c r="F450" i="17"/>
  <c r="E451" i="17"/>
  <c r="F451" i="17"/>
  <c r="E452" i="17"/>
  <c r="F452" i="17"/>
  <c r="E453" i="17"/>
  <c r="F453" i="17"/>
  <c r="E454" i="17"/>
  <c r="F454" i="17"/>
  <c r="E455" i="17"/>
  <c r="F455" i="17"/>
  <c r="E456" i="17"/>
  <c r="F456" i="17"/>
  <c r="E457" i="17"/>
  <c r="F457" i="17"/>
  <c r="E458" i="17"/>
  <c r="F458" i="17"/>
  <c r="E459" i="17"/>
  <c r="F459" i="17"/>
  <c r="E461" i="17"/>
  <c r="F461" i="17"/>
  <c r="F462" i="17"/>
  <c r="E463" i="17"/>
  <c r="F463" i="17"/>
  <c r="E464" i="17"/>
  <c r="F464" i="17"/>
  <c r="E465" i="17"/>
  <c r="F465" i="17"/>
  <c r="E466" i="17"/>
  <c r="F466" i="17"/>
  <c r="F467" i="17"/>
  <c r="E468" i="17"/>
  <c r="F468" i="17"/>
  <c r="E469" i="17"/>
  <c r="F469" i="17"/>
  <c r="E470" i="17"/>
  <c r="F470" i="17"/>
  <c r="E471" i="17"/>
  <c r="F471" i="17"/>
  <c r="E472" i="17"/>
  <c r="F472" i="17"/>
  <c r="E473" i="17"/>
  <c r="F473" i="17"/>
  <c r="E474" i="17"/>
  <c r="F474" i="17"/>
  <c r="E475" i="17"/>
  <c r="F475" i="17"/>
  <c r="E476" i="17"/>
  <c r="F476" i="17"/>
  <c r="E477" i="17"/>
  <c r="F477" i="17"/>
  <c r="E478" i="17"/>
  <c r="F478" i="17"/>
  <c r="E479" i="17"/>
  <c r="F479" i="17"/>
  <c r="E481" i="17"/>
  <c r="F481" i="17"/>
  <c r="E482" i="17"/>
  <c r="F482" i="17"/>
  <c r="E483" i="17"/>
  <c r="F483" i="17"/>
  <c r="E484" i="17"/>
  <c r="F484" i="17"/>
  <c r="E485" i="17"/>
  <c r="F485" i="17"/>
  <c r="E486" i="17"/>
  <c r="F486" i="17"/>
  <c r="E487" i="17"/>
  <c r="F487" i="17"/>
  <c r="E488" i="17"/>
  <c r="F488" i="17"/>
  <c r="E489" i="17"/>
  <c r="F489" i="17"/>
  <c r="E490" i="17"/>
  <c r="F490" i="17"/>
  <c r="E491" i="17"/>
  <c r="F491" i="17"/>
  <c r="E492" i="17"/>
  <c r="F492" i="17"/>
  <c r="E493" i="17"/>
  <c r="F493" i="17"/>
  <c r="E494" i="17"/>
  <c r="F494" i="17"/>
  <c r="E495" i="17"/>
  <c r="F495" i="17"/>
  <c r="E496" i="17"/>
  <c r="F496" i="17"/>
  <c r="E497" i="17"/>
  <c r="F497" i="17"/>
  <c r="E498" i="17"/>
  <c r="F498" i="17"/>
  <c r="E499" i="17"/>
  <c r="F499" i="17"/>
  <c r="E500" i="17"/>
  <c r="F500" i="17"/>
  <c r="E501" i="17"/>
  <c r="F501" i="17"/>
  <c r="E502" i="17"/>
  <c r="F502" i="17"/>
  <c r="E503" i="17"/>
  <c r="F503" i="17"/>
  <c r="E505" i="17"/>
  <c r="F505" i="17"/>
  <c r="E506" i="17"/>
  <c r="F506" i="17"/>
  <c r="E507" i="17"/>
  <c r="F507" i="17"/>
  <c r="E508" i="17"/>
  <c r="F508" i="17"/>
  <c r="E509" i="17"/>
  <c r="F509" i="17"/>
  <c r="E510" i="17"/>
  <c r="F510" i="17"/>
  <c r="E511" i="17"/>
  <c r="F511" i="17"/>
  <c r="E512" i="17"/>
  <c r="F512" i="17"/>
  <c r="E513" i="17"/>
  <c r="F513" i="17"/>
  <c r="E514" i="17"/>
  <c r="F514" i="17"/>
  <c r="E515" i="17"/>
  <c r="F515" i="17"/>
  <c r="E516" i="17"/>
  <c r="F516" i="17"/>
  <c r="F517" i="17"/>
  <c r="E518" i="17"/>
  <c r="F518" i="17"/>
  <c r="E519" i="17"/>
  <c r="F519" i="17"/>
  <c r="E520" i="17"/>
  <c r="F520" i="17"/>
  <c r="E521" i="17"/>
  <c r="F521" i="17"/>
  <c r="E522" i="17"/>
  <c r="F522" i="17"/>
  <c r="F525" i="17"/>
  <c r="E526" i="17"/>
  <c r="F526" i="17"/>
  <c r="E528" i="17"/>
  <c r="F528" i="17"/>
  <c r="E529" i="17"/>
  <c r="F529" i="17"/>
  <c r="E530" i="17"/>
  <c r="F530" i="17"/>
  <c r="E531" i="17"/>
  <c r="F531" i="17"/>
  <c r="E532" i="17"/>
  <c r="F532" i="17"/>
  <c r="E533" i="17"/>
  <c r="F533" i="17"/>
  <c r="E534" i="17"/>
  <c r="F534" i="17"/>
  <c r="E535" i="17"/>
  <c r="F535" i="17"/>
  <c r="E536" i="17"/>
  <c r="F536" i="17"/>
  <c r="E537" i="17"/>
  <c r="F537" i="17"/>
  <c r="E538" i="17"/>
  <c r="F538" i="17"/>
  <c r="E539" i="17"/>
  <c r="F539" i="17"/>
  <c r="E540" i="17"/>
  <c r="F540" i="17"/>
  <c r="E541" i="17"/>
  <c r="F541" i="17"/>
  <c r="E542" i="17"/>
  <c r="F542" i="17"/>
  <c r="E543" i="17"/>
  <c r="F543" i="17"/>
  <c r="E544" i="17"/>
  <c r="F544" i="17"/>
  <c r="E545" i="17"/>
  <c r="F545" i="17"/>
  <c r="E546" i="17"/>
  <c r="F546" i="17"/>
  <c r="E548" i="17"/>
  <c r="F548" i="17"/>
  <c r="E551" i="17"/>
  <c r="F551" i="17"/>
  <c r="E552" i="17"/>
  <c r="F552" i="17"/>
  <c r="F553" i="17"/>
  <c r="E554" i="17"/>
  <c r="F554" i="17"/>
  <c r="E555" i="17"/>
  <c r="F555" i="17"/>
  <c r="E557" i="17"/>
  <c r="F557" i="17"/>
  <c r="E558" i="17"/>
  <c r="F558" i="17"/>
  <c r="E559" i="17"/>
  <c r="F559" i="17"/>
  <c r="E560" i="17"/>
  <c r="F560" i="17"/>
  <c r="E561" i="17"/>
  <c r="F561" i="17"/>
  <c r="E562" i="17"/>
  <c r="F562" i="17"/>
  <c r="E563" i="17"/>
  <c r="F563" i="17"/>
  <c r="E564" i="17"/>
  <c r="F564" i="17"/>
  <c r="E349" i="16"/>
  <c r="E350" i="16"/>
  <c r="F350" i="16"/>
  <c r="E356" i="16"/>
  <c r="F356" i="16"/>
  <c r="E359" i="16"/>
  <c r="F359" i="16"/>
  <c r="E363" i="16"/>
  <c r="F363" i="16"/>
  <c r="E364" i="16"/>
  <c r="F364" i="16"/>
  <c r="E367" i="16"/>
  <c r="F367" i="16"/>
  <c r="E371" i="16"/>
  <c r="F371" i="16"/>
  <c r="E372" i="16"/>
  <c r="F372" i="16"/>
  <c r="E373" i="16"/>
  <c r="F373" i="16"/>
  <c r="E375" i="16"/>
  <c r="E377" i="16"/>
  <c r="F377" i="16"/>
  <c r="E390" i="16"/>
  <c r="F390" i="16"/>
  <c r="E391" i="16"/>
  <c r="F391" i="16"/>
  <c r="E392" i="16"/>
  <c r="F392" i="16"/>
  <c r="E396" i="16"/>
  <c r="F396" i="16"/>
  <c r="E404" i="16"/>
  <c r="F404" i="16"/>
  <c r="E407" i="16"/>
  <c r="F407" i="16"/>
  <c r="E408" i="16"/>
  <c r="F408" i="16"/>
  <c r="E410" i="16"/>
  <c r="F410" i="16"/>
  <c r="E411" i="16"/>
  <c r="F411" i="16"/>
  <c r="E414" i="16"/>
  <c r="F414" i="16"/>
  <c r="E415" i="16"/>
  <c r="F415" i="16"/>
  <c r="E420" i="16"/>
  <c r="F420" i="16"/>
  <c r="E422" i="16"/>
  <c r="F422" i="16"/>
  <c r="E423" i="16"/>
  <c r="F423" i="16"/>
  <c r="E424" i="16"/>
  <c r="F424" i="16"/>
  <c r="E429" i="16"/>
  <c r="F429" i="16"/>
  <c r="E430" i="16"/>
  <c r="E431" i="16"/>
  <c r="F431" i="16"/>
  <c r="E432" i="16"/>
  <c r="E433" i="16"/>
  <c r="F433" i="16"/>
  <c r="E434" i="16"/>
  <c r="F434" i="16"/>
  <c r="E435" i="16"/>
  <c r="F435" i="16"/>
  <c r="E438" i="16"/>
  <c r="F438" i="16"/>
  <c r="E442" i="16"/>
  <c r="F442" i="16"/>
  <c r="E443" i="16"/>
  <c r="F443" i="16"/>
  <c r="E448" i="16"/>
  <c r="F448" i="16"/>
  <c r="E449" i="16"/>
  <c r="F449" i="16"/>
  <c r="E461" i="16"/>
  <c r="F461" i="16"/>
  <c r="E462" i="16"/>
  <c r="F462" i="16"/>
  <c r="E463" i="16"/>
  <c r="F463" i="16"/>
  <c r="F466" i="16"/>
  <c r="E467" i="16"/>
  <c r="F467" i="16"/>
  <c r="E469" i="16"/>
  <c r="F469" i="16"/>
  <c r="E471" i="16"/>
  <c r="F471" i="16"/>
  <c r="E475" i="16"/>
  <c r="E477" i="16"/>
  <c r="F477" i="16"/>
  <c r="E480" i="16"/>
  <c r="F480" i="16"/>
  <c r="E481" i="16"/>
  <c r="F481" i="16"/>
  <c r="E482" i="16"/>
  <c r="F482" i="16"/>
  <c r="F483" i="16"/>
  <c r="E485" i="16"/>
  <c r="F485" i="16"/>
  <c r="E486" i="16"/>
  <c r="F486" i="16"/>
  <c r="F487" i="16"/>
  <c r="E488" i="16"/>
  <c r="F488" i="16"/>
  <c r="E490" i="16"/>
  <c r="F490" i="16"/>
  <c r="E491" i="16"/>
  <c r="F491" i="16"/>
  <c r="E492" i="16"/>
  <c r="F492" i="16"/>
  <c r="E493" i="16"/>
  <c r="F493" i="16"/>
  <c r="E494" i="16"/>
  <c r="F494" i="16"/>
  <c r="E495" i="16"/>
  <c r="F495" i="16"/>
  <c r="E496" i="16"/>
  <c r="F496" i="16"/>
  <c r="E497" i="16"/>
  <c r="F497" i="16"/>
  <c r="E498" i="16"/>
  <c r="F498" i="16"/>
  <c r="F499" i="16"/>
  <c r="E500" i="16"/>
  <c r="E501" i="16"/>
  <c r="F501" i="16"/>
  <c r="E502" i="16"/>
  <c r="F502" i="16"/>
  <c r="E503" i="16"/>
  <c r="F503" i="16"/>
  <c r="E504" i="16"/>
  <c r="F504" i="16"/>
  <c r="E505" i="16"/>
  <c r="F505" i="16"/>
  <c r="E506" i="16"/>
  <c r="E507" i="16"/>
  <c r="F507" i="16"/>
  <c r="E508" i="16"/>
  <c r="F508" i="16"/>
  <c r="E509" i="16"/>
  <c r="F509" i="16"/>
  <c r="E510" i="16"/>
  <c r="F510" i="16"/>
  <c r="E511" i="16"/>
  <c r="F511" i="16"/>
  <c r="E512" i="16"/>
  <c r="F512" i="16"/>
  <c r="E513" i="16"/>
  <c r="F513" i="16"/>
  <c r="E514" i="16"/>
  <c r="F514" i="16"/>
  <c r="E515" i="16"/>
  <c r="F515" i="16"/>
  <c r="E516" i="16"/>
  <c r="F516" i="16"/>
  <c r="E517" i="16"/>
  <c r="F517" i="16"/>
  <c r="E518" i="16"/>
  <c r="F518" i="16"/>
  <c r="E519" i="16"/>
  <c r="F519" i="16"/>
  <c r="E520" i="16"/>
  <c r="F520" i="16"/>
  <c r="E522" i="16"/>
  <c r="F522" i="16"/>
  <c r="E525" i="16"/>
  <c r="F525" i="16"/>
  <c r="E526" i="16"/>
  <c r="F526" i="16"/>
  <c r="E529" i="16"/>
  <c r="F529" i="16"/>
  <c r="E530" i="16"/>
  <c r="E532" i="16"/>
  <c r="F532" i="16"/>
  <c r="E533" i="16"/>
  <c r="F533" i="16"/>
  <c r="E534" i="16"/>
  <c r="F534" i="16"/>
  <c r="E535" i="16"/>
  <c r="F535" i="16"/>
  <c r="E536" i="16"/>
  <c r="F536" i="16"/>
  <c r="E537" i="16"/>
  <c r="F537" i="16"/>
  <c r="E538" i="16"/>
  <c r="F538" i="16"/>
  <c r="E541" i="16"/>
  <c r="F541" i="16"/>
  <c r="F543" i="16"/>
  <c r="E544" i="16"/>
  <c r="E545" i="16"/>
  <c r="F545" i="16"/>
  <c r="E546" i="16"/>
  <c r="F546" i="16"/>
  <c r="E552" i="16"/>
  <c r="F552" i="16"/>
  <c r="E553" i="16"/>
  <c r="F553" i="16"/>
  <c r="E555" i="16"/>
  <c r="F555" i="16"/>
  <c r="E559" i="16"/>
  <c r="F559" i="16"/>
  <c r="E560" i="16"/>
  <c r="F560" i="16"/>
  <c r="E561" i="16"/>
  <c r="F561" i="16"/>
  <c r="E563" i="16"/>
  <c r="F563" i="16"/>
  <c r="E564" i="16"/>
  <c r="F564" i="16"/>
  <c r="E349" i="15"/>
  <c r="F349" i="15"/>
  <c r="E350" i="15"/>
  <c r="F350" i="15"/>
  <c r="E352" i="15"/>
  <c r="E356" i="15"/>
  <c r="F356" i="15"/>
  <c r="E359" i="15"/>
  <c r="F359" i="15"/>
  <c r="E363" i="15"/>
  <c r="E367" i="15"/>
  <c r="F367" i="15"/>
  <c r="E372" i="15"/>
  <c r="F372" i="15"/>
  <c r="E374" i="15"/>
  <c r="E375" i="15"/>
  <c r="E377" i="15"/>
  <c r="F377" i="15"/>
  <c r="E391" i="15"/>
  <c r="E392" i="15"/>
  <c r="F392" i="15"/>
  <c r="F394" i="15"/>
  <c r="E400" i="15"/>
  <c r="F400" i="15"/>
  <c r="E404" i="15"/>
  <c r="E405" i="15"/>
  <c r="E406" i="15"/>
  <c r="F406" i="15"/>
  <c r="E407" i="15"/>
  <c r="F407" i="15"/>
  <c r="E408" i="15"/>
  <c r="F408" i="15"/>
  <c r="E410" i="15"/>
  <c r="F410" i="15"/>
  <c r="E411" i="15"/>
  <c r="F411" i="15"/>
  <c r="E415" i="15"/>
  <c r="F415" i="15"/>
  <c r="E423" i="15"/>
  <c r="E429" i="15"/>
  <c r="F429" i="15"/>
  <c r="E430" i="15"/>
  <c r="F430" i="15"/>
  <c r="E433" i="15"/>
  <c r="F433" i="15"/>
  <c r="E435" i="15"/>
  <c r="F435" i="15"/>
  <c r="E438" i="15"/>
  <c r="F438" i="15"/>
  <c r="E442" i="15"/>
  <c r="F442" i="15"/>
  <c r="E444" i="15"/>
  <c r="F444" i="15"/>
  <c r="E447" i="15"/>
  <c r="F447" i="15"/>
  <c r="E453" i="15"/>
  <c r="E454" i="15"/>
  <c r="E457" i="15"/>
  <c r="E459" i="15"/>
  <c r="E461" i="15"/>
  <c r="F461" i="15"/>
  <c r="E462" i="15"/>
  <c r="F462" i="15"/>
  <c r="E463" i="15"/>
  <c r="F463" i="15"/>
  <c r="E467" i="15"/>
  <c r="F467" i="15"/>
  <c r="F472" i="15"/>
  <c r="E474" i="15"/>
  <c r="E477" i="15"/>
  <c r="F477" i="15"/>
  <c r="E482" i="15"/>
  <c r="F482" i="15"/>
  <c r="E498" i="15"/>
  <c r="F498" i="15"/>
  <c r="E500" i="15"/>
  <c r="E502" i="15"/>
  <c r="F502" i="15"/>
  <c r="E508" i="15"/>
  <c r="F508" i="15"/>
  <c r="E509" i="15"/>
  <c r="F509" i="15"/>
  <c r="E510" i="15"/>
  <c r="F510" i="15"/>
  <c r="E511" i="15"/>
  <c r="F511" i="15"/>
  <c r="E512" i="15"/>
  <c r="F512" i="15"/>
  <c r="E513" i="15"/>
  <c r="F513" i="15"/>
  <c r="E514" i="15"/>
  <c r="F514" i="15"/>
  <c r="E516" i="15"/>
  <c r="F516" i="15"/>
  <c r="E517" i="15"/>
  <c r="F517" i="15"/>
  <c r="E519" i="15"/>
  <c r="F519" i="15"/>
  <c r="E521" i="15"/>
  <c r="E526" i="15"/>
  <c r="F526" i="15"/>
  <c r="E528" i="15"/>
  <c r="E529" i="15"/>
  <c r="F529" i="15"/>
  <c r="E531" i="15"/>
  <c r="F531" i="15"/>
  <c r="E532" i="15"/>
  <c r="F532" i="15"/>
  <c r="E534" i="15"/>
  <c r="F534" i="15"/>
  <c r="E535" i="15"/>
  <c r="F535" i="15"/>
  <c r="E536" i="15"/>
  <c r="F536" i="15"/>
  <c r="E540" i="15"/>
  <c r="F540" i="15"/>
  <c r="E541" i="15"/>
  <c r="F541" i="15"/>
  <c r="E546" i="15"/>
  <c r="F546" i="15"/>
  <c r="E547" i="15"/>
  <c r="E557" i="15"/>
  <c r="E349" i="14"/>
  <c r="F349" i="14"/>
  <c r="E356" i="14"/>
  <c r="F356" i="14"/>
  <c r="E359" i="14"/>
  <c r="F359" i="14"/>
  <c r="E364" i="14"/>
  <c r="F364" i="14"/>
  <c r="E367" i="14"/>
  <c r="F367" i="14"/>
  <c r="E390" i="14"/>
  <c r="F390" i="14"/>
  <c r="E394" i="14"/>
  <c r="F394" i="14"/>
  <c r="E396" i="14"/>
  <c r="F396" i="14"/>
  <c r="E406" i="14"/>
  <c r="F406" i="14"/>
  <c r="E407" i="14"/>
  <c r="F407" i="14"/>
  <c r="E408" i="14"/>
  <c r="F408" i="14"/>
  <c r="E410" i="14"/>
  <c r="F410" i="14"/>
  <c r="E411" i="14"/>
  <c r="F411" i="14"/>
  <c r="E415" i="14"/>
  <c r="F415" i="14"/>
  <c r="E420" i="14"/>
  <c r="F420" i="14"/>
  <c r="E422" i="14"/>
  <c r="F422" i="14"/>
  <c r="E429" i="14"/>
  <c r="F429" i="14"/>
  <c r="E435" i="14"/>
  <c r="F435" i="14"/>
  <c r="E438" i="14"/>
  <c r="F438" i="14"/>
  <c r="E443" i="14"/>
  <c r="F443" i="14"/>
  <c r="E449" i="14"/>
  <c r="F449" i="14"/>
  <c r="E451" i="14"/>
  <c r="E461" i="14"/>
  <c r="F461" i="14"/>
  <c r="F462" i="14"/>
  <c r="E463" i="14"/>
  <c r="F463" i="14"/>
  <c r="E464" i="14"/>
  <c r="F464" i="14"/>
  <c r="E466" i="14"/>
  <c r="F466" i="14"/>
  <c r="E467" i="14"/>
  <c r="F467" i="14"/>
  <c r="E469" i="14"/>
  <c r="F469" i="14"/>
  <c r="E471" i="14"/>
  <c r="F471" i="14"/>
  <c r="E477" i="14"/>
  <c r="F477" i="14"/>
  <c r="E482" i="14"/>
  <c r="F482" i="14"/>
  <c r="E487" i="14"/>
  <c r="F487" i="14"/>
  <c r="E488" i="14"/>
  <c r="F488" i="14"/>
  <c r="E491" i="14"/>
  <c r="F491" i="14"/>
  <c r="E492" i="14"/>
  <c r="F492" i="14"/>
  <c r="E493" i="14"/>
  <c r="F493" i="14"/>
  <c r="E494" i="14"/>
  <c r="F494" i="14"/>
  <c r="E495" i="14"/>
  <c r="F495" i="14"/>
  <c r="E498" i="14"/>
  <c r="F498" i="14"/>
  <c r="E501" i="14"/>
  <c r="F501" i="14"/>
  <c r="E502" i="14"/>
  <c r="F502" i="14"/>
  <c r="E503" i="14"/>
  <c r="F503" i="14"/>
  <c r="E507" i="14"/>
  <c r="F507" i="14"/>
  <c r="E508" i="14"/>
  <c r="F508" i="14"/>
  <c r="E509" i="14"/>
  <c r="F509" i="14"/>
  <c r="E510" i="14"/>
  <c r="F510" i="14"/>
  <c r="E511" i="14"/>
  <c r="F511" i="14"/>
  <c r="E512" i="14"/>
  <c r="F512" i="14"/>
  <c r="E513" i="14"/>
  <c r="E514" i="14"/>
  <c r="F514" i="14"/>
  <c r="E515" i="14"/>
  <c r="F515" i="14"/>
  <c r="E516" i="14"/>
  <c r="F516" i="14"/>
  <c r="E517" i="14"/>
  <c r="F517" i="14"/>
  <c r="E518" i="14"/>
  <c r="F518" i="14"/>
  <c r="E519" i="14"/>
  <c r="E520" i="14"/>
  <c r="F520" i="14"/>
  <c r="E522" i="14"/>
  <c r="F522" i="14"/>
  <c r="E526" i="14"/>
  <c r="F526" i="14"/>
  <c r="E529" i="14"/>
  <c r="F529" i="14"/>
  <c r="E530" i="14"/>
  <c r="E533" i="14"/>
  <c r="F533" i="14"/>
  <c r="E534" i="14"/>
  <c r="F534" i="14"/>
  <c r="E535" i="14"/>
  <c r="F535" i="14"/>
  <c r="E536" i="14"/>
  <c r="F536" i="14"/>
  <c r="E538" i="14"/>
  <c r="F538" i="14"/>
  <c r="E540" i="14"/>
  <c r="F540" i="14"/>
  <c r="E541" i="14"/>
  <c r="F541" i="14"/>
  <c r="E545" i="14"/>
  <c r="F545" i="14"/>
  <c r="E546" i="14"/>
  <c r="F546" i="14"/>
  <c r="E551" i="14"/>
  <c r="E552" i="14"/>
  <c r="F552" i="14"/>
  <c r="E555" i="14"/>
  <c r="F555" i="14"/>
  <c r="E559" i="14"/>
  <c r="F559" i="14"/>
  <c r="E561" i="14"/>
  <c r="F561" i="14"/>
  <c r="E563" i="14"/>
  <c r="F563" i="14"/>
  <c r="E564" i="14"/>
  <c r="F564" i="14"/>
  <c r="E349" i="13"/>
  <c r="F349" i="13"/>
  <c r="E350" i="13"/>
  <c r="F350" i="13"/>
  <c r="F353" i="13"/>
  <c r="E356" i="13"/>
  <c r="F356" i="13"/>
  <c r="E363" i="13"/>
  <c r="F363" i="13"/>
  <c r="E364" i="13"/>
  <c r="F364" i="13"/>
  <c r="E367" i="13"/>
  <c r="F367" i="13"/>
  <c r="E372" i="13"/>
  <c r="F372" i="13"/>
  <c r="E373" i="13"/>
  <c r="F373" i="13"/>
  <c r="E390" i="13"/>
  <c r="F390" i="13"/>
  <c r="E391" i="13"/>
  <c r="F391" i="13"/>
  <c r="E392" i="13"/>
  <c r="E396" i="13"/>
  <c r="F396" i="13"/>
  <c r="E404" i="13"/>
  <c r="F404" i="13"/>
  <c r="E405" i="13"/>
  <c r="F405" i="13"/>
  <c r="E406" i="13"/>
  <c r="F406" i="13"/>
  <c r="E407" i="13"/>
  <c r="F407" i="13"/>
  <c r="E408" i="13"/>
  <c r="F408" i="13"/>
  <c r="E410" i="13"/>
  <c r="F410" i="13"/>
  <c r="E411" i="13"/>
  <c r="F411" i="13"/>
  <c r="E415" i="13"/>
  <c r="F415" i="13"/>
  <c r="E420" i="13"/>
  <c r="F420" i="13"/>
  <c r="E422" i="13"/>
  <c r="F422" i="13"/>
  <c r="E429" i="13"/>
  <c r="F429" i="13"/>
  <c r="F432" i="13"/>
  <c r="E433" i="13"/>
  <c r="F433" i="13"/>
  <c r="E438" i="13"/>
  <c r="F438" i="13"/>
  <c r="E443" i="13"/>
  <c r="F443" i="13"/>
  <c r="E449" i="13"/>
  <c r="F449" i="13"/>
  <c r="E451" i="13"/>
  <c r="F451" i="13"/>
  <c r="E461" i="13"/>
  <c r="F461" i="13"/>
  <c r="E464" i="13"/>
  <c r="F464" i="13"/>
  <c r="E466" i="13"/>
  <c r="F466" i="13"/>
  <c r="E467" i="13"/>
  <c r="F467" i="13"/>
  <c r="E469" i="13"/>
  <c r="F469" i="13"/>
  <c r="E471" i="13"/>
  <c r="F471" i="13"/>
  <c r="E474" i="13"/>
  <c r="F474" i="13"/>
  <c r="E475" i="13"/>
  <c r="F475" i="13"/>
  <c r="E476" i="13"/>
  <c r="F476" i="13"/>
  <c r="E480" i="13"/>
  <c r="F480" i="13"/>
  <c r="E481" i="13"/>
  <c r="F481" i="13"/>
  <c r="E482" i="13"/>
  <c r="F482" i="13"/>
  <c r="E487" i="13"/>
  <c r="F487" i="13"/>
  <c r="E488" i="13"/>
  <c r="F488" i="13"/>
  <c r="E490" i="13"/>
  <c r="F490" i="13"/>
  <c r="E491" i="13"/>
  <c r="F491" i="13"/>
  <c r="E492" i="13"/>
  <c r="F492" i="13"/>
  <c r="E493" i="13"/>
  <c r="F493" i="13"/>
  <c r="E494" i="13"/>
  <c r="F494" i="13"/>
  <c r="E495" i="13"/>
  <c r="F495" i="13"/>
  <c r="E496" i="13"/>
  <c r="F496" i="13"/>
  <c r="E497" i="13"/>
  <c r="F497" i="13"/>
  <c r="E501" i="13"/>
  <c r="F501" i="13"/>
  <c r="E502" i="13"/>
  <c r="F502" i="13"/>
  <c r="E503" i="13"/>
  <c r="F503" i="13"/>
  <c r="E507" i="13"/>
  <c r="F507" i="13"/>
  <c r="E508" i="13"/>
  <c r="F508" i="13"/>
  <c r="E509" i="13"/>
  <c r="F509" i="13"/>
  <c r="E510" i="13"/>
  <c r="F510" i="13"/>
  <c r="E511" i="13"/>
  <c r="F511" i="13"/>
  <c r="E512" i="13"/>
  <c r="F512" i="13"/>
  <c r="E514" i="13"/>
  <c r="F514" i="13"/>
  <c r="E515" i="13"/>
  <c r="F515" i="13"/>
  <c r="E516" i="13"/>
  <c r="F516" i="13"/>
  <c r="E517" i="13"/>
  <c r="F517" i="13"/>
  <c r="E520" i="13"/>
  <c r="F520" i="13"/>
  <c r="E522" i="13"/>
  <c r="F522" i="13"/>
  <c r="E529" i="13"/>
  <c r="F529" i="13"/>
  <c r="F531" i="13"/>
  <c r="E532" i="13"/>
  <c r="F532" i="13"/>
  <c r="E533" i="13"/>
  <c r="F533" i="13"/>
  <c r="E534" i="13"/>
  <c r="F534" i="13"/>
  <c r="F535" i="13"/>
  <c r="E536" i="13"/>
  <c r="E538" i="13"/>
  <c r="F538" i="13"/>
  <c r="E541" i="13"/>
  <c r="F541" i="13"/>
  <c r="F546" i="13"/>
  <c r="E552" i="13"/>
  <c r="F552" i="13"/>
  <c r="E559" i="13"/>
  <c r="F559" i="13"/>
  <c r="E560" i="13"/>
  <c r="F560" i="13"/>
  <c r="E561" i="13"/>
  <c r="F561" i="13"/>
  <c r="E562" i="13"/>
  <c r="F562" i="13"/>
  <c r="E564" i="13"/>
  <c r="F564" i="13"/>
  <c r="E349" i="12"/>
  <c r="F349" i="12"/>
  <c r="E356" i="12"/>
  <c r="F356" i="12"/>
  <c r="E359" i="12"/>
  <c r="F359" i="12"/>
  <c r="E364" i="12"/>
  <c r="F364" i="12"/>
  <c r="E384" i="12"/>
  <c r="F384" i="12"/>
  <c r="E390" i="12"/>
  <c r="F390" i="12"/>
  <c r="E396" i="12"/>
  <c r="F396" i="12"/>
  <c r="E405" i="12"/>
  <c r="F405" i="12"/>
  <c r="E407" i="12"/>
  <c r="F407" i="12"/>
  <c r="E410" i="12"/>
  <c r="F410" i="12"/>
  <c r="E415" i="12"/>
  <c r="F415" i="12"/>
  <c r="E420" i="12"/>
  <c r="F420" i="12"/>
  <c r="E424" i="12"/>
  <c r="F424" i="12"/>
  <c r="E433" i="12"/>
  <c r="F433" i="12"/>
  <c r="E435" i="12"/>
  <c r="F435" i="12"/>
  <c r="E438" i="12"/>
  <c r="F438" i="12"/>
  <c r="E442" i="12"/>
  <c r="F442" i="12"/>
  <c r="E443" i="12"/>
  <c r="F443" i="12"/>
  <c r="E449" i="12"/>
  <c r="F449" i="12"/>
  <c r="E461" i="12"/>
  <c r="F461" i="12"/>
  <c r="E462" i="12"/>
  <c r="F462" i="12"/>
  <c r="E463" i="12"/>
  <c r="F463" i="12"/>
  <c r="E465" i="12"/>
  <c r="E466" i="12"/>
  <c r="F466" i="12"/>
  <c r="E467" i="12"/>
  <c r="E469" i="12"/>
  <c r="E477" i="12"/>
  <c r="E482" i="12"/>
  <c r="F482" i="12"/>
  <c r="E483" i="12"/>
  <c r="F483" i="12"/>
  <c r="E487" i="12"/>
  <c r="E488" i="12"/>
  <c r="F488" i="12"/>
  <c r="E490" i="12"/>
  <c r="E491" i="12"/>
  <c r="F491" i="12"/>
  <c r="E492" i="12"/>
  <c r="F492" i="12"/>
  <c r="E493" i="12"/>
  <c r="F493" i="12"/>
  <c r="E494" i="12"/>
  <c r="F494" i="12"/>
  <c r="E495" i="12"/>
  <c r="F495" i="12"/>
  <c r="E496" i="12"/>
  <c r="F496" i="12"/>
  <c r="E497" i="12"/>
  <c r="F497" i="12"/>
  <c r="E498" i="12"/>
  <c r="F498" i="12"/>
  <c r="E501" i="12"/>
  <c r="E502" i="12"/>
  <c r="F502" i="12"/>
  <c r="E507" i="12"/>
  <c r="F507" i="12"/>
  <c r="E508" i="12"/>
  <c r="F508" i="12"/>
  <c r="E509" i="12"/>
  <c r="F509" i="12"/>
  <c r="E510" i="12"/>
  <c r="F510" i="12"/>
  <c r="E511" i="12"/>
  <c r="F511" i="12"/>
  <c r="E512" i="12"/>
  <c r="F512" i="12"/>
  <c r="E513" i="12"/>
  <c r="F513" i="12"/>
  <c r="E514" i="12"/>
  <c r="F514" i="12"/>
  <c r="E515" i="12"/>
  <c r="F515" i="12"/>
  <c r="E516" i="12"/>
  <c r="F516" i="12"/>
  <c r="E517" i="12"/>
  <c r="F517" i="12"/>
  <c r="E518" i="12"/>
  <c r="F518" i="12"/>
  <c r="E520" i="12"/>
  <c r="F520" i="12"/>
  <c r="E522" i="12"/>
  <c r="F522" i="12"/>
  <c r="E526" i="12"/>
  <c r="F526" i="12"/>
  <c r="E530" i="12"/>
  <c r="E533" i="12"/>
  <c r="F533" i="12"/>
  <c r="E534" i="12"/>
  <c r="F534" i="12"/>
  <c r="E535" i="12"/>
  <c r="F535" i="12"/>
  <c r="E536" i="12"/>
  <c r="F536" i="12"/>
  <c r="F538" i="12"/>
  <c r="E541" i="12"/>
  <c r="F541" i="12"/>
  <c r="E545" i="12"/>
  <c r="F545" i="12"/>
  <c r="E546" i="12"/>
  <c r="F546" i="12"/>
  <c r="E551" i="12"/>
  <c r="F551" i="12"/>
  <c r="E552" i="12"/>
  <c r="F552" i="12"/>
  <c r="E553" i="12"/>
  <c r="F553" i="12"/>
  <c r="E555" i="12"/>
  <c r="F555" i="12"/>
  <c r="E559" i="12"/>
  <c r="F559" i="12"/>
  <c r="E561" i="12"/>
  <c r="F561" i="12"/>
  <c r="E562" i="12"/>
  <c r="E563" i="12"/>
  <c r="F563" i="12"/>
  <c r="E564" i="12"/>
  <c r="F564" i="12"/>
  <c r="E349" i="11"/>
  <c r="F349" i="11"/>
  <c r="F350" i="11"/>
  <c r="E356" i="11"/>
  <c r="F356" i="11"/>
  <c r="E359" i="11"/>
  <c r="F359" i="11"/>
  <c r="F364" i="11"/>
  <c r="E367" i="11"/>
  <c r="F367" i="11"/>
  <c r="F373" i="11"/>
  <c r="E374" i="11"/>
  <c r="F374" i="11"/>
  <c r="E390" i="11"/>
  <c r="F390" i="11"/>
  <c r="E395" i="11"/>
  <c r="F395" i="11"/>
  <c r="E396" i="11"/>
  <c r="E404" i="11"/>
  <c r="F404" i="11"/>
  <c r="E405" i="11"/>
  <c r="F405" i="11"/>
  <c r="E407" i="11"/>
  <c r="E408" i="11"/>
  <c r="F408" i="11"/>
  <c r="E410" i="11"/>
  <c r="F410" i="11"/>
  <c r="E411" i="11"/>
  <c r="F411" i="11"/>
  <c r="E414" i="11"/>
  <c r="F414" i="11"/>
  <c r="E415" i="11"/>
  <c r="F415" i="11"/>
  <c r="E420" i="11"/>
  <c r="F420" i="11"/>
  <c r="E422" i="11"/>
  <c r="F422" i="11"/>
  <c r="E423" i="11"/>
  <c r="F423" i="11"/>
  <c r="E429" i="11"/>
  <c r="F429" i="11"/>
  <c r="E430" i="11"/>
  <c r="F430" i="11"/>
  <c r="E435" i="11"/>
  <c r="F435" i="11"/>
  <c r="E438" i="11"/>
  <c r="F438" i="11"/>
  <c r="E443" i="11"/>
  <c r="F443" i="11"/>
  <c r="E449" i="11"/>
  <c r="F449" i="11"/>
  <c r="E451" i="11"/>
  <c r="F451" i="11"/>
  <c r="F459" i="11"/>
  <c r="E461" i="11"/>
  <c r="F461" i="11"/>
  <c r="E462" i="11"/>
  <c r="F462" i="11"/>
  <c r="E463" i="11"/>
  <c r="F463" i="11"/>
  <c r="E464" i="11"/>
  <c r="F464" i="11"/>
  <c r="E466" i="11"/>
  <c r="F466" i="11"/>
  <c r="E467" i="11"/>
  <c r="F467" i="11"/>
  <c r="E469" i="11"/>
  <c r="F469" i="11"/>
  <c r="E471" i="11"/>
  <c r="F471" i="11"/>
  <c r="E481" i="11"/>
  <c r="F481" i="11"/>
  <c r="E482" i="11"/>
  <c r="F482" i="11"/>
  <c r="E483" i="11"/>
  <c r="F483" i="11"/>
  <c r="E484" i="11"/>
  <c r="F484" i="11"/>
  <c r="E485" i="11"/>
  <c r="F485" i="11"/>
  <c r="E486" i="11"/>
  <c r="F486" i="11"/>
  <c r="E489" i="11"/>
  <c r="F489" i="11"/>
  <c r="E491" i="11"/>
  <c r="F491" i="11"/>
  <c r="E492" i="11"/>
  <c r="F492" i="11"/>
  <c r="E493" i="11"/>
  <c r="F493" i="11"/>
  <c r="E495" i="11"/>
  <c r="F495" i="11"/>
  <c r="F496" i="11"/>
  <c r="E497" i="11"/>
  <c r="F497" i="11"/>
  <c r="E498" i="11"/>
  <c r="F498" i="11"/>
  <c r="E501" i="11"/>
  <c r="F501" i="11"/>
  <c r="E502" i="11"/>
  <c r="F502" i="11"/>
  <c r="E503" i="11"/>
  <c r="F503" i="11"/>
  <c r="E507" i="11"/>
  <c r="F507" i="11"/>
  <c r="E508" i="11"/>
  <c r="F508" i="11"/>
  <c r="E510" i="11"/>
  <c r="F510" i="11"/>
  <c r="E511" i="11"/>
  <c r="F511" i="11"/>
  <c r="E512" i="11"/>
  <c r="F512" i="11"/>
  <c r="E513" i="11"/>
  <c r="F513" i="11"/>
  <c r="E514" i="11"/>
  <c r="F514" i="11"/>
  <c r="E515" i="11"/>
  <c r="F515" i="11"/>
  <c r="E516" i="11"/>
  <c r="F516" i="11"/>
  <c r="E517" i="11"/>
  <c r="F517" i="11"/>
  <c r="E519" i="11"/>
  <c r="F519" i="11"/>
  <c r="E520" i="11"/>
  <c r="F520" i="11"/>
  <c r="E522" i="11"/>
  <c r="F522" i="11"/>
  <c r="E526" i="11"/>
  <c r="F526" i="11"/>
  <c r="E529" i="11"/>
  <c r="F529" i="11"/>
  <c r="E530" i="11"/>
  <c r="F530" i="11"/>
  <c r="E531" i="11"/>
  <c r="E534" i="11"/>
  <c r="F534" i="11"/>
  <c r="E535" i="11"/>
  <c r="F535" i="11"/>
  <c r="E541" i="11"/>
  <c r="F541" i="11"/>
  <c r="E545" i="11"/>
  <c r="F545" i="11"/>
  <c r="E546" i="11"/>
  <c r="F546" i="11"/>
  <c r="E552" i="11"/>
  <c r="F552" i="11"/>
  <c r="E555" i="11"/>
  <c r="F555" i="11"/>
  <c r="E561" i="11"/>
  <c r="F561" i="11"/>
  <c r="E563" i="11"/>
  <c r="F563" i="11"/>
  <c r="E564" i="11"/>
  <c r="F564" i="11"/>
  <c r="E350" i="10"/>
  <c r="F350" i="10"/>
  <c r="E356" i="10"/>
  <c r="F356" i="10"/>
  <c r="E359" i="10"/>
  <c r="F359" i="10"/>
  <c r="E367" i="10"/>
  <c r="F367" i="10"/>
  <c r="E372" i="10"/>
  <c r="F372" i="10"/>
  <c r="E377" i="10"/>
  <c r="E390" i="10"/>
  <c r="F390" i="10"/>
  <c r="E394" i="10"/>
  <c r="F394" i="10"/>
  <c r="E407" i="10"/>
  <c r="F407" i="10"/>
  <c r="E408" i="10"/>
  <c r="F408" i="10"/>
  <c r="E410" i="10"/>
  <c r="F410" i="10"/>
  <c r="E415" i="10"/>
  <c r="F415" i="10"/>
  <c r="F433" i="10"/>
  <c r="E435" i="10"/>
  <c r="F435" i="10"/>
  <c r="E438" i="10"/>
  <c r="F438" i="10"/>
  <c r="E443" i="10"/>
  <c r="F443" i="10"/>
  <c r="E449" i="10"/>
  <c r="F449" i="10"/>
  <c r="E461" i="10"/>
  <c r="F461" i="10"/>
  <c r="E466" i="10"/>
  <c r="F466" i="10"/>
  <c r="E471" i="10"/>
  <c r="F471" i="10"/>
  <c r="E482" i="10"/>
  <c r="F482" i="10"/>
  <c r="E491" i="10"/>
  <c r="F491" i="10"/>
  <c r="E492" i="10"/>
  <c r="F492" i="10"/>
  <c r="E493" i="10"/>
  <c r="F493" i="10"/>
  <c r="E494" i="10"/>
  <c r="F494" i="10"/>
  <c r="E495" i="10"/>
  <c r="F495" i="10"/>
  <c r="E502" i="10"/>
  <c r="F502" i="10"/>
  <c r="E506" i="10"/>
  <c r="E507" i="10"/>
  <c r="F507" i="10"/>
  <c r="E508" i="10"/>
  <c r="F508" i="10"/>
  <c r="E511" i="10"/>
  <c r="F511" i="10"/>
  <c r="E514" i="10"/>
  <c r="F514" i="10"/>
  <c r="E515" i="10"/>
  <c r="F515" i="10"/>
  <c r="E516" i="10"/>
  <c r="F516" i="10"/>
  <c r="E517" i="10"/>
  <c r="F517" i="10"/>
  <c r="E520" i="10"/>
  <c r="F520" i="10"/>
  <c r="E522" i="10"/>
  <c r="F522" i="10"/>
  <c r="E529" i="10"/>
  <c r="F529" i="10"/>
  <c r="E533" i="10"/>
  <c r="F533" i="10"/>
  <c r="E535" i="10"/>
  <c r="F535" i="10"/>
  <c r="E536" i="10"/>
  <c r="F536" i="10"/>
  <c r="E538" i="10"/>
  <c r="F538" i="10"/>
  <c r="E541" i="10"/>
  <c r="F541" i="10"/>
  <c r="E543" i="10"/>
  <c r="F543" i="10"/>
  <c r="E546" i="10"/>
  <c r="F546" i="10"/>
  <c r="E551" i="10"/>
  <c r="F551" i="10"/>
  <c r="E552" i="10"/>
  <c r="F552" i="10"/>
  <c r="E553" i="10"/>
  <c r="F553" i="10"/>
  <c r="E555" i="10"/>
  <c r="F555" i="10"/>
  <c r="E561" i="10"/>
  <c r="E563" i="10"/>
  <c r="F563" i="10"/>
  <c r="F564" i="10"/>
  <c r="E349" i="9"/>
  <c r="F349" i="9"/>
  <c r="E350" i="9"/>
  <c r="F350" i="9"/>
  <c r="F353" i="9"/>
  <c r="E354" i="9"/>
  <c r="E355" i="9"/>
  <c r="F355" i="9"/>
  <c r="E356" i="9"/>
  <c r="F356" i="9"/>
  <c r="E359" i="9"/>
  <c r="F359" i="9"/>
  <c r="E363" i="9"/>
  <c r="F363" i="9"/>
  <c r="E364" i="9"/>
  <c r="F364" i="9"/>
  <c r="E367" i="9"/>
  <c r="F367" i="9"/>
  <c r="E372" i="9"/>
  <c r="F372" i="9"/>
  <c r="E373" i="9"/>
  <c r="F373" i="9"/>
  <c r="E375" i="9"/>
  <c r="E384" i="9"/>
  <c r="F384" i="9"/>
  <c r="E390" i="9"/>
  <c r="F390" i="9"/>
  <c r="E391" i="9"/>
  <c r="F391" i="9"/>
  <c r="E392" i="9"/>
  <c r="F392" i="9"/>
  <c r="E394" i="9"/>
  <c r="F394" i="9"/>
  <c r="E396" i="9"/>
  <c r="E400" i="9"/>
  <c r="F400" i="9"/>
  <c r="E404" i="9"/>
  <c r="F404" i="9"/>
  <c r="E405" i="9"/>
  <c r="F405" i="9"/>
  <c r="E406" i="9"/>
  <c r="F406" i="9"/>
  <c r="E407" i="9"/>
  <c r="F407" i="9"/>
  <c r="E408" i="9"/>
  <c r="F408" i="9"/>
  <c r="E410" i="9"/>
  <c r="F410" i="9"/>
  <c r="E411" i="9"/>
  <c r="F411" i="9"/>
  <c r="E415" i="9"/>
  <c r="F415" i="9"/>
  <c r="F420" i="9"/>
  <c r="E422" i="9"/>
  <c r="F422" i="9"/>
  <c r="E424" i="9"/>
  <c r="F424" i="9"/>
  <c r="E429" i="9"/>
  <c r="F429" i="9"/>
  <c r="E430" i="9"/>
  <c r="F430" i="9"/>
  <c r="E431" i="9"/>
  <c r="F431" i="9"/>
  <c r="E433" i="9"/>
  <c r="F433" i="9"/>
  <c r="E435" i="9"/>
  <c r="F435" i="9"/>
  <c r="E438" i="9"/>
  <c r="F438" i="9"/>
  <c r="E443" i="9"/>
  <c r="F443" i="9"/>
  <c r="E447" i="9"/>
  <c r="F447" i="9"/>
  <c r="E448" i="9"/>
  <c r="F448" i="9"/>
  <c r="E449" i="9"/>
  <c r="F449" i="9"/>
  <c r="F450" i="9"/>
  <c r="E451" i="9"/>
  <c r="F451" i="9"/>
  <c r="E452" i="9"/>
  <c r="E453" i="9"/>
  <c r="F453" i="9"/>
  <c r="E455" i="9"/>
  <c r="F455" i="9"/>
  <c r="E456" i="9"/>
  <c r="F456" i="9"/>
  <c r="E457" i="9"/>
  <c r="F457" i="9"/>
  <c r="E458" i="9"/>
  <c r="F458" i="9"/>
  <c r="E459" i="9"/>
  <c r="F459" i="9"/>
  <c r="E461" i="9"/>
  <c r="F461" i="9"/>
  <c r="E462" i="9"/>
  <c r="F462" i="9"/>
  <c r="E463" i="9"/>
  <c r="F463" i="9"/>
  <c r="E464" i="9"/>
  <c r="F464" i="9"/>
  <c r="E465" i="9"/>
  <c r="F465" i="9"/>
  <c r="E466" i="9"/>
  <c r="F466" i="9"/>
  <c r="E467" i="9"/>
  <c r="F467" i="9"/>
  <c r="E469" i="9"/>
  <c r="F469" i="9"/>
  <c r="F470" i="9"/>
  <c r="E471" i="9"/>
  <c r="F471" i="9"/>
  <c r="E472" i="9"/>
  <c r="F472" i="9"/>
  <c r="E474" i="9"/>
  <c r="F474" i="9"/>
  <c r="E475" i="9"/>
  <c r="F475" i="9"/>
  <c r="E476" i="9"/>
  <c r="F476" i="9"/>
  <c r="E477" i="9"/>
  <c r="F477" i="9"/>
  <c r="E479" i="9"/>
  <c r="F480" i="9"/>
  <c r="E481" i="9"/>
  <c r="F481" i="9"/>
  <c r="E482" i="9"/>
  <c r="F482" i="9"/>
  <c r="E483" i="9"/>
  <c r="F483" i="9"/>
  <c r="E484" i="9"/>
  <c r="F484" i="9"/>
  <c r="E485" i="9"/>
  <c r="F485" i="9"/>
  <c r="E486" i="9"/>
  <c r="F486" i="9"/>
  <c r="E487" i="9"/>
  <c r="F487" i="9"/>
  <c r="E488" i="9"/>
  <c r="F488" i="9"/>
  <c r="E491" i="9"/>
  <c r="F491" i="9"/>
  <c r="E492" i="9"/>
  <c r="F492" i="9"/>
  <c r="E493" i="9"/>
  <c r="F493" i="9"/>
  <c r="E494" i="9"/>
  <c r="F494" i="9"/>
  <c r="E495" i="9"/>
  <c r="F495" i="9"/>
  <c r="E496" i="9"/>
  <c r="F496" i="9"/>
  <c r="E497" i="9"/>
  <c r="F497" i="9"/>
  <c r="E498" i="9"/>
  <c r="F498" i="9"/>
  <c r="E499" i="9"/>
  <c r="E500" i="9"/>
  <c r="F500" i="9"/>
  <c r="E501" i="9"/>
  <c r="F501" i="9"/>
  <c r="E502" i="9"/>
  <c r="F502" i="9"/>
  <c r="E503" i="9"/>
  <c r="F503" i="9"/>
  <c r="E505" i="9"/>
  <c r="F505" i="9"/>
  <c r="E506" i="9"/>
  <c r="F506" i="9"/>
  <c r="E507" i="9"/>
  <c r="F507" i="9"/>
  <c r="E508" i="9"/>
  <c r="F508" i="9"/>
  <c r="E509" i="9"/>
  <c r="F509" i="9"/>
  <c r="E510" i="9"/>
  <c r="F510" i="9"/>
  <c r="E511" i="9"/>
  <c r="F511" i="9"/>
  <c r="E512" i="9"/>
  <c r="F512" i="9"/>
  <c r="E513" i="9"/>
  <c r="F513" i="9"/>
  <c r="E514" i="9"/>
  <c r="F514" i="9"/>
  <c r="E515" i="9"/>
  <c r="F515" i="9"/>
  <c r="E516" i="9"/>
  <c r="F516" i="9"/>
  <c r="E518" i="9"/>
  <c r="F518" i="9"/>
  <c r="E519" i="9"/>
  <c r="F519" i="9"/>
  <c r="E520" i="9"/>
  <c r="F520" i="9"/>
  <c r="E522" i="9"/>
  <c r="F522" i="9"/>
  <c r="E525" i="9"/>
  <c r="F525" i="9"/>
  <c r="E526" i="9"/>
  <c r="F526" i="9"/>
  <c r="E529" i="9"/>
  <c r="F529" i="9"/>
  <c r="E530" i="9"/>
  <c r="F530" i="9"/>
  <c r="E532" i="9"/>
  <c r="F532" i="9"/>
  <c r="E533" i="9"/>
  <c r="F533" i="9"/>
  <c r="E534" i="9"/>
  <c r="F534" i="9"/>
  <c r="E535" i="9"/>
  <c r="F535" i="9"/>
  <c r="E536" i="9"/>
  <c r="F536" i="9"/>
  <c r="E540" i="9"/>
  <c r="F540" i="9"/>
  <c r="E541" i="9"/>
  <c r="F541" i="9"/>
  <c r="E544" i="9"/>
  <c r="F544" i="9"/>
  <c r="E545" i="9"/>
  <c r="F545" i="9"/>
  <c r="E546" i="9"/>
  <c r="F546" i="9"/>
  <c r="F551" i="9"/>
  <c r="E552" i="9"/>
  <c r="F552" i="9"/>
  <c r="E553" i="9"/>
  <c r="F553" i="9"/>
  <c r="E554" i="9"/>
  <c r="F554" i="9"/>
  <c r="E555" i="9"/>
  <c r="F555" i="9"/>
  <c r="E558" i="9"/>
  <c r="F558" i="9"/>
  <c r="E559" i="9"/>
  <c r="F559" i="9"/>
  <c r="E560" i="9"/>
  <c r="F560" i="9"/>
  <c r="E561" i="9"/>
  <c r="F561" i="9"/>
  <c r="E562" i="9"/>
  <c r="F562" i="9"/>
  <c r="E563" i="9"/>
  <c r="F563" i="9"/>
  <c r="E564" i="9"/>
  <c r="F564" i="9"/>
  <c r="E349" i="8"/>
  <c r="F349" i="8"/>
  <c r="E350" i="8"/>
  <c r="F350" i="8"/>
  <c r="E356" i="8"/>
  <c r="F356" i="8"/>
  <c r="E359" i="8"/>
  <c r="F359" i="8"/>
  <c r="E363" i="8"/>
  <c r="F363" i="8"/>
  <c r="E364" i="8"/>
  <c r="F364" i="8"/>
  <c r="E367" i="8"/>
  <c r="F367" i="8"/>
  <c r="E371" i="8"/>
  <c r="F371" i="8"/>
  <c r="E373" i="8"/>
  <c r="F373" i="8"/>
  <c r="E374" i="8"/>
  <c r="E377" i="8"/>
  <c r="F377" i="8"/>
  <c r="E392" i="8"/>
  <c r="F392" i="8"/>
  <c r="E404" i="8"/>
  <c r="F404" i="8"/>
  <c r="E406" i="8"/>
  <c r="F406" i="8"/>
  <c r="E408" i="8"/>
  <c r="F408" i="8"/>
  <c r="E410" i="8"/>
  <c r="F410" i="8"/>
  <c r="E411" i="8"/>
  <c r="E415" i="8"/>
  <c r="E420" i="8"/>
  <c r="F420" i="8"/>
  <c r="E424" i="8"/>
  <c r="F424" i="8"/>
  <c r="E429" i="8"/>
  <c r="F429" i="8"/>
  <c r="E430" i="8"/>
  <c r="F430" i="8"/>
  <c r="E435" i="8"/>
  <c r="F435" i="8"/>
  <c r="E438" i="8"/>
  <c r="F438" i="8"/>
  <c r="E442" i="8"/>
  <c r="F442" i="8"/>
  <c r="E443" i="8"/>
  <c r="F443" i="8"/>
  <c r="E446" i="8"/>
  <c r="E448" i="8"/>
  <c r="F448" i="8"/>
  <c r="E457" i="8"/>
  <c r="F457" i="8"/>
  <c r="E463" i="8"/>
  <c r="F463" i="8"/>
  <c r="E464" i="8"/>
  <c r="F464" i="8"/>
  <c r="E466" i="8"/>
  <c r="F466" i="8"/>
  <c r="E467" i="8"/>
  <c r="F467" i="8"/>
  <c r="E469" i="8"/>
  <c r="F469" i="8"/>
  <c r="E471" i="8"/>
  <c r="F471" i="8"/>
  <c r="E472" i="8"/>
  <c r="F472" i="8"/>
  <c r="F474" i="8"/>
  <c r="E477" i="8"/>
  <c r="F477" i="8"/>
  <c r="F480" i="8"/>
  <c r="E482" i="8"/>
  <c r="F482" i="8"/>
  <c r="E483" i="8"/>
  <c r="F483" i="8"/>
  <c r="F484" i="8"/>
  <c r="E485" i="8"/>
  <c r="F485" i="8"/>
  <c r="E486" i="8"/>
  <c r="E488" i="8"/>
  <c r="F488" i="8"/>
  <c r="E490" i="8"/>
  <c r="F490" i="8"/>
  <c r="E491" i="8"/>
  <c r="F491" i="8"/>
  <c r="E492" i="8"/>
  <c r="F492" i="8"/>
  <c r="E493" i="8"/>
  <c r="F493" i="8"/>
  <c r="E494" i="8"/>
  <c r="F494" i="8"/>
  <c r="E495" i="8"/>
  <c r="F495" i="8"/>
  <c r="E496" i="8"/>
  <c r="F496" i="8"/>
  <c r="E497" i="8"/>
  <c r="F497" i="8"/>
  <c r="E498" i="8"/>
  <c r="F498" i="8"/>
  <c r="F502" i="8"/>
  <c r="E503" i="8"/>
  <c r="F503" i="8"/>
  <c r="E507" i="8"/>
  <c r="F507" i="8"/>
  <c r="E508" i="8"/>
  <c r="F508" i="8"/>
  <c r="E509" i="8"/>
  <c r="F509" i="8"/>
  <c r="E510" i="8"/>
  <c r="F510" i="8"/>
  <c r="E511" i="8"/>
  <c r="F511" i="8"/>
  <c r="E512" i="8"/>
  <c r="F512" i="8"/>
  <c r="E514" i="8"/>
  <c r="F514" i="8"/>
  <c r="E515" i="8"/>
  <c r="F515" i="8"/>
  <c r="E516" i="8"/>
  <c r="F516" i="8"/>
  <c r="E517" i="8"/>
  <c r="F517" i="8"/>
  <c r="E520" i="8"/>
  <c r="F520" i="8"/>
  <c r="E522" i="8"/>
  <c r="F522" i="8"/>
  <c r="E525" i="8"/>
  <c r="F525" i="8"/>
  <c r="E526" i="8"/>
  <c r="F526" i="8"/>
  <c r="E529" i="8"/>
  <c r="F529" i="8"/>
  <c r="E532" i="8"/>
  <c r="F532" i="8"/>
  <c r="E533" i="8"/>
  <c r="F533" i="8"/>
  <c r="E534" i="8"/>
  <c r="F534" i="8"/>
  <c r="E535" i="8"/>
  <c r="F535" i="8"/>
  <c r="E536" i="8"/>
  <c r="F536" i="8"/>
  <c r="E541" i="8"/>
  <c r="F541" i="8"/>
  <c r="F544" i="8"/>
  <c r="E545" i="8"/>
  <c r="F545" i="8"/>
  <c r="E546" i="8"/>
  <c r="F546" i="8"/>
  <c r="E551" i="8"/>
  <c r="F551" i="8"/>
  <c r="E552" i="8"/>
  <c r="F552" i="8"/>
  <c r="E553" i="8"/>
  <c r="F553" i="8"/>
  <c r="E554" i="8"/>
  <c r="F554" i="8"/>
  <c r="E555" i="8"/>
  <c r="F555" i="8"/>
  <c r="E557" i="8"/>
  <c r="F557" i="8"/>
  <c r="E559" i="8"/>
  <c r="F559" i="8"/>
  <c r="E560" i="8"/>
  <c r="F560" i="8"/>
  <c r="E561" i="8"/>
  <c r="F561" i="8"/>
  <c r="E563" i="8"/>
  <c r="F563" i="8"/>
  <c r="E349" i="7"/>
  <c r="F349" i="7"/>
  <c r="E350" i="7"/>
  <c r="E356" i="7"/>
  <c r="F356" i="7"/>
  <c r="E359" i="7"/>
  <c r="F359" i="7"/>
  <c r="E390" i="7"/>
  <c r="F390" i="7"/>
  <c r="E404" i="7"/>
  <c r="F404" i="7"/>
  <c r="E405" i="7"/>
  <c r="F405" i="7"/>
  <c r="E406" i="7"/>
  <c r="F406" i="7"/>
  <c r="E407" i="7"/>
  <c r="F407" i="7"/>
  <c r="E408" i="7"/>
  <c r="F408" i="7"/>
  <c r="E410" i="7"/>
  <c r="F410" i="7"/>
  <c r="E420" i="7"/>
  <c r="F420" i="7"/>
  <c r="E422" i="7"/>
  <c r="F422" i="7"/>
  <c r="E429" i="7"/>
  <c r="F429" i="7"/>
  <c r="E430" i="7"/>
  <c r="F430" i="7"/>
  <c r="E433" i="7"/>
  <c r="F433" i="7"/>
  <c r="E435" i="7"/>
  <c r="F435" i="7"/>
  <c r="E438" i="7"/>
  <c r="F438" i="7"/>
  <c r="E457" i="7"/>
  <c r="F457" i="7"/>
  <c r="E461" i="7"/>
  <c r="F461" i="7"/>
  <c r="E462" i="7"/>
  <c r="F462" i="7"/>
  <c r="F463" i="7"/>
  <c r="E467" i="7"/>
  <c r="F467" i="7"/>
  <c r="E469" i="7"/>
  <c r="F469" i="7"/>
  <c r="E480" i="7"/>
  <c r="F480" i="7"/>
  <c r="E481" i="7"/>
  <c r="F481" i="7"/>
  <c r="E485" i="7"/>
  <c r="F485" i="7"/>
  <c r="E486" i="7"/>
  <c r="F486" i="7"/>
  <c r="E488" i="7"/>
  <c r="F488" i="7"/>
  <c r="E491" i="7"/>
  <c r="F491" i="7"/>
  <c r="E492" i="7"/>
  <c r="F492" i="7"/>
  <c r="E493" i="7"/>
  <c r="F493" i="7"/>
  <c r="E494" i="7"/>
  <c r="F494" i="7"/>
  <c r="F495" i="7"/>
  <c r="E502" i="7"/>
  <c r="F502" i="7"/>
  <c r="E507" i="7"/>
  <c r="F507" i="7"/>
  <c r="E508" i="7"/>
  <c r="F508" i="7"/>
  <c r="E514" i="7"/>
  <c r="F514" i="7"/>
  <c r="E515" i="7"/>
  <c r="F515" i="7"/>
  <c r="E516" i="7"/>
  <c r="F516" i="7"/>
  <c r="F518" i="7"/>
  <c r="E520" i="7"/>
  <c r="F520" i="7"/>
  <c r="E522" i="7"/>
  <c r="F522" i="7"/>
  <c r="E525" i="7"/>
  <c r="F525" i="7"/>
  <c r="E529" i="7"/>
  <c r="F529" i="7"/>
  <c r="E532" i="7"/>
  <c r="F532" i="7"/>
  <c r="E534" i="7"/>
  <c r="F534" i="7"/>
  <c r="E535" i="7"/>
  <c r="F535" i="7"/>
  <c r="E536" i="7"/>
  <c r="F536" i="7"/>
  <c r="F537" i="7"/>
  <c r="E538" i="7"/>
  <c r="F538" i="7"/>
  <c r="E540" i="7"/>
  <c r="F540" i="7"/>
  <c r="E541" i="7"/>
  <c r="F541" i="7"/>
  <c r="E543" i="7"/>
  <c r="F543" i="7"/>
  <c r="E544" i="7"/>
  <c r="F544" i="7"/>
  <c r="E545" i="7"/>
  <c r="F545" i="7"/>
  <c r="E546" i="7"/>
  <c r="F546" i="7"/>
  <c r="E551" i="7"/>
  <c r="F551" i="7"/>
  <c r="E552" i="7"/>
  <c r="F552" i="7"/>
  <c r="E553" i="7"/>
  <c r="F553" i="7"/>
  <c r="E554" i="7"/>
  <c r="F554" i="7"/>
  <c r="E555" i="7"/>
  <c r="F555" i="7"/>
  <c r="E561" i="7"/>
  <c r="F561" i="7"/>
  <c r="E563" i="7"/>
  <c r="F563" i="7"/>
  <c r="E564" i="7"/>
  <c r="F564" i="7"/>
  <c r="E349" i="6"/>
  <c r="F349" i="6"/>
  <c r="E350" i="6"/>
  <c r="F350" i="6"/>
  <c r="E355" i="6"/>
  <c r="F355" i="6"/>
  <c r="E356" i="6"/>
  <c r="F356" i="6"/>
  <c r="E359" i="6"/>
  <c r="F359" i="6"/>
  <c r="E361" i="6"/>
  <c r="F361" i="6"/>
  <c r="E364" i="6"/>
  <c r="F364" i="6"/>
  <c r="F367" i="6"/>
  <c r="E371" i="6"/>
  <c r="F371" i="6"/>
  <c r="E372" i="6"/>
  <c r="F372" i="6"/>
  <c r="E373" i="6"/>
  <c r="F373" i="6"/>
  <c r="E374" i="6"/>
  <c r="F374" i="6"/>
  <c r="E375" i="6"/>
  <c r="E377" i="6"/>
  <c r="F377" i="6"/>
  <c r="E390" i="6"/>
  <c r="F390" i="6"/>
  <c r="E404" i="6"/>
  <c r="F404" i="6"/>
  <c r="E405" i="6"/>
  <c r="E407" i="6"/>
  <c r="F407" i="6"/>
  <c r="E408" i="6"/>
  <c r="F408" i="6"/>
  <c r="E410" i="6"/>
  <c r="F410" i="6"/>
  <c r="E414" i="6"/>
  <c r="F414" i="6"/>
  <c r="E415" i="6"/>
  <c r="F415" i="6"/>
  <c r="E420" i="6"/>
  <c r="F420" i="6"/>
  <c r="E422" i="6"/>
  <c r="F422" i="6"/>
  <c r="E424" i="6"/>
  <c r="F424" i="6"/>
  <c r="E429" i="6"/>
  <c r="F429" i="6"/>
  <c r="E430" i="6"/>
  <c r="F430" i="6"/>
  <c r="E431" i="6"/>
  <c r="F431" i="6"/>
  <c r="E433" i="6"/>
  <c r="F433" i="6"/>
  <c r="E435" i="6"/>
  <c r="F435" i="6"/>
  <c r="E443" i="6"/>
  <c r="F443" i="6"/>
  <c r="E444" i="6"/>
  <c r="E451" i="6"/>
  <c r="F451" i="6"/>
  <c r="E452" i="6"/>
  <c r="F452" i="6"/>
  <c r="E456" i="6"/>
  <c r="F456" i="6"/>
  <c r="E457" i="6"/>
  <c r="F457" i="6"/>
  <c r="E462" i="6"/>
  <c r="F462" i="6"/>
  <c r="E463" i="6"/>
  <c r="F463" i="6"/>
  <c r="E469" i="6"/>
  <c r="F469" i="6"/>
  <c r="E474" i="6"/>
  <c r="F474" i="6"/>
  <c r="E475" i="6"/>
  <c r="F475" i="6"/>
  <c r="E476" i="6"/>
  <c r="F476" i="6"/>
  <c r="E477" i="6"/>
  <c r="F477" i="6"/>
  <c r="E482" i="6"/>
  <c r="F482" i="6"/>
  <c r="E483" i="6"/>
  <c r="F483" i="6"/>
  <c r="E485" i="6"/>
  <c r="F485" i="6"/>
  <c r="E486" i="6"/>
  <c r="F486" i="6"/>
  <c r="E488" i="6"/>
  <c r="F488" i="6"/>
  <c r="E490" i="6"/>
  <c r="F490" i="6"/>
  <c r="E491" i="6"/>
  <c r="F491" i="6"/>
  <c r="E492" i="6"/>
  <c r="F492" i="6"/>
  <c r="E493" i="6"/>
  <c r="F493" i="6"/>
  <c r="E494" i="6"/>
  <c r="F494" i="6"/>
  <c r="E495" i="6"/>
  <c r="F495" i="6"/>
  <c r="E496" i="6"/>
  <c r="F496" i="6"/>
  <c r="E497" i="6"/>
  <c r="F497" i="6"/>
  <c r="E498" i="6"/>
  <c r="F498" i="6"/>
  <c r="E499" i="6"/>
  <c r="F499" i="6"/>
  <c r="E501" i="6"/>
  <c r="F501" i="6"/>
  <c r="E502" i="6"/>
  <c r="F502" i="6"/>
  <c r="E503" i="6"/>
  <c r="F503" i="6"/>
  <c r="E505" i="6"/>
  <c r="F505" i="6"/>
  <c r="E507" i="6"/>
  <c r="F507" i="6"/>
  <c r="E508" i="6"/>
  <c r="F508" i="6"/>
  <c r="E509" i="6"/>
  <c r="F509" i="6"/>
  <c r="E512" i="6"/>
  <c r="F512" i="6"/>
  <c r="E513" i="6"/>
  <c r="F513" i="6"/>
  <c r="E514" i="6"/>
  <c r="F514" i="6"/>
  <c r="E515" i="6"/>
  <c r="F515" i="6"/>
  <c r="E518" i="6"/>
  <c r="F518" i="6"/>
  <c r="E519" i="6"/>
  <c r="F519" i="6"/>
  <c r="E520" i="6"/>
  <c r="F520" i="6"/>
  <c r="E522" i="6"/>
  <c r="F522" i="6"/>
  <c r="E526" i="6"/>
  <c r="F526" i="6"/>
  <c r="F528" i="6"/>
  <c r="E529" i="6"/>
  <c r="F529" i="6"/>
  <c r="E530" i="6"/>
  <c r="F530" i="6"/>
  <c r="E531" i="6"/>
  <c r="F531" i="6"/>
  <c r="E532" i="6"/>
  <c r="F532" i="6"/>
  <c r="E534" i="6"/>
  <c r="F534" i="6"/>
  <c r="E538" i="6"/>
  <c r="F538" i="6"/>
  <c r="E541" i="6"/>
  <c r="F541" i="6"/>
  <c r="E545" i="6"/>
  <c r="F545" i="6"/>
  <c r="E546" i="6"/>
  <c r="F546" i="6"/>
  <c r="E552" i="6"/>
  <c r="E553" i="6"/>
  <c r="F553" i="6"/>
  <c r="E557" i="6"/>
  <c r="F557" i="6"/>
  <c r="E559" i="6"/>
  <c r="F559" i="6"/>
  <c r="E560" i="6"/>
  <c r="F560" i="6"/>
  <c r="E561" i="6"/>
  <c r="F561" i="6"/>
  <c r="E562" i="6"/>
  <c r="F562" i="6"/>
  <c r="E563" i="6"/>
  <c r="F563" i="6"/>
  <c r="E564" i="6"/>
  <c r="F564" i="6"/>
  <c r="E349" i="5"/>
  <c r="F349" i="5"/>
  <c r="E350" i="5"/>
  <c r="F350" i="5"/>
  <c r="E356" i="5"/>
  <c r="F356" i="5"/>
  <c r="E359" i="5"/>
  <c r="F359" i="5"/>
  <c r="E364" i="5"/>
  <c r="F364" i="5"/>
  <c r="E367" i="5"/>
  <c r="F367" i="5"/>
  <c r="E390" i="5"/>
  <c r="F390" i="5"/>
  <c r="E404" i="5"/>
  <c r="E410" i="5"/>
  <c r="F410" i="5"/>
  <c r="F461" i="5"/>
  <c r="E462" i="5"/>
  <c r="F462" i="5"/>
  <c r="F469" i="5"/>
  <c r="E471" i="5"/>
  <c r="F471" i="5"/>
  <c r="E480" i="5"/>
  <c r="E482" i="5"/>
  <c r="F482" i="5"/>
  <c r="E488" i="5"/>
  <c r="F488" i="5"/>
  <c r="E491" i="5"/>
  <c r="F491" i="5"/>
  <c r="E492" i="5"/>
  <c r="F492" i="5"/>
  <c r="F493" i="5"/>
  <c r="E494" i="5"/>
  <c r="F494" i="5"/>
  <c r="E502" i="5"/>
  <c r="F502" i="5"/>
  <c r="E503" i="5"/>
  <c r="F503" i="5"/>
  <c r="E507" i="5"/>
  <c r="F507" i="5"/>
  <c r="E508" i="5"/>
  <c r="F508" i="5"/>
  <c r="E514" i="5"/>
  <c r="F514" i="5"/>
  <c r="F515" i="5"/>
  <c r="E516" i="5"/>
  <c r="F516" i="5"/>
  <c r="E522" i="5"/>
  <c r="F522" i="5"/>
  <c r="E529" i="5"/>
  <c r="F529" i="5"/>
  <c r="E532" i="5"/>
  <c r="F532" i="5"/>
  <c r="E535" i="5"/>
  <c r="F535" i="5"/>
  <c r="E536" i="5"/>
  <c r="F536" i="5"/>
  <c r="E541" i="5"/>
  <c r="E545" i="5"/>
  <c r="F545" i="5"/>
  <c r="E546" i="5"/>
  <c r="F546" i="5"/>
  <c r="E561" i="5"/>
  <c r="F561" i="5"/>
  <c r="E563" i="5"/>
  <c r="F563" i="5"/>
  <c r="E564" i="5"/>
  <c r="F564" i="5"/>
  <c r="E349" i="4"/>
  <c r="F349" i="4"/>
  <c r="E350" i="4"/>
  <c r="F350" i="4"/>
  <c r="E352" i="4"/>
  <c r="F353" i="4"/>
  <c r="E355" i="4"/>
  <c r="E356" i="4"/>
  <c r="F356" i="4"/>
  <c r="E359" i="4"/>
  <c r="F359" i="4"/>
  <c r="E363" i="4"/>
  <c r="F363" i="4"/>
  <c r="E364" i="4"/>
  <c r="F364" i="4"/>
  <c r="E366" i="4"/>
  <c r="E367" i="4"/>
  <c r="F367" i="4"/>
  <c r="E371" i="4"/>
  <c r="E372" i="4"/>
  <c r="F372" i="4"/>
  <c r="F373" i="4"/>
  <c r="E374" i="4"/>
  <c r="F374" i="4"/>
  <c r="E384" i="4"/>
  <c r="F384" i="4"/>
  <c r="E390" i="4"/>
  <c r="F390" i="4"/>
  <c r="E391" i="4"/>
  <c r="E392" i="4"/>
  <c r="E393" i="4"/>
  <c r="E394" i="4"/>
  <c r="F394" i="4"/>
  <c r="E395" i="4"/>
  <c r="F395" i="4"/>
  <c r="E396" i="4"/>
  <c r="E397" i="4"/>
  <c r="E400" i="4"/>
  <c r="E404" i="4"/>
  <c r="F404" i="4"/>
  <c r="E405" i="4"/>
  <c r="E406" i="4"/>
  <c r="F406" i="4"/>
  <c r="E407" i="4"/>
  <c r="F407" i="4"/>
  <c r="E408" i="4"/>
  <c r="F408" i="4"/>
  <c r="E410" i="4"/>
  <c r="F410" i="4"/>
  <c r="E411" i="4"/>
  <c r="F411" i="4"/>
  <c r="E415" i="4"/>
  <c r="E420" i="4"/>
  <c r="E422" i="4"/>
  <c r="F422" i="4"/>
  <c r="E424" i="4"/>
  <c r="E429" i="4"/>
  <c r="F429" i="4"/>
  <c r="E433" i="4"/>
  <c r="F433" i="4"/>
  <c r="E435" i="4"/>
  <c r="F435" i="4"/>
  <c r="E443" i="4"/>
  <c r="E447" i="4"/>
  <c r="E448" i="4"/>
  <c r="E449" i="4"/>
  <c r="F449" i="4"/>
  <c r="E450" i="4"/>
  <c r="F450" i="4"/>
  <c r="E451" i="4"/>
  <c r="F451" i="4"/>
  <c r="E452" i="4"/>
  <c r="E456" i="4"/>
  <c r="F456" i="4"/>
  <c r="E458" i="4"/>
  <c r="E459" i="4"/>
  <c r="F459" i="4"/>
  <c r="E461" i="4"/>
  <c r="F461" i="4"/>
  <c r="E462" i="4"/>
  <c r="F462" i="4"/>
  <c r="E463" i="4"/>
  <c r="F463" i="4"/>
  <c r="E464" i="4"/>
  <c r="E466" i="4"/>
  <c r="F466" i="4"/>
  <c r="E467" i="4"/>
  <c r="F467" i="4"/>
  <c r="E469" i="4"/>
  <c r="F469" i="4"/>
  <c r="E470" i="4"/>
  <c r="E471" i="4"/>
  <c r="F471" i="4"/>
  <c r="E472" i="4"/>
  <c r="E473" i="4"/>
  <c r="E474" i="4"/>
  <c r="E476" i="4"/>
  <c r="E477" i="4"/>
  <c r="E478" i="4"/>
  <c r="E480" i="4"/>
  <c r="F480" i="4"/>
  <c r="E481" i="4"/>
  <c r="E482" i="4"/>
  <c r="F482" i="4"/>
  <c r="E483" i="4"/>
  <c r="F483" i="4"/>
  <c r="E484" i="4"/>
  <c r="E485" i="4"/>
  <c r="E486" i="4"/>
  <c r="E487" i="4"/>
  <c r="E488" i="4"/>
  <c r="F488" i="4"/>
  <c r="E489" i="4"/>
  <c r="F489" i="4"/>
  <c r="E490" i="4"/>
  <c r="E491" i="4"/>
  <c r="F491" i="4"/>
  <c r="E492" i="4"/>
  <c r="F492" i="4"/>
  <c r="E493" i="4"/>
  <c r="F493" i="4"/>
  <c r="E494" i="4"/>
  <c r="F494" i="4"/>
  <c r="E495" i="4"/>
  <c r="F495" i="4"/>
  <c r="E497" i="4"/>
  <c r="F497" i="4"/>
  <c r="E498" i="4"/>
  <c r="F498" i="4"/>
  <c r="E499" i="4"/>
  <c r="F499" i="4"/>
  <c r="E501" i="4"/>
  <c r="F501" i="4"/>
  <c r="E502" i="4"/>
  <c r="F502" i="4"/>
  <c r="E503" i="4"/>
  <c r="F503" i="4"/>
  <c r="E505" i="4"/>
  <c r="E506" i="4"/>
  <c r="E507" i="4"/>
  <c r="F507" i="4"/>
  <c r="E508" i="4"/>
  <c r="F508" i="4"/>
  <c r="E509" i="4"/>
  <c r="F509" i="4"/>
  <c r="E510" i="4"/>
  <c r="F510" i="4"/>
  <c r="E511" i="4"/>
  <c r="F511" i="4"/>
  <c r="E512" i="4"/>
  <c r="F512" i="4"/>
  <c r="E513" i="4"/>
  <c r="E514" i="4"/>
  <c r="F514" i="4"/>
  <c r="E515" i="4"/>
  <c r="F515" i="4"/>
  <c r="E516" i="4"/>
  <c r="F516" i="4"/>
  <c r="E517" i="4"/>
  <c r="F517" i="4"/>
  <c r="E518" i="4"/>
  <c r="E519" i="4"/>
  <c r="F519" i="4"/>
  <c r="E522" i="4"/>
  <c r="F522" i="4"/>
  <c r="E525" i="4"/>
  <c r="E526" i="4"/>
  <c r="F526" i="4"/>
  <c r="E529" i="4"/>
  <c r="F529" i="4"/>
  <c r="E530" i="4"/>
  <c r="F530" i="4"/>
  <c r="E531" i="4"/>
  <c r="E532" i="4"/>
  <c r="F532" i="4"/>
  <c r="E533" i="4"/>
  <c r="F533" i="4"/>
  <c r="E534" i="4"/>
  <c r="F534" i="4"/>
  <c r="E535" i="4"/>
  <c r="F535" i="4"/>
  <c r="E536" i="4"/>
  <c r="F536" i="4"/>
  <c r="E538" i="4"/>
  <c r="E540" i="4"/>
  <c r="E541" i="4"/>
  <c r="F541" i="4"/>
  <c r="E543" i="4"/>
  <c r="F543" i="4"/>
  <c r="E544" i="4"/>
  <c r="E545" i="4"/>
  <c r="F545" i="4"/>
  <c r="E546" i="4"/>
  <c r="F546" i="4"/>
  <c r="E553" i="4"/>
  <c r="E554" i="4"/>
  <c r="F554" i="4"/>
  <c r="E555" i="4"/>
  <c r="E556" i="4"/>
  <c r="E559" i="4"/>
  <c r="F559" i="4"/>
  <c r="E560" i="4"/>
  <c r="E561" i="4"/>
  <c r="F561" i="4"/>
  <c r="E562" i="4"/>
  <c r="F562" i="4"/>
  <c r="E563" i="4"/>
  <c r="F563" i="4"/>
  <c r="E564" i="4"/>
  <c r="F564" i="4"/>
  <c r="E349" i="3"/>
  <c r="F349" i="3"/>
  <c r="E356" i="3"/>
  <c r="F356" i="3"/>
  <c r="E359" i="3"/>
  <c r="F359" i="3"/>
  <c r="E364" i="3"/>
  <c r="F364" i="3"/>
  <c r="E367" i="3"/>
  <c r="F367" i="3"/>
  <c r="E404" i="3"/>
  <c r="F404" i="3"/>
  <c r="E405" i="3"/>
  <c r="F405" i="3"/>
  <c r="E406" i="3"/>
  <c r="F406" i="3"/>
  <c r="E407" i="3"/>
  <c r="F407" i="3"/>
  <c r="E410" i="3"/>
  <c r="F410" i="3"/>
  <c r="E411" i="3"/>
  <c r="F411" i="3"/>
  <c r="E415" i="3"/>
  <c r="F415" i="3"/>
  <c r="E424" i="3"/>
  <c r="F424" i="3"/>
  <c r="E433" i="3"/>
  <c r="F433" i="3"/>
  <c r="E435" i="3"/>
  <c r="F435" i="3"/>
  <c r="E438" i="3"/>
  <c r="F438" i="3"/>
  <c r="E443" i="3"/>
  <c r="E466" i="3"/>
  <c r="F466" i="3"/>
  <c r="F467" i="3"/>
  <c r="E469" i="3"/>
  <c r="F469" i="3"/>
  <c r="E471" i="3"/>
  <c r="F471" i="3"/>
  <c r="E476" i="3"/>
  <c r="F480" i="3"/>
  <c r="E482" i="3"/>
  <c r="F482" i="3"/>
  <c r="E483" i="3"/>
  <c r="F483" i="3"/>
  <c r="E485" i="3"/>
  <c r="F485" i="3"/>
  <c r="E487" i="3"/>
  <c r="F487" i="3"/>
  <c r="E488" i="3"/>
  <c r="F488" i="3"/>
  <c r="E491" i="3"/>
  <c r="F491" i="3"/>
  <c r="E493" i="3"/>
  <c r="F493" i="3"/>
  <c r="E494" i="3"/>
  <c r="F494" i="3"/>
  <c r="E495" i="3"/>
  <c r="F495" i="3"/>
  <c r="E496" i="3"/>
  <c r="F496" i="3"/>
  <c r="F498" i="3"/>
  <c r="E501" i="3"/>
  <c r="F501" i="3"/>
  <c r="E502" i="3"/>
  <c r="F502" i="3"/>
  <c r="E503" i="3"/>
  <c r="F503" i="3"/>
  <c r="E506" i="3"/>
  <c r="F506" i="3"/>
  <c r="E507" i="3"/>
  <c r="F507" i="3"/>
  <c r="E508" i="3"/>
  <c r="F508" i="3"/>
  <c r="E510" i="3"/>
  <c r="F510" i="3"/>
  <c r="E511" i="3"/>
  <c r="F511" i="3"/>
  <c r="E512" i="3"/>
  <c r="F512" i="3"/>
  <c r="E513" i="3"/>
  <c r="F513" i="3"/>
  <c r="E514" i="3"/>
  <c r="F514" i="3"/>
  <c r="E515" i="3"/>
  <c r="F515" i="3"/>
  <c r="E516" i="3"/>
  <c r="F516" i="3"/>
  <c r="E517" i="3"/>
  <c r="F517" i="3"/>
  <c r="E518" i="3"/>
  <c r="F518" i="3"/>
  <c r="E519" i="3"/>
  <c r="F519" i="3"/>
  <c r="E520" i="3"/>
  <c r="F520" i="3"/>
  <c r="E522" i="3"/>
  <c r="F522" i="3"/>
  <c r="E529" i="3"/>
  <c r="F529" i="3"/>
  <c r="E531" i="3"/>
  <c r="F531" i="3"/>
  <c r="E532" i="3"/>
  <c r="F532" i="3"/>
  <c r="E533" i="3"/>
  <c r="F533" i="3"/>
  <c r="E534" i="3"/>
  <c r="F534" i="3"/>
  <c r="E535" i="3"/>
  <c r="F535" i="3"/>
  <c r="E541" i="3"/>
  <c r="F541" i="3"/>
  <c r="E545" i="3"/>
  <c r="F545" i="3"/>
  <c r="E546" i="3"/>
  <c r="F546" i="3"/>
  <c r="E551" i="3"/>
  <c r="F551" i="3"/>
  <c r="E552" i="3"/>
  <c r="F552" i="3"/>
  <c r="E553" i="3"/>
  <c r="F553" i="3"/>
  <c r="E555" i="3"/>
  <c r="F555" i="3"/>
  <c r="E559" i="3"/>
  <c r="F559" i="3"/>
  <c r="E561" i="3"/>
  <c r="F561" i="3"/>
  <c r="E563" i="3"/>
  <c r="F563" i="3"/>
  <c r="E564" i="3"/>
  <c r="F564" i="3"/>
  <c r="E349" i="2"/>
  <c r="F349" i="2"/>
  <c r="E356" i="2"/>
  <c r="F356" i="2"/>
  <c r="E373" i="2"/>
  <c r="F373" i="2"/>
  <c r="E390" i="2"/>
  <c r="F390" i="2"/>
  <c r="E396" i="2"/>
  <c r="F396" i="2"/>
  <c r="E407" i="2"/>
  <c r="F407" i="2"/>
  <c r="E408" i="2"/>
  <c r="F408" i="2"/>
  <c r="E410" i="2"/>
  <c r="F410" i="2"/>
  <c r="E422" i="2"/>
  <c r="F422" i="2"/>
  <c r="E429" i="2"/>
  <c r="F429" i="2"/>
  <c r="E433" i="2"/>
  <c r="F433" i="2"/>
  <c r="E438" i="2"/>
  <c r="F438" i="2"/>
  <c r="E461" i="2"/>
  <c r="F461" i="2"/>
  <c r="E463" i="2"/>
  <c r="F463" i="2"/>
  <c r="E464" i="2"/>
  <c r="F464" i="2"/>
  <c r="E466" i="2"/>
  <c r="F466" i="2"/>
  <c r="F471" i="2"/>
  <c r="E483" i="2"/>
  <c r="F483" i="2"/>
  <c r="E485" i="2"/>
  <c r="F485" i="2"/>
  <c r="E488" i="2"/>
  <c r="F488" i="2"/>
  <c r="E494" i="2"/>
  <c r="F494" i="2"/>
  <c r="E495" i="2"/>
  <c r="E507" i="2"/>
  <c r="F507" i="2"/>
  <c r="E508" i="2"/>
  <c r="F508" i="2"/>
  <c r="E514" i="2"/>
  <c r="F514" i="2"/>
  <c r="E516" i="2"/>
  <c r="F516" i="2"/>
  <c r="E522" i="2"/>
  <c r="F522" i="2"/>
  <c r="E529" i="2"/>
  <c r="F529" i="2"/>
  <c r="E532" i="2"/>
  <c r="F532" i="2"/>
  <c r="E534" i="2"/>
  <c r="F534" i="2"/>
  <c r="E536" i="2"/>
  <c r="F536" i="2"/>
  <c r="E546" i="2"/>
  <c r="F546" i="2"/>
  <c r="E557" i="2"/>
  <c r="E561" i="2"/>
  <c r="F561" i="2"/>
  <c r="E564" i="2"/>
  <c r="F564" i="2"/>
  <c r="E347" i="1"/>
  <c r="F347" i="1"/>
  <c r="F348" i="1"/>
  <c r="E349" i="1"/>
  <c r="F349" i="1"/>
  <c r="E350" i="1"/>
  <c r="F350" i="1"/>
  <c r="F352" i="1"/>
  <c r="E353" i="1"/>
  <c r="F353" i="1"/>
  <c r="E354" i="1"/>
  <c r="F354" i="1"/>
  <c r="E355" i="1"/>
  <c r="F355" i="1"/>
  <c r="E356" i="1"/>
  <c r="F356" i="1"/>
  <c r="E358" i="1"/>
  <c r="F358" i="1"/>
  <c r="E359" i="1"/>
  <c r="F359" i="1"/>
  <c r="E363" i="1"/>
  <c r="F363" i="1"/>
  <c r="E364" i="1"/>
  <c r="F364" i="1"/>
  <c r="E365" i="1"/>
  <c r="F365" i="1"/>
  <c r="E367" i="1"/>
  <c r="F367" i="1"/>
  <c r="E368" i="1"/>
  <c r="F368" i="1"/>
  <c r="E369" i="1"/>
  <c r="F369" i="1"/>
  <c r="E370" i="1"/>
  <c r="F370" i="1"/>
  <c r="E371" i="1"/>
  <c r="F371" i="1"/>
  <c r="E372" i="1"/>
  <c r="F372" i="1"/>
  <c r="E373" i="1"/>
  <c r="F373" i="1"/>
  <c r="E374" i="1"/>
  <c r="F374" i="1"/>
  <c r="E375" i="1"/>
  <c r="F375" i="1"/>
  <c r="E377" i="1"/>
  <c r="F377" i="1"/>
  <c r="E384" i="1"/>
  <c r="F384" i="1"/>
  <c r="F387" i="1"/>
  <c r="E388" i="1"/>
  <c r="F388" i="1"/>
  <c r="E389" i="1"/>
  <c r="F389" i="1"/>
  <c r="E390" i="1"/>
  <c r="F390" i="1"/>
  <c r="E391" i="1"/>
  <c r="F391" i="1"/>
  <c r="E392" i="1"/>
  <c r="F392" i="1"/>
  <c r="E393" i="1"/>
  <c r="F393" i="1"/>
  <c r="E394" i="1"/>
  <c r="F394" i="1"/>
  <c r="E396" i="1"/>
  <c r="F396" i="1"/>
  <c r="E397" i="1"/>
  <c r="F397" i="1"/>
  <c r="E399" i="1"/>
  <c r="F399" i="1"/>
  <c r="E400" i="1"/>
  <c r="F400" i="1"/>
  <c r="F401" i="1"/>
  <c r="E404" i="1"/>
  <c r="F404" i="1"/>
  <c r="E405" i="1"/>
  <c r="F405" i="1"/>
  <c r="E406" i="1"/>
  <c r="F406" i="1"/>
  <c r="E407" i="1"/>
  <c r="F407" i="1"/>
  <c r="E408" i="1"/>
  <c r="F408" i="1"/>
  <c r="F409" i="1"/>
  <c r="E410" i="1"/>
  <c r="F410" i="1"/>
  <c r="E411" i="1"/>
  <c r="F411" i="1"/>
  <c r="E412" i="1"/>
  <c r="F412" i="1"/>
  <c r="E414" i="1"/>
  <c r="F414" i="1"/>
  <c r="E415" i="1"/>
  <c r="F415" i="1"/>
  <c r="E420" i="1"/>
  <c r="F420" i="1"/>
  <c r="E421" i="1"/>
  <c r="F421" i="1"/>
  <c r="E422" i="1"/>
  <c r="F422" i="1"/>
  <c r="E423" i="1"/>
  <c r="F423" i="1"/>
  <c r="E424" i="1"/>
  <c r="F424" i="1"/>
  <c r="E429" i="1"/>
  <c r="F429" i="1"/>
  <c r="E431" i="1"/>
  <c r="F431" i="1"/>
  <c r="E432" i="1"/>
  <c r="F432" i="1"/>
  <c r="E433" i="1"/>
  <c r="F433" i="1"/>
  <c r="E434" i="1"/>
  <c r="F434" i="1"/>
  <c r="E435" i="1"/>
  <c r="F435" i="1"/>
  <c r="E438" i="1"/>
  <c r="F438" i="1"/>
  <c r="E442" i="1"/>
  <c r="F442" i="1"/>
  <c r="E443" i="1"/>
  <c r="F443" i="1"/>
  <c r="F444" i="1"/>
  <c r="E446" i="1"/>
  <c r="F446" i="1"/>
  <c r="E447" i="1"/>
  <c r="F447" i="1"/>
  <c r="E448" i="1"/>
  <c r="F448" i="1"/>
  <c r="E449" i="1"/>
  <c r="F449" i="1"/>
  <c r="E450" i="1"/>
  <c r="F450" i="1"/>
  <c r="E451" i="1"/>
  <c r="F451" i="1"/>
  <c r="E452" i="1"/>
  <c r="F452" i="1"/>
  <c r="E453" i="1"/>
  <c r="F453" i="1"/>
  <c r="E454" i="1"/>
  <c r="F454" i="1"/>
  <c r="E455" i="1"/>
  <c r="F455" i="1"/>
  <c r="E456" i="1"/>
  <c r="F456" i="1"/>
  <c r="E457" i="1"/>
  <c r="F457" i="1"/>
  <c r="E458" i="1"/>
  <c r="F458" i="1"/>
  <c r="F460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2" i="1"/>
  <c r="E474" i="1"/>
  <c r="F474" i="1"/>
  <c r="E476" i="1"/>
  <c r="F476" i="1"/>
  <c r="E477" i="1"/>
  <c r="F477" i="1"/>
  <c r="E478" i="1"/>
  <c r="F478" i="1"/>
  <c r="E479" i="1"/>
  <c r="F479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E525" i="1"/>
  <c r="F525" i="1"/>
  <c r="E526" i="1"/>
  <c r="F526" i="1"/>
  <c r="E527" i="1"/>
  <c r="F527" i="1"/>
  <c r="E528" i="1"/>
  <c r="F528" i="1"/>
  <c r="E529" i="1"/>
  <c r="F529" i="1"/>
  <c r="E530" i="1"/>
  <c r="F530" i="1"/>
  <c r="E531" i="1"/>
  <c r="F531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4" i="1"/>
  <c r="F544" i="1"/>
  <c r="E545" i="1"/>
  <c r="F545" i="1"/>
  <c r="E546" i="1"/>
  <c r="F546" i="1"/>
  <c r="E547" i="1"/>
  <c r="F547" i="1"/>
  <c r="E548" i="1"/>
  <c r="F548" i="1"/>
  <c r="E549" i="1"/>
  <c r="F549" i="1"/>
  <c r="E551" i="1"/>
  <c r="F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59" i="1"/>
  <c r="F559" i="1"/>
  <c r="E560" i="1"/>
  <c r="F560" i="1"/>
  <c r="E561" i="1"/>
  <c r="F561" i="1"/>
  <c r="E562" i="1"/>
  <c r="F562" i="1"/>
  <c r="E563" i="1"/>
  <c r="F563" i="1"/>
  <c r="E564" i="1"/>
  <c r="F564" i="1"/>
  <c r="E347" i="34"/>
  <c r="F347" i="34"/>
  <c r="E349" i="34"/>
  <c r="F349" i="34"/>
  <c r="E350" i="34"/>
  <c r="F350" i="34"/>
  <c r="E352" i="34"/>
  <c r="F352" i="34"/>
  <c r="E353" i="34"/>
  <c r="F353" i="34"/>
  <c r="E354" i="34"/>
  <c r="F354" i="34"/>
  <c r="E355" i="34"/>
  <c r="F355" i="34"/>
  <c r="E356" i="34"/>
  <c r="F356" i="34"/>
  <c r="E359" i="34"/>
  <c r="F359" i="34"/>
  <c r="E363" i="34"/>
  <c r="F363" i="34"/>
  <c r="E364" i="34"/>
  <c r="F364" i="34"/>
  <c r="E365" i="34"/>
  <c r="F365" i="34"/>
  <c r="E367" i="34"/>
  <c r="F367" i="34"/>
  <c r="E368" i="34"/>
  <c r="F368" i="34"/>
  <c r="E371" i="34"/>
  <c r="F371" i="34"/>
  <c r="E372" i="34"/>
  <c r="F372" i="34"/>
  <c r="E373" i="34"/>
  <c r="F373" i="34"/>
  <c r="E374" i="34"/>
  <c r="F374" i="34"/>
  <c r="E375" i="34"/>
  <c r="F375" i="34"/>
  <c r="E377" i="34"/>
  <c r="F377" i="34"/>
  <c r="E384" i="34"/>
  <c r="F384" i="34"/>
  <c r="E388" i="34"/>
  <c r="F388" i="34"/>
  <c r="E390" i="34"/>
  <c r="F390" i="34"/>
  <c r="E391" i="34"/>
  <c r="F391" i="34"/>
  <c r="E392" i="34"/>
  <c r="F392" i="34"/>
  <c r="E393" i="34"/>
  <c r="F393" i="34"/>
  <c r="E395" i="34"/>
  <c r="F395" i="34"/>
  <c r="E396" i="34"/>
  <c r="F396" i="34"/>
  <c r="E397" i="34"/>
  <c r="F397" i="34"/>
  <c r="E398" i="34"/>
  <c r="F398" i="34"/>
  <c r="E399" i="34"/>
  <c r="F399" i="34"/>
  <c r="E400" i="34"/>
  <c r="F400" i="34"/>
  <c r="E401" i="34"/>
  <c r="E404" i="34"/>
  <c r="F404" i="34"/>
  <c r="E405" i="34"/>
  <c r="F405" i="34"/>
  <c r="E406" i="34"/>
  <c r="F406" i="34"/>
  <c r="E407" i="34"/>
  <c r="F407" i="34"/>
  <c r="E410" i="34"/>
  <c r="F410" i="34"/>
  <c r="E411" i="34"/>
  <c r="F411" i="34"/>
  <c r="E414" i="34"/>
  <c r="F414" i="34"/>
  <c r="E415" i="34"/>
  <c r="F415" i="34"/>
  <c r="E420" i="34"/>
  <c r="F420" i="34"/>
  <c r="E421" i="34"/>
  <c r="F421" i="34"/>
  <c r="E422" i="34"/>
  <c r="F422" i="34"/>
  <c r="E423" i="34"/>
  <c r="F423" i="34"/>
  <c r="E424" i="34"/>
  <c r="F424" i="34"/>
  <c r="E429" i="34"/>
  <c r="F429" i="34"/>
  <c r="E430" i="34"/>
  <c r="E431" i="34"/>
  <c r="E432" i="34"/>
  <c r="F432" i="34"/>
  <c r="E433" i="34"/>
  <c r="F433" i="34"/>
  <c r="E435" i="34"/>
  <c r="F435" i="34"/>
  <c r="E438" i="34"/>
  <c r="F438" i="34"/>
  <c r="E442" i="34"/>
  <c r="F442" i="34"/>
  <c r="E443" i="34"/>
  <c r="F443" i="34"/>
  <c r="E445" i="34"/>
  <c r="F445" i="34"/>
  <c r="E446" i="34"/>
  <c r="F446" i="34"/>
  <c r="E447" i="34"/>
  <c r="F447" i="34"/>
  <c r="E448" i="34"/>
  <c r="F448" i="34"/>
  <c r="E449" i="34"/>
  <c r="F449" i="34"/>
  <c r="E450" i="34"/>
  <c r="F450" i="34"/>
  <c r="E451" i="34"/>
  <c r="F451" i="34"/>
  <c r="E452" i="34"/>
  <c r="F452" i="34"/>
  <c r="E453" i="34"/>
  <c r="F453" i="34"/>
  <c r="E454" i="34"/>
  <c r="F454" i="34"/>
  <c r="E455" i="34"/>
  <c r="F455" i="34"/>
  <c r="E456" i="34"/>
  <c r="F456" i="34"/>
  <c r="E457" i="34"/>
  <c r="F457" i="34"/>
  <c r="E458" i="34"/>
  <c r="F458" i="34"/>
  <c r="E459" i="34"/>
  <c r="F459" i="34"/>
  <c r="E460" i="34"/>
  <c r="E461" i="34"/>
  <c r="F461" i="34"/>
  <c r="E462" i="34"/>
  <c r="F462" i="34"/>
  <c r="E463" i="34"/>
  <c r="F463" i="34"/>
  <c r="E464" i="34"/>
  <c r="F464" i="34"/>
  <c r="E465" i="34"/>
  <c r="F465" i="34"/>
  <c r="E466" i="34"/>
  <c r="F466" i="34"/>
  <c r="E467" i="34"/>
  <c r="F467" i="34"/>
  <c r="E468" i="34"/>
  <c r="F468" i="34"/>
  <c r="E469" i="34"/>
  <c r="F469" i="34"/>
  <c r="E470" i="34"/>
  <c r="F470" i="34"/>
  <c r="E471" i="34"/>
  <c r="F471" i="34"/>
  <c r="E472" i="34"/>
  <c r="F472" i="34"/>
  <c r="E473" i="34"/>
  <c r="F473" i="34"/>
  <c r="E474" i="34"/>
  <c r="F474" i="34"/>
  <c r="E475" i="34"/>
  <c r="F475" i="34"/>
  <c r="E476" i="34"/>
  <c r="F476" i="34"/>
  <c r="E477" i="34"/>
  <c r="F477" i="34"/>
  <c r="E478" i="34"/>
  <c r="F478" i="34"/>
  <c r="E479" i="34"/>
  <c r="F479" i="34"/>
  <c r="E480" i="34"/>
  <c r="F480" i="34"/>
  <c r="E481" i="34"/>
  <c r="F481" i="34"/>
  <c r="E482" i="34"/>
  <c r="F482" i="34"/>
  <c r="E483" i="34"/>
  <c r="F483" i="34"/>
  <c r="E484" i="34"/>
  <c r="F484" i="34"/>
  <c r="E485" i="34"/>
  <c r="F485" i="34"/>
  <c r="E486" i="34"/>
  <c r="F486" i="34"/>
  <c r="E487" i="34"/>
  <c r="F487" i="34"/>
  <c r="E488" i="34"/>
  <c r="F488" i="34"/>
  <c r="E489" i="34"/>
  <c r="F489" i="34"/>
  <c r="E490" i="34"/>
  <c r="F490" i="34"/>
  <c r="E491" i="34"/>
  <c r="F491" i="34"/>
  <c r="E492" i="34"/>
  <c r="F492" i="34"/>
  <c r="E493" i="34"/>
  <c r="F493" i="34"/>
  <c r="E494" i="34"/>
  <c r="F494" i="34"/>
  <c r="E495" i="34"/>
  <c r="F495" i="34"/>
  <c r="E496" i="34"/>
  <c r="F496" i="34"/>
  <c r="E497" i="34"/>
  <c r="F497" i="34"/>
  <c r="E498" i="34"/>
  <c r="F498" i="34"/>
  <c r="E499" i="34"/>
  <c r="F499" i="34"/>
  <c r="E501" i="34"/>
  <c r="F501" i="34"/>
  <c r="E502" i="34"/>
  <c r="F502" i="34"/>
  <c r="E503" i="34"/>
  <c r="F503" i="34"/>
  <c r="E504" i="34"/>
  <c r="F504" i="34"/>
  <c r="E505" i="34"/>
  <c r="F505" i="34"/>
  <c r="E506" i="34"/>
  <c r="F506" i="34"/>
  <c r="E507" i="34"/>
  <c r="F507" i="34"/>
  <c r="E508" i="34"/>
  <c r="F508" i="34"/>
  <c r="E509" i="34"/>
  <c r="F509" i="34"/>
  <c r="E510" i="34"/>
  <c r="F510" i="34"/>
  <c r="E511" i="34"/>
  <c r="F511" i="34"/>
  <c r="E512" i="34"/>
  <c r="F512" i="34"/>
  <c r="E513" i="34"/>
  <c r="F513" i="34"/>
  <c r="E514" i="34"/>
  <c r="F514" i="34"/>
  <c r="E515" i="34"/>
  <c r="F515" i="34"/>
  <c r="E516" i="34"/>
  <c r="F516" i="34"/>
  <c r="E517" i="34"/>
  <c r="F517" i="34"/>
  <c r="E518" i="34"/>
  <c r="F518" i="34"/>
  <c r="E519" i="34"/>
  <c r="F519" i="34"/>
  <c r="E520" i="34"/>
  <c r="F520" i="34"/>
  <c r="E521" i="34"/>
  <c r="F521" i="34"/>
  <c r="E522" i="34"/>
  <c r="F522" i="34"/>
  <c r="E525" i="34"/>
  <c r="F525" i="34"/>
  <c r="E526" i="34"/>
  <c r="F526" i="34"/>
  <c r="E527" i="34"/>
  <c r="F527" i="34"/>
  <c r="E528" i="34"/>
  <c r="F528" i="34"/>
  <c r="E529" i="34"/>
  <c r="F529" i="34"/>
  <c r="E530" i="34"/>
  <c r="F530" i="34"/>
  <c r="E531" i="34"/>
  <c r="F531" i="34"/>
  <c r="E532" i="34"/>
  <c r="F532" i="34"/>
  <c r="E533" i="34"/>
  <c r="F533" i="34"/>
  <c r="E534" i="34"/>
  <c r="F534" i="34"/>
  <c r="E535" i="34"/>
  <c r="F535" i="34"/>
  <c r="E536" i="34"/>
  <c r="F536" i="34"/>
  <c r="E537" i="34"/>
  <c r="F537" i="34"/>
  <c r="E538" i="34"/>
  <c r="F538" i="34"/>
  <c r="E539" i="34"/>
  <c r="F539" i="34"/>
  <c r="E540" i="34"/>
  <c r="F540" i="34"/>
  <c r="E541" i="34"/>
  <c r="F541" i="34"/>
  <c r="E542" i="34"/>
  <c r="F542" i="34"/>
  <c r="E543" i="34"/>
  <c r="F543" i="34"/>
  <c r="F544" i="34"/>
  <c r="E545" i="34"/>
  <c r="F545" i="34"/>
  <c r="E546" i="34"/>
  <c r="F546" i="34"/>
  <c r="E549" i="34"/>
  <c r="F549" i="34"/>
  <c r="E552" i="34"/>
  <c r="F552" i="34"/>
  <c r="E553" i="34"/>
  <c r="F553" i="34"/>
  <c r="E554" i="34"/>
  <c r="F554" i="34"/>
  <c r="E555" i="34"/>
  <c r="F555" i="34"/>
  <c r="E556" i="34"/>
  <c r="F556" i="34"/>
  <c r="E557" i="34"/>
  <c r="F557" i="34"/>
  <c r="E558" i="34"/>
  <c r="F558" i="34"/>
  <c r="E559" i="34"/>
  <c r="F559" i="34"/>
  <c r="E560" i="34"/>
  <c r="F560" i="34"/>
  <c r="E561" i="34"/>
  <c r="F561" i="34"/>
  <c r="E562" i="34"/>
  <c r="F562" i="34"/>
  <c r="E563" i="34"/>
  <c r="F563" i="34"/>
  <c r="E564" i="34"/>
  <c r="F564" i="34"/>
  <c r="E507" i="33"/>
  <c r="F507" i="33"/>
  <c r="E546" i="33"/>
  <c r="F346" i="1"/>
  <c r="E346" i="1"/>
  <c r="D345" i="32"/>
  <c r="C345" i="32"/>
  <c r="D345" i="31"/>
  <c r="F349" i="31" s="1"/>
  <c r="C345" i="31"/>
  <c r="D345" i="30"/>
  <c r="F374" i="30" s="1"/>
  <c r="C345" i="30"/>
  <c r="E379" i="30" s="1"/>
  <c r="H379" i="30" s="1"/>
  <c r="D345" i="29"/>
  <c r="F372" i="29" s="1"/>
  <c r="C345" i="29"/>
  <c r="D345" i="28"/>
  <c r="C345" i="28"/>
  <c r="D345" i="27"/>
  <c r="F510" i="27" s="1"/>
  <c r="C345" i="27"/>
  <c r="D345" i="26"/>
  <c r="F406" i="26" s="1"/>
  <c r="C345" i="26"/>
  <c r="D345" i="25"/>
  <c r="C345" i="25"/>
  <c r="D345" i="24"/>
  <c r="C345" i="24"/>
  <c r="D345" i="23"/>
  <c r="F500" i="23" s="1"/>
  <c r="C345" i="23"/>
  <c r="D345" i="22"/>
  <c r="C345" i="22"/>
  <c r="D345" i="21"/>
  <c r="F489" i="21" s="1"/>
  <c r="C345" i="21"/>
  <c r="D345" i="20"/>
  <c r="F371" i="20" s="1"/>
  <c r="C345" i="20"/>
  <c r="D345" i="19"/>
  <c r="C345" i="19"/>
  <c r="D345" i="18"/>
  <c r="C345" i="18"/>
  <c r="D345" i="17"/>
  <c r="F366" i="17" s="1"/>
  <c r="C345" i="17"/>
  <c r="D345" i="16"/>
  <c r="F500" i="16" s="1"/>
  <c r="C345" i="16"/>
  <c r="D345" i="15"/>
  <c r="C345" i="15"/>
  <c r="D345" i="14"/>
  <c r="F530" i="14" s="1"/>
  <c r="C345" i="14"/>
  <c r="D345" i="13"/>
  <c r="C345" i="13"/>
  <c r="E430" i="13" s="1"/>
  <c r="D345" i="12"/>
  <c r="F469" i="12" s="1"/>
  <c r="C345" i="12"/>
  <c r="D345" i="11"/>
  <c r="C345" i="11"/>
  <c r="D345" i="10"/>
  <c r="C345" i="10"/>
  <c r="D345" i="9"/>
  <c r="F354" i="9" s="1"/>
  <c r="C345" i="9"/>
  <c r="D345" i="8"/>
  <c r="F415" i="8" s="1"/>
  <c r="C345" i="8"/>
  <c r="E379" i="8" s="1"/>
  <c r="H379" i="8" s="1"/>
  <c r="D345" i="7"/>
  <c r="F350" i="7" s="1"/>
  <c r="C345" i="7"/>
  <c r="D345" i="6"/>
  <c r="F375" i="6" s="1"/>
  <c r="C345" i="6"/>
  <c r="D345" i="5"/>
  <c r="F404" i="5" s="1"/>
  <c r="C345" i="5"/>
  <c r="D345" i="4"/>
  <c r="C345" i="4"/>
  <c r="D345" i="3"/>
  <c r="F476" i="3" s="1"/>
  <c r="C345" i="3"/>
  <c r="D345" i="2"/>
  <c r="F557" i="2" s="1"/>
  <c r="C345" i="2"/>
  <c r="D345" i="1"/>
  <c r="C345" i="1"/>
  <c r="E348" i="1"/>
  <c r="D345" i="34"/>
  <c r="F378" i="34" s="1"/>
  <c r="C345" i="34"/>
  <c r="D345" i="33"/>
  <c r="C345" i="33"/>
  <c r="E171" i="32"/>
  <c r="F171" i="32"/>
  <c r="E173" i="32"/>
  <c r="F173" i="32"/>
  <c r="E176" i="32"/>
  <c r="F176" i="32"/>
  <c r="E178" i="32"/>
  <c r="F178" i="32"/>
  <c r="E179" i="32"/>
  <c r="F179" i="32"/>
  <c r="E180" i="32"/>
  <c r="F180" i="32"/>
  <c r="E181" i="32"/>
  <c r="F181" i="32"/>
  <c r="E182" i="32"/>
  <c r="F182" i="32"/>
  <c r="E191" i="32"/>
  <c r="F191" i="32"/>
  <c r="E192" i="32"/>
  <c r="F192" i="32"/>
  <c r="E193" i="32"/>
  <c r="F193" i="32"/>
  <c r="E195" i="32"/>
  <c r="F195" i="32"/>
  <c r="E196" i="32"/>
  <c r="F196" i="32"/>
  <c r="E203" i="32"/>
  <c r="F203" i="32"/>
  <c r="E208" i="32"/>
  <c r="F208" i="32"/>
  <c r="E209" i="32"/>
  <c r="F209" i="32"/>
  <c r="E212" i="32"/>
  <c r="F212" i="32"/>
  <c r="E213" i="32"/>
  <c r="F213" i="32"/>
  <c r="E216" i="32"/>
  <c r="F216" i="32"/>
  <c r="E217" i="32"/>
  <c r="F217" i="32"/>
  <c r="E218" i="32"/>
  <c r="F218" i="32"/>
  <c r="E219" i="32"/>
  <c r="F219" i="32"/>
  <c r="E220" i="32"/>
  <c r="F220" i="32"/>
  <c r="E221" i="32"/>
  <c r="F221" i="32"/>
  <c r="E223" i="32"/>
  <c r="F223" i="32"/>
  <c r="E224" i="32"/>
  <c r="F224" i="32"/>
  <c r="E225" i="32"/>
  <c r="F225" i="32"/>
  <c r="E226" i="32"/>
  <c r="F226" i="32"/>
  <c r="E227" i="32"/>
  <c r="F227" i="32"/>
  <c r="E230" i="32"/>
  <c r="F230" i="32"/>
  <c r="E231" i="32"/>
  <c r="F231" i="32"/>
  <c r="E232" i="32"/>
  <c r="F232" i="32"/>
  <c r="E233" i="32"/>
  <c r="F233" i="32"/>
  <c r="E234" i="32"/>
  <c r="F234" i="32"/>
  <c r="E235" i="32"/>
  <c r="F235" i="32"/>
  <c r="E238" i="32"/>
  <c r="F238" i="32"/>
  <c r="E240" i="32"/>
  <c r="F240" i="32"/>
  <c r="E241" i="32"/>
  <c r="F241" i="32"/>
  <c r="E242" i="32"/>
  <c r="F242" i="32"/>
  <c r="E243" i="32"/>
  <c r="F243" i="32"/>
  <c r="E244" i="32"/>
  <c r="F244" i="32"/>
  <c r="E245" i="32"/>
  <c r="F245" i="32"/>
  <c r="E247" i="32"/>
  <c r="F247" i="32"/>
  <c r="E248" i="32"/>
  <c r="F248" i="32"/>
  <c r="F249" i="32"/>
  <c r="E251" i="32"/>
  <c r="F251" i="32"/>
  <c r="E252" i="32"/>
  <c r="F252" i="32"/>
  <c r="E253" i="32"/>
  <c r="F253" i="32"/>
  <c r="E254" i="32"/>
  <c r="F254" i="32"/>
  <c r="E255" i="32"/>
  <c r="F255" i="32"/>
  <c r="E256" i="32"/>
  <c r="F256" i="32"/>
  <c r="E257" i="32"/>
  <c r="F257" i="32"/>
  <c r="E258" i="32"/>
  <c r="F258" i="32"/>
  <c r="E259" i="32"/>
  <c r="F259" i="32"/>
  <c r="E286" i="32"/>
  <c r="F286" i="32"/>
  <c r="E292" i="32"/>
  <c r="F292" i="32"/>
  <c r="E298" i="32"/>
  <c r="F298" i="32"/>
  <c r="E299" i="32"/>
  <c r="F299" i="32"/>
  <c r="E301" i="32"/>
  <c r="F301" i="32"/>
  <c r="E303" i="32"/>
  <c r="F303" i="32"/>
  <c r="E306" i="32"/>
  <c r="F306" i="32"/>
  <c r="E307" i="32"/>
  <c r="F307" i="32"/>
  <c r="E308" i="32"/>
  <c r="F308" i="32"/>
  <c r="E310" i="32"/>
  <c r="F310" i="32"/>
  <c r="E311" i="32"/>
  <c r="F311" i="32"/>
  <c r="E312" i="32"/>
  <c r="F312" i="32"/>
  <c r="E313" i="32"/>
  <c r="F313" i="32"/>
  <c r="E314" i="32"/>
  <c r="F314" i="32"/>
  <c r="E316" i="32"/>
  <c r="F316" i="32"/>
  <c r="E317" i="32"/>
  <c r="F317" i="32"/>
  <c r="E318" i="32"/>
  <c r="F318" i="32"/>
  <c r="E319" i="32"/>
  <c r="F319" i="32"/>
  <c r="E320" i="32"/>
  <c r="F320" i="32"/>
  <c r="E321" i="32"/>
  <c r="F321" i="32"/>
  <c r="E322" i="32"/>
  <c r="F322" i="32"/>
  <c r="E323" i="32"/>
  <c r="F323" i="32"/>
  <c r="E325" i="32"/>
  <c r="F325" i="32"/>
  <c r="E326" i="32"/>
  <c r="F326" i="32"/>
  <c r="E327" i="32"/>
  <c r="F327" i="32"/>
  <c r="E328" i="32"/>
  <c r="F328" i="32"/>
  <c r="E329" i="32"/>
  <c r="F329" i="32"/>
  <c r="E330" i="32"/>
  <c r="F330" i="32"/>
  <c r="E331" i="32"/>
  <c r="F331" i="32"/>
  <c r="E332" i="32"/>
  <c r="F332" i="32"/>
  <c r="E333" i="32"/>
  <c r="F333" i="32"/>
  <c r="E334" i="32"/>
  <c r="F334" i="32"/>
  <c r="E335" i="32"/>
  <c r="F335" i="32"/>
  <c r="E179" i="31"/>
  <c r="F179" i="31"/>
  <c r="E193" i="31"/>
  <c r="F193" i="31"/>
  <c r="E204" i="31"/>
  <c r="F204" i="31"/>
  <c r="E216" i="31"/>
  <c r="F216" i="31"/>
  <c r="E217" i="31"/>
  <c r="F217" i="31"/>
  <c r="E223" i="31"/>
  <c r="F223" i="31"/>
  <c r="E233" i="31"/>
  <c r="F233" i="31"/>
  <c r="E235" i="31"/>
  <c r="F235" i="31"/>
  <c r="E240" i="31"/>
  <c r="F240" i="31"/>
  <c r="F243" i="31"/>
  <c r="E245" i="31"/>
  <c r="F245" i="31"/>
  <c r="E246" i="31"/>
  <c r="F246" i="31"/>
  <c r="F251" i="31"/>
  <c r="E255" i="31"/>
  <c r="F255" i="31"/>
  <c r="E307" i="31"/>
  <c r="F307" i="31"/>
  <c r="E318" i="31"/>
  <c r="F318" i="31"/>
  <c r="E326" i="31"/>
  <c r="F326" i="31"/>
  <c r="E327" i="31"/>
  <c r="F327" i="31"/>
  <c r="E332" i="31"/>
  <c r="F332" i="31"/>
  <c r="E333" i="31"/>
  <c r="F333" i="31"/>
  <c r="E335" i="31"/>
  <c r="F335" i="31"/>
  <c r="E176" i="30"/>
  <c r="F176" i="30"/>
  <c r="E178" i="30"/>
  <c r="F178" i="30"/>
  <c r="E179" i="30"/>
  <c r="F179" i="30"/>
  <c r="E180" i="30"/>
  <c r="F180" i="30"/>
  <c r="E182" i="30"/>
  <c r="F182" i="30"/>
  <c r="E192" i="30"/>
  <c r="F192" i="30"/>
  <c r="E193" i="30"/>
  <c r="F193" i="30"/>
  <c r="E195" i="30"/>
  <c r="F195" i="30"/>
  <c r="E203" i="30"/>
  <c r="F203" i="30"/>
  <c r="E204" i="30"/>
  <c r="F204" i="30"/>
  <c r="E208" i="30"/>
  <c r="F208" i="30"/>
  <c r="E212" i="30"/>
  <c r="F212" i="30"/>
  <c r="E216" i="30"/>
  <c r="F216" i="30"/>
  <c r="E217" i="30"/>
  <c r="F217" i="30"/>
  <c r="E218" i="30"/>
  <c r="F218" i="30"/>
  <c r="F219" i="30"/>
  <c r="E220" i="30"/>
  <c r="F220" i="30"/>
  <c r="E223" i="30"/>
  <c r="F223" i="30"/>
  <c r="E224" i="30"/>
  <c r="F224" i="30"/>
  <c r="E226" i="30"/>
  <c r="F226" i="30"/>
  <c r="E227" i="30"/>
  <c r="F227" i="30"/>
  <c r="E230" i="30"/>
  <c r="F230" i="30"/>
  <c r="E231" i="30"/>
  <c r="F231" i="30"/>
  <c r="E232" i="30"/>
  <c r="F232" i="30"/>
  <c r="E233" i="30"/>
  <c r="F233" i="30"/>
  <c r="E234" i="30"/>
  <c r="F234" i="30"/>
  <c r="E235" i="30"/>
  <c r="F235" i="30"/>
  <c r="E237" i="30"/>
  <c r="F237" i="30"/>
  <c r="E238" i="30"/>
  <c r="F238" i="30"/>
  <c r="E240" i="30"/>
  <c r="F240" i="30"/>
  <c r="E241" i="30"/>
  <c r="F241" i="30"/>
  <c r="E242" i="30"/>
  <c r="F242" i="30"/>
  <c r="E243" i="30"/>
  <c r="F243" i="30"/>
  <c r="E245" i="30"/>
  <c r="F245" i="30"/>
  <c r="E246" i="30"/>
  <c r="F246" i="30"/>
  <c r="E247" i="30"/>
  <c r="F247" i="30"/>
  <c r="E248" i="30"/>
  <c r="F248" i="30"/>
  <c r="E249" i="30"/>
  <c r="F249" i="30"/>
  <c r="E250" i="30"/>
  <c r="F250" i="30"/>
  <c r="E251" i="30"/>
  <c r="F251" i="30"/>
  <c r="E252" i="30"/>
  <c r="F252" i="30"/>
  <c r="E253" i="30"/>
  <c r="F253" i="30"/>
  <c r="E254" i="30"/>
  <c r="F254" i="30"/>
  <c r="E255" i="30"/>
  <c r="F255" i="30"/>
  <c r="E256" i="30"/>
  <c r="F256" i="30"/>
  <c r="E257" i="30"/>
  <c r="F257" i="30"/>
  <c r="E258" i="30"/>
  <c r="F258" i="30"/>
  <c r="E259" i="30"/>
  <c r="F259" i="30"/>
  <c r="E286" i="30"/>
  <c r="F286" i="30"/>
  <c r="E288" i="30"/>
  <c r="F288" i="30"/>
  <c r="E292" i="30"/>
  <c r="F292" i="30"/>
  <c r="E302" i="30"/>
  <c r="F302" i="30"/>
  <c r="E303" i="30"/>
  <c r="F303" i="30"/>
  <c r="E305" i="30"/>
  <c r="F305" i="30"/>
  <c r="E306" i="30"/>
  <c r="F306" i="30"/>
  <c r="E307" i="30"/>
  <c r="F307" i="30"/>
  <c r="E308" i="30"/>
  <c r="F308" i="30"/>
  <c r="E309" i="30"/>
  <c r="F309" i="30"/>
  <c r="E310" i="30"/>
  <c r="F310" i="30"/>
  <c r="E311" i="30"/>
  <c r="F311" i="30"/>
  <c r="E312" i="30"/>
  <c r="F312" i="30"/>
  <c r="E313" i="30"/>
  <c r="F313" i="30"/>
  <c r="E314" i="30"/>
  <c r="F314" i="30"/>
  <c r="E316" i="30"/>
  <c r="F316" i="30"/>
  <c r="E317" i="30"/>
  <c r="F317" i="30"/>
  <c r="E318" i="30"/>
  <c r="F318" i="30"/>
  <c r="E321" i="30"/>
  <c r="F321" i="30"/>
  <c r="E322" i="30"/>
  <c r="F322" i="30"/>
  <c r="E323" i="30"/>
  <c r="F323" i="30"/>
  <c r="E325" i="30"/>
  <c r="F325" i="30"/>
  <c r="E326" i="30"/>
  <c r="F326" i="30"/>
  <c r="E327" i="30"/>
  <c r="F327" i="30"/>
  <c r="E328" i="30"/>
  <c r="F328" i="30"/>
  <c r="E329" i="30"/>
  <c r="F329" i="30"/>
  <c r="E330" i="30"/>
  <c r="F330" i="30"/>
  <c r="E331" i="30"/>
  <c r="F331" i="30"/>
  <c r="E332" i="30"/>
  <c r="F332" i="30"/>
  <c r="E333" i="30"/>
  <c r="F333" i="30"/>
  <c r="E335" i="30"/>
  <c r="F335" i="30"/>
  <c r="E173" i="29"/>
  <c r="F173" i="29"/>
  <c r="E179" i="29"/>
  <c r="F179" i="29"/>
  <c r="E193" i="29"/>
  <c r="F193" i="29"/>
  <c r="E195" i="29"/>
  <c r="F195" i="29"/>
  <c r="E213" i="29"/>
  <c r="F213" i="29"/>
  <c r="E216" i="29"/>
  <c r="F216" i="29"/>
  <c r="E217" i="29"/>
  <c r="F217" i="29"/>
  <c r="E218" i="29"/>
  <c r="F218" i="29"/>
  <c r="F224" i="29"/>
  <c r="F225" i="29"/>
  <c r="E226" i="29"/>
  <c r="F226" i="29"/>
  <c r="E230" i="29"/>
  <c r="F230" i="29"/>
  <c r="E232" i="29"/>
  <c r="F232" i="29"/>
  <c r="E233" i="29"/>
  <c r="F233" i="29"/>
  <c r="E235" i="29"/>
  <c r="F235" i="29"/>
  <c r="E240" i="29"/>
  <c r="F240" i="29"/>
  <c r="E241" i="29"/>
  <c r="F241" i="29"/>
  <c r="E243" i="29"/>
  <c r="F243" i="29"/>
  <c r="E245" i="29"/>
  <c r="F245" i="29"/>
  <c r="E246" i="29"/>
  <c r="F246" i="29"/>
  <c r="E249" i="29"/>
  <c r="F249" i="29"/>
  <c r="E251" i="29"/>
  <c r="F251" i="29"/>
  <c r="E252" i="29"/>
  <c r="F252" i="29"/>
  <c r="E253" i="29"/>
  <c r="F253" i="29"/>
  <c r="E255" i="29"/>
  <c r="F255" i="29"/>
  <c r="E286" i="29"/>
  <c r="F286" i="29"/>
  <c r="E292" i="29"/>
  <c r="F292" i="29"/>
  <c r="E298" i="29"/>
  <c r="F298" i="29"/>
  <c r="E303" i="29"/>
  <c r="F303" i="29"/>
  <c r="E306" i="29"/>
  <c r="F306" i="29"/>
  <c r="E307" i="29"/>
  <c r="F307" i="29"/>
  <c r="E308" i="29"/>
  <c r="F308" i="29"/>
  <c r="E312" i="29"/>
  <c r="F312" i="29"/>
  <c r="E314" i="29"/>
  <c r="F314" i="29"/>
  <c r="E316" i="29"/>
  <c r="F316" i="29"/>
  <c r="F318" i="29"/>
  <c r="E321" i="29"/>
  <c r="F321" i="29"/>
  <c r="E322" i="29"/>
  <c r="F322" i="29"/>
  <c r="E323" i="29"/>
  <c r="F323" i="29"/>
  <c r="E326" i="29"/>
  <c r="F326" i="29"/>
  <c r="F328" i="29"/>
  <c r="E332" i="29"/>
  <c r="F332" i="29"/>
  <c r="E333" i="29"/>
  <c r="F333" i="29"/>
  <c r="E335" i="29"/>
  <c r="F335" i="29"/>
  <c r="F173" i="28"/>
  <c r="E179" i="28"/>
  <c r="F179" i="28"/>
  <c r="E208" i="28"/>
  <c r="F208" i="28"/>
  <c r="E213" i="28"/>
  <c r="F213" i="28"/>
  <c r="E218" i="28"/>
  <c r="F218" i="28"/>
  <c r="E220" i="28"/>
  <c r="F220" i="28"/>
  <c r="E230" i="28"/>
  <c r="F230" i="28"/>
  <c r="E231" i="28"/>
  <c r="F231" i="28"/>
  <c r="E232" i="28"/>
  <c r="F232" i="28"/>
  <c r="E235" i="28"/>
  <c r="F235" i="28"/>
  <c r="E238" i="28"/>
  <c r="F238" i="28"/>
  <c r="E240" i="28"/>
  <c r="F240" i="28"/>
  <c r="E243" i="28"/>
  <c r="F243" i="28"/>
  <c r="E245" i="28"/>
  <c r="F245" i="28"/>
  <c r="E253" i="28"/>
  <c r="F253" i="28"/>
  <c r="E298" i="28"/>
  <c r="F298" i="28"/>
  <c r="F302" i="28"/>
  <c r="E303" i="28"/>
  <c r="F303" i="28"/>
  <c r="E305" i="28"/>
  <c r="F305" i="28"/>
  <c r="E306" i="28"/>
  <c r="F306" i="28"/>
  <c r="E307" i="28"/>
  <c r="F307" i="28"/>
  <c r="E310" i="28"/>
  <c r="F310" i="28"/>
  <c r="E311" i="28"/>
  <c r="F311" i="28"/>
  <c r="E312" i="28"/>
  <c r="F312" i="28"/>
  <c r="E314" i="28"/>
  <c r="F314" i="28"/>
  <c r="E316" i="28"/>
  <c r="F316" i="28"/>
  <c r="E318" i="28"/>
  <c r="F318" i="28"/>
  <c r="E319" i="28"/>
  <c r="F319" i="28"/>
  <c r="E322" i="28"/>
  <c r="F322" i="28"/>
  <c r="E327" i="28"/>
  <c r="F327" i="28"/>
  <c r="F328" i="28"/>
  <c r="E333" i="28"/>
  <c r="F333" i="28"/>
  <c r="E173" i="27"/>
  <c r="F173" i="27"/>
  <c r="E179" i="27"/>
  <c r="F179" i="27"/>
  <c r="E180" i="27"/>
  <c r="E193" i="27"/>
  <c r="F193" i="27"/>
  <c r="E195" i="27"/>
  <c r="F195" i="27"/>
  <c r="E204" i="27"/>
  <c r="F204" i="27"/>
  <c r="E208" i="27"/>
  <c r="F208" i="27"/>
  <c r="E212" i="27"/>
  <c r="F212" i="27"/>
  <c r="E216" i="27"/>
  <c r="F216" i="27"/>
  <c r="E217" i="27"/>
  <c r="F217" i="27"/>
  <c r="E223" i="27"/>
  <c r="F223" i="27"/>
  <c r="E224" i="27"/>
  <c r="F224" i="27"/>
  <c r="E230" i="27"/>
  <c r="F230" i="27"/>
  <c r="E231" i="27"/>
  <c r="F231" i="27"/>
  <c r="E232" i="27"/>
  <c r="F232" i="27"/>
  <c r="E233" i="27"/>
  <c r="F233" i="27"/>
  <c r="E235" i="27"/>
  <c r="F235" i="27"/>
  <c r="E240" i="27"/>
  <c r="F240" i="27"/>
  <c r="E241" i="27"/>
  <c r="F241" i="27"/>
  <c r="E243" i="27"/>
  <c r="F243" i="27"/>
  <c r="E245" i="27"/>
  <c r="F245" i="27"/>
  <c r="E246" i="27"/>
  <c r="F246" i="27"/>
  <c r="F247" i="27"/>
  <c r="E251" i="27"/>
  <c r="F251" i="27"/>
  <c r="E252" i="27"/>
  <c r="F252" i="27"/>
  <c r="E253" i="27"/>
  <c r="F253" i="27"/>
  <c r="E255" i="27"/>
  <c r="F255" i="27"/>
  <c r="E256" i="27"/>
  <c r="F256" i="27"/>
  <c r="E259" i="27"/>
  <c r="F259" i="27"/>
  <c r="E286" i="27"/>
  <c r="E292" i="27"/>
  <c r="F292" i="27"/>
  <c r="E302" i="27"/>
  <c r="F302" i="27"/>
  <c r="E303" i="27"/>
  <c r="E305" i="27"/>
  <c r="F305" i="27"/>
  <c r="E306" i="27"/>
  <c r="E307" i="27"/>
  <c r="E308" i="27"/>
  <c r="F308" i="27"/>
  <c r="E312" i="27"/>
  <c r="F312" i="27"/>
  <c r="E316" i="27"/>
  <c r="F316" i="27"/>
  <c r="E318" i="27"/>
  <c r="F318" i="27"/>
  <c r="F321" i="27"/>
  <c r="E322" i="27"/>
  <c r="F322" i="27"/>
  <c r="E323" i="27"/>
  <c r="F323" i="27"/>
  <c r="E326" i="27"/>
  <c r="F326" i="27"/>
  <c r="E327" i="27"/>
  <c r="F327" i="27"/>
  <c r="E328" i="27"/>
  <c r="F328" i="27"/>
  <c r="E330" i="27"/>
  <c r="F330" i="27"/>
  <c r="E332" i="27"/>
  <c r="F332" i="27"/>
  <c r="E333" i="27"/>
  <c r="F333" i="27"/>
  <c r="E173" i="26"/>
  <c r="F173" i="26"/>
  <c r="E179" i="26"/>
  <c r="F179" i="26"/>
  <c r="E180" i="26"/>
  <c r="F180" i="26"/>
  <c r="F181" i="26"/>
  <c r="E193" i="26"/>
  <c r="F193" i="26"/>
  <c r="E204" i="26"/>
  <c r="F204" i="26"/>
  <c r="E213" i="26"/>
  <c r="F213" i="26"/>
  <c r="E216" i="26"/>
  <c r="F216" i="26"/>
  <c r="E217" i="26"/>
  <c r="F217" i="26"/>
  <c r="E218" i="26"/>
  <c r="F218" i="26"/>
  <c r="E220" i="26"/>
  <c r="F220" i="26"/>
  <c r="E221" i="26"/>
  <c r="F221" i="26"/>
  <c r="E223" i="26"/>
  <c r="F223" i="26"/>
  <c r="E230" i="26"/>
  <c r="F230" i="26"/>
  <c r="E231" i="26"/>
  <c r="F231" i="26"/>
  <c r="E232" i="26"/>
  <c r="F232" i="26"/>
  <c r="E233" i="26"/>
  <c r="F233" i="26"/>
  <c r="E235" i="26"/>
  <c r="F235" i="26"/>
  <c r="E238" i="26"/>
  <c r="F238" i="26"/>
  <c r="E239" i="26"/>
  <c r="F239" i="26"/>
  <c r="E240" i="26"/>
  <c r="F240" i="26"/>
  <c r="E241" i="26"/>
  <c r="F241" i="26"/>
  <c r="E243" i="26"/>
  <c r="F243" i="26"/>
  <c r="E246" i="26"/>
  <c r="F246" i="26"/>
  <c r="E247" i="26"/>
  <c r="F247" i="26"/>
  <c r="E251" i="26"/>
  <c r="F251" i="26"/>
  <c r="E252" i="26"/>
  <c r="F252" i="26"/>
  <c r="E253" i="26"/>
  <c r="F253" i="26"/>
  <c r="E255" i="26"/>
  <c r="F255" i="26"/>
  <c r="E256" i="26"/>
  <c r="F256" i="26"/>
  <c r="E257" i="26"/>
  <c r="F257" i="26"/>
  <c r="E292" i="26"/>
  <c r="F292" i="26"/>
  <c r="E305" i="26"/>
  <c r="F305" i="26"/>
  <c r="E307" i="26"/>
  <c r="F307" i="26"/>
  <c r="E312" i="26"/>
  <c r="F312" i="26"/>
  <c r="E314" i="26"/>
  <c r="F314" i="26"/>
  <c r="E316" i="26"/>
  <c r="F316" i="26"/>
  <c r="E317" i="26"/>
  <c r="F317" i="26"/>
  <c r="E318" i="26"/>
  <c r="F318" i="26"/>
  <c r="E321" i="26"/>
  <c r="F321" i="26"/>
  <c r="E322" i="26"/>
  <c r="F322" i="26"/>
  <c r="E323" i="26"/>
  <c r="F323" i="26"/>
  <c r="E328" i="26"/>
  <c r="F328" i="26"/>
  <c r="E330" i="26"/>
  <c r="F330" i="26"/>
  <c r="E332" i="26"/>
  <c r="F332" i="26"/>
  <c r="E335" i="26"/>
  <c r="F335" i="26"/>
  <c r="E173" i="25"/>
  <c r="F173" i="25"/>
  <c r="E176" i="25"/>
  <c r="F176" i="25"/>
  <c r="E179" i="25"/>
  <c r="F179" i="25"/>
  <c r="E182" i="25"/>
  <c r="F182" i="25"/>
  <c r="E192" i="25"/>
  <c r="E193" i="25"/>
  <c r="F193" i="25"/>
  <c r="E195" i="25"/>
  <c r="F195" i="25"/>
  <c r="E204" i="25"/>
  <c r="F204" i="25"/>
  <c r="E208" i="25"/>
  <c r="F208" i="25"/>
  <c r="E209" i="25"/>
  <c r="F209" i="25"/>
  <c r="E212" i="25"/>
  <c r="F212" i="25"/>
  <c r="F213" i="25"/>
  <c r="E216" i="25"/>
  <c r="F216" i="25"/>
  <c r="E217" i="25"/>
  <c r="F217" i="25"/>
  <c r="E218" i="25"/>
  <c r="F218" i="25"/>
  <c r="E219" i="25"/>
  <c r="F219" i="25"/>
  <c r="E220" i="25"/>
  <c r="F220" i="25"/>
  <c r="E223" i="25"/>
  <c r="F223" i="25"/>
  <c r="E224" i="25"/>
  <c r="F224" i="25"/>
  <c r="E226" i="25"/>
  <c r="F226" i="25"/>
  <c r="E227" i="25"/>
  <c r="E230" i="25"/>
  <c r="F230" i="25"/>
  <c r="E231" i="25"/>
  <c r="E232" i="25"/>
  <c r="F232" i="25"/>
  <c r="E233" i="25"/>
  <c r="F233" i="25"/>
  <c r="E234" i="25"/>
  <c r="E235" i="25"/>
  <c r="F235" i="25"/>
  <c r="E237" i="25"/>
  <c r="F237" i="25"/>
  <c r="E239" i="25"/>
  <c r="F239" i="25"/>
  <c r="E240" i="25"/>
  <c r="F240" i="25"/>
  <c r="E241" i="25"/>
  <c r="F241" i="25"/>
  <c r="E243" i="25"/>
  <c r="F243" i="25"/>
  <c r="E245" i="25"/>
  <c r="F245" i="25"/>
  <c r="E246" i="25"/>
  <c r="F246" i="25"/>
  <c r="E247" i="25"/>
  <c r="F247" i="25"/>
  <c r="E248" i="25"/>
  <c r="F248" i="25"/>
  <c r="E249" i="25"/>
  <c r="E251" i="25"/>
  <c r="E252" i="25"/>
  <c r="F252" i="25"/>
  <c r="E253" i="25"/>
  <c r="F253" i="25"/>
  <c r="E254" i="25"/>
  <c r="F254" i="25"/>
  <c r="E255" i="25"/>
  <c r="F255" i="25"/>
  <c r="E256" i="25"/>
  <c r="F256" i="25"/>
  <c r="E257" i="25"/>
  <c r="F257" i="25"/>
  <c r="E259" i="25"/>
  <c r="F259" i="25"/>
  <c r="E288" i="25"/>
  <c r="F288" i="25"/>
  <c r="E292" i="25"/>
  <c r="E298" i="25"/>
  <c r="F298" i="25"/>
  <c r="E299" i="25"/>
  <c r="F299" i="25"/>
  <c r="E302" i="25"/>
  <c r="F302" i="25"/>
  <c r="E303" i="25"/>
  <c r="F303" i="25"/>
  <c r="E306" i="25"/>
  <c r="F306" i="25"/>
  <c r="E307" i="25"/>
  <c r="F307" i="25"/>
  <c r="E308" i="25"/>
  <c r="F308" i="25"/>
  <c r="E309" i="25"/>
  <c r="F309" i="25"/>
  <c r="E310" i="25"/>
  <c r="F310" i="25"/>
  <c r="E311" i="25"/>
  <c r="F311" i="25"/>
  <c r="E312" i="25"/>
  <c r="F312" i="25"/>
  <c r="E314" i="25"/>
  <c r="F314" i="25"/>
  <c r="E316" i="25"/>
  <c r="F316" i="25"/>
  <c r="E318" i="25"/>
  <c r="F318" i="25"/>
  <c r="E321" i="25"/>
  <c r="F321" i="25"/>
  <c r="E322" i="25"/>
  <c r="F322" i="25"/>
  <c r="E323" i="25"/>
  <c r="F323" i="25"/>
  <c r="E325" i="25"/>
  <c r="F325" i="25"/>
  <c r="E326" i="25"/>
  <c r="F326" i="25"/>
  <c r="E327" i="25"/>
  <c r="F327" i="25"/>
  <c r="E328" i="25"/>
  <c r="F328" i="25"/>
  <c r="E329" i="25"/>
  <c r="F329" i="25"/>
  <c r="E330" i="25"/>
  <c r="F330" i="25"/>
  <c r="E331" i="25"/>
  <c r="F331" i="25"/>
  <c r="E332" i="25"/>
  <c r="F332" i="25"/>
  <c r="E333" i="25"/>
  <c r="F333" i="25"/>
  <c r="E334" i="25"/>
  <c r="F334" i="25"/>
  <c r="E335" i="25"/>
  <c r="F335" i="25"/>
  <c r="E173" i="24"/>
  <c r="F173" i="24"/>
  <c r="E176" i="24"/>
  <c r="F176" i="24"/>
  <c r="F177" i="24"/>
  <c r="E178" i="24"/>
  <c r="F178" i="24"/>
  <c r="E180" i="24"/>
  <c r="F180" i="24"/>
  <c r="E181" i="24"/>
  <c r="F181" i="24"/>
  <c r="E191" i="24"/>
  <c r="F191" i="24"/>
  <c r="E192" i="24"/>
  <c r="F192" i="24"/>
  <c r="E193" i="24"/>
  <c r="F193" i="24"/>
  <c r="E195" i="24"/>
  <c r="F195" i="24"/>
  <c r="E204" i="24"/>
  <c r="F204" i="24"/>
  <c r="E208" i="24"/>
  <c r="F208" i="24"/>
  <c r="E209" i="24"/>
  <c r="F209" i="24"/>
  <c r="E213" i="24"/>
  <c r="F213" i="24"/>
  <c r="E216" i="24"/>
  <c r="F216" i="24"/>
  <c r="E218" i="24"/>
  <c r="F218" i="24"/>
  <c r="E219" i="24"/>
  <c r="F219" i="24"/>
  <c r="E220" i="24"/>
  <c r="F220" i="24"/>
  <c r="E221" i="24"/>
  <c r="F221" i="24"/>
  <c r="E223" i="24"/>
  <c r="F223" i="24"/>
  <c r="E224" i="24"/>
  <c r="F224" i="24"/>
  <c r="E226" i="24"/>
  <c r="F226" i="24"/>
  <c r="E227" i="24"/>
  <c r="F227" i="24"/>
  <c r="E230" i="24"/>
  <c r="F230" i="24"/>
  <c r="E232" i="24"/>
  <c r="F232" i="24"/>
  <c r="E233" i="24"/>
  <c r="F233" i="24"/>
  <c r="E234" i="24"/>
  <c r="F234" i="24"/>
  <c r="E235" i="24"/>
  <c r="F235" i="24"/>
  <c r="E237" i="24"/>
  <c r="F237" i="24"/>
  <c r="E238" i="24"/>
  <c r="F238" i="24"/>
  <c r="E239" i="24"/>
  <c r="F239" i="24"/>
  <c r="E240" i="24"/>
  <c r="F240" i="24"/>
  <c r="E243" i="24"/>
  <c r="F243" i="24"/>
  <c r="E245" i="24"/>
  <c r="F245" i="24"/>
  <c r="E247" i="24"/>
  <c r="F247" i="24"/>
  <c r="E248" i="24"/>
  <c r="F248" i="24"/>
  <c r="E249" i="24"/>
  <c r="F249" i="24"/>
  <c r="E250" i="24"/>
  <c r="F250" i="24"/>
  <c r="E251" i="24"/>
  <c r="F251" i="24"/>
  <c r="E252" i="24"/>
  <c r="F252" i="24"/>
  <c r="E253" i="24"/>
  <c r="F253" i="24"/>
  <c r="E256" i="24"/>
  <c r="F256" i="24"/>
  <c r="E257" i="24"/>
  <c r="F257" i="24"/>
  <c r="E258" i="24"/>
  <c r="F258" i="24"/>
  <c r="E292" i="24"/>
  <c r="F292" i="24"/>
  <c r="E298" i="24"/>
  <c r="F298" i="24"/>
  <c r="E302" i="24"/>
  <c r="F302" i="24"/>
  <c r="E303" i="24"/>
  <c r="F303" i="24"/>
  <c r="E305" i="24"/>
  <c r="F305" i="24"/>
  <c r="E306" i="24"/>
  <c r="F306" i="24"/>
  <c r="E307" i="24"/>
  <c r="F307" i="24"/>
  <c r="E308" i="24"/>
  <c r="F308" i="24"/>
  <c r="E310" i="24"/>
  <c r="F310" i="24"/>
  <c r="E311" i="24"/>
  <c r="F311" i="24"/>
  <c r="E312" i="24"/>
  <c r="F312" i="24"/>
  <c r="E314" i="24"/>
  <c r="F314" i="24"/>
  <c r="E316" i="24"/>
  <c r="F316" i="24"/>
  <c r="E318" i="24"/>
  <c r="F318" i="24"/>
  <c r="E319" i="24"/>
  <c r="F319" i="24"/>
  <c r="E321" i="24"/>
  <c r="F321" i="24"/>
  <c r="E322" i="24"/>
  <c r="F322" i="24"/>
  <c r="E323" i="24"/>
  <c r="F323" i="24"/>
  <c r="E325" i="24"/>
  <c r="F325" i="24"/>
  <c r="E326" i="24"/>
  <c r="F326" i="24"/>
  <c r="E327" i="24"/>
  <c r="F327" i="24"/>
  <c r="E328" i="24"/>
  <c r="F328" i="24"/>
  <c r="E329" i="24"/>
  <c r="F329" i="24"/>
  <c r="E330" i="24"/>
  <c r="F330" i="24"/>
  <c r="E331" i="24"/>
  <c r="F331" i="24"/>
  <c r="E332" i="24"/>
  <c r="F332" i="24"/>
  <c r="E333" i="24"/>
  <c r="F333" i="24"/>
  <c r="E334" i="24"/>
  <c r="F334" i="24"/>
  <c r="E335" i="24"/>
  <c r="F335" i="24"/>
  <c r="E173" i="23"/>
  <c r="F173" i="23"/>
  <c r="E176" i="23"/>
  <c r="F176" i="23"/>
  <c r="E180" i="23"/>
  <c r="F180" i="23"/>
  <c r="E181" i="23"/>
  <c r="F181" i="23"/>
  <c r="E193" i="23"/>
  <c r="F193" i="23"/>
  <c r="E195" i="23"/>
  <c r="F195" i="23"/>
  <c r="E204" i="23"/>
  <c r="F204" i="23"/>
  <c r="E208" i="23"/>
  <c r="F208" i="23"/>
  <c r="E213" i="23"/>
  <c r="F213" i="23"/>
  <c r="E216" i="23"/>
  <c r="F216" i="23"/>
  <c r="E217" i="23"/>
  <c r="F217" i="23"/>
  <c r="E218" i="23"/>
  <c r="F218" i="23"/>
  <c r="E220" i="23"/>
  <c r="F220" i="23"/>
  <c r="E223" i="23"/>
  <c r="F223" i="23"/>
  <c r="E224" i="23"/>
  <c r="F224" i="23"/>
  <c r="F225" i="23"/>
  <c r="E226" i="23"/>
  <c r="F226" i="23"/>
  <c r="E227" i="23"/>
  <c r="F227" i="23"/>
  <c r="E230" i="23"/>
  <c r="F230" i="23"/>
  <c r="E231" i="23"/>
  <c r="F231" i="23"/>
  <c r="E232" i="23"/>
  <c r="F232" i="23"/>
  <c r="E233" i="23"/>
  <c r="F233" i="23"/>
  <c r="E235" i="23"/>
  <c r="F235" i="23"/>
  <c r="E237" i="23"/>
  <c r="F237" i="23"/>
  <c r="E238" i="23"/>
  <c r="F238" i="23"/>
  <c r="E239" i="23"/>
  <c r="F239" i="23"/>
  <c r="E240" i="23"/>
  <c r="F240" i="23"/>
  <c r="E241" i="23"/>
  <c r="F241" i="23"/>
  <c r="E242" i="23"/>
  <c r="F242" i="23"/>
  <c r="E243" i="23"/>
  <c r="F243" i="23"/>
  <c r="E244" i="23"/>
  <c r="F244" i="23"/>
  <c r="E245" i="23"/>
  <c r="F245" i="23"/>
  <c r="E246" i="23"/>
  <c r="F246" i="23"/>
  <c r="E247" i="23"/>
  <c r="F247" i="23"/>
  <c r="E248" i="23"/>
  <c r="F248" i="23"/>
  <c r="E249" i="23"/>
  <c r="F249" i="23"/>
  <c r="E250" i="23"/>
  <c r="F250" i="23"/>
  <c r="E251" i="23"/>
  <c r="F251" i="23"/>
  <c r="E252" i="23"/>
  <c r="F252" i="23"/>
  <c r="E253" i="23"/>
  <c r="F253" i="23"/>
  <c r="E254" i="23"/>
  <c r="F254" i="23"/>
  <c r="E255" i="23"/>
  <c r="F255" i="23"/>
  <c r="E256" i="23"/>
  <c r="F256" i="23"/>
  <c r="E257" i="23"/>
  <c r="F257" i="23"/>
  <c r="E258" i="23"/>
  <c r="F258" i="23"/>
  <c r="E259" i="23"/>
  <c r="F259" i="23"/>
  <c r="E288" i="23"/>
  <c r="F288" i="23"/>
  <c r="E292" i="23"/>
  <c r="F292" i="23"/>
  <c r="E298" i="23"/>
  <c r="F298" i="23"/>
  <c r="E302" i="23"/>
  <c r="F302" i="23"/>
  <c r="E303" i="23"/>
  <c r="F303" i="23"/>
  <c r="E305" i="23"/>
  <c r="F305" i="23"/>
  <c r="E306" i="23"/>
  <c r="F306" i="23"/>
  <c r="E307" i="23"/>
  <c r="F307" i="23"/>
  <c r="E308" i="23"/>
  <c r="F308" i="23"/>
  <c r="E310" i="23"/>
  <c r="F310" i="23"/>
  <c r="E311" i="23"/>
  <c r="F311" i="23"/>
  <c r="E312" i="23"/>
  <c r="F312" i="23"/>
  <c r="E318" i="23"/>
  <c r="F318" i="23"/>
  <c r="E321" i="23"/>
  <c r="F321" i="23"/>
  <c r="E322" i="23"/>
  <c r="F322" i="23"/>
  <c r="E323" i="23"/>
  <c r="F323" i="23"/>
  <c r="E326" i="23"/>
  <c r="F326" i="23"/>
  <c r="E327" i="23"/>
  <c r="F327" i="23"/>
  <c r="E328" i="23"/>
  <c r="F328" i="23"/>
  <c r="E329" i="23"/>
  <c r="F329" i="23"/>
  <c r="E330" i="23"/>
  <c r="F330" i="23"/>
  <c r="E332" i="23"/>
  <c r="F332" i="23"/>
  <c r="E333" i="23"/>
  <c r="F333" i="23"/>
  <c r="E335" i="23"/>
  <c r="F335" i="23"/>
  <c r="E173" i="22"/>
  <c r="F173" i="22"/>
  <c r="E176" i="22"/>
  <c r="F176" i="22"/>
  <c r="E179" i="22"/>
  <c r="F179" i="22"/>
  <c r="E180" i="22"/>
  <c r="F180" i="22"/>
  <c r="E192" i="22"/>
  <c r="F192" i="22"/>
  <c r="E193" i="22"/>
  <c r="F193" i="22"/>
  <c r="E204" i="22"/>
  <c r="F204" i="22"/>
  <c r="E208" i="22"/>
  <c r="F208" i="22"/>
  <c r="E209" i="22"/>
  <c r="F209" i="22"/>
  <c r="E213" i="22"/>
  <c r="F213" i="22"/>
  <c r="E216" i="22"/>
  <c r="F216" i="22"/>
  <c r="E218" i="22"/>
  <c r="F218" i="22"/>
  <c r="E219" i="22"/>
  <c r="F219" i="22"/>
  <c r="E220" i="22"/>
  <c r="F220" i="22"/>
  <c r="E223" i="22"/>
  <c r="F223" i="22"/>
  <c r="E224" i="22"/>
  <c r="F224" i="22"/>
  <c r="E225" i="22"/>
  <c r="F225" i="22"/>
  <c r="E226" i="22"/>
  <c r="F226" i="22"/>
  <c r="F227" i="22"/>
  <c r="E230" i="22"/>
  <c r="F230" i="22"/>
  <c r="F231" i="22"/>
  <c r="E232" i="22"/>
  <c r="F232" i="22"/>
  <c r="E233" i="22"/>
  <c r="F233" i="22"/>
  <c r="E235" i="22"/>
  <c r="F235" i="22"/>
  <c r="E238" i="22"/>
  <c r="F238" i="22"/>
  <c r="E240" i="22"/>
  <c r="F240" i="22"/>
  <c r="E241" i="22"/>
  <c r="F241" i="22"/>
  <c r="E243" i="22"/>
  <c r="F243" i="22"/>
  <c r="F245" i="22"/>
  <c r="E246" i="22"/>
  <c r="F246" i="22"/>
  <c r="E247" i="22"/>
  <c r="F247" i="22"/>
  <c r="E248" i="22"/>
  <c r="F248" i="22"/>
  <c r="E249" i="22"/>
  <c r="F249" i="22"/>
  <c r="E251" i="22"/>
  <c r="F251" i="22"/>
  <c r="E252" i="22"/>
  <c r="F252" i="22"/>
  <c r="E253" i="22"/>
  <c r="F253" i="22"/>
  <c r="E254" i="22"/>
  <c r="F254" i="22"/>
  <c r="E255" i="22"/>
  <c r="F255" i="22"/>
  <c r="E256" i="22"/>
  <c r="F256" i="22"/>
  <c r="E257" i="22"/>
  <c r="F257" i="22"/>
  <c r="E258" i="22"/>
  <c r="F258" i="22"/>
  <c r="E259" i="22"/>
  <c r="F259" i="22"/>
  <c r="E286" i="22"/>
  <c r="F286" i="22"/>
  <c r="E292" i="22"/>
  <c r="F292" i="22"/>
  <c r="E303" i="22"/>
  <c r="F303" i="22"/>
  <c r="E305" i="22"/>
  <c r="F305" i="22"/>
  <c r="E306" i="22"/>
  <c r="F306" i="22"/>
  <c r="E307" i="22"/>
  <c r="F307" i="22"/>
  <c r="E308" i="22"/>
  <c r="F308" i="22"/>
  <c r="E310" i="22"/>
  <c r="F310" i="22"/>
  <c r="E311" i="22"/>
  <c r="F311" i="22"/>
  <c r="E312" i="22"/>
  <c r="F312" i="22"/>
  <c r="E314" i="22"/>
  <c r="F314" i="22"/>
  <c r="E316" i="22"/>
  <c r="F316" i="22"/>
  <c r="E318" i="22"/>
  <c r="F318" i="22"/>
  <c r="E319" i="22"/>
  <c r="F319" i="22"/>
  <c r="E322" i="22"/>
  <c r="F322" i="22"/>
  <c r="E323" i="22"/>
  <c r="F323" i="22"/>
  <c r="E325" i="22"/>
  <c r="F325" i="22"/>
  <c r="E326" i="22"/>
  <c r="F326" i="22"/>
  <c r="E327" i="22"/>
  <c r="F327" i="22"/>
  <c r="E329" i="22"/>
  <c r="F329" i="22"/>
  <c r="E330" i="22"/>
  <c r="F330" i="22"/>
  <c r="E332" i="22"/>
  <c r="F332" i="22"/>
  <c r="E333" i="22"/>
  <c r="F333" i="22"/>
  <c r="E335" i="22"/>
  <c r="F335" i="22"/>
  <c r="E172" i="21"/>
  <c r="F172" i="21"/>
  <c r="E173" i="21"/>
  <c r="F173" i="21"/>
  <c r="E176" i="21"/>
  <c r="F176" i="21"/>
  <c r="E178" i="21"/>
  <c r="F178" i="21"/>
  <c r="E179" i="21"/>
  <c r="F179" i="21"/>
  <c r="E180" i="21"/>
  <c r="F180" i="21"/>
  <c r="E181" i="21"/>
  <c r="F181" i="21"/>
  <c r="F192" i="21"/>
  <c r="E193" i="21"/>
  <c r="F193" i="21"/>
  <c r="E195" i="21"/>
  <c r="F195" i="21"/>
  <c r="E204" i="21"/>
  <c r="F204" i="21"/>
  <c r="E206" i="21"/>
  <c r="F206" i="21"/>
  <c r="E208" i="21"/>
  <c r="F208" i="21"/>
  <c r="E209" i="21"/>
  <c r="F209" i="21"/>
  <c r="E212" i="21"/>
  <c r="F212" i="21"/>
  <c r="E216" i="21"/>
  <c r="F216" i="21"/>
  <c r="E217" i="21"/>
  <c r="F217" i="21"/>
  <c r="E218" i="21"/>
  <c r="F218" i="21"/>
  <c r="F219" i="21"/>
  <c r="E220" i="21"/>
  <c r="F220" i="21"/>
  <c r="E221" i="21"/>
  <c r="F221" i="21"/>
  <c r="E230" i="21"/>
  <c r="F230" i="21"/>
  <c r="E232" i="21"/>
  <c r="F232" i="21"/>
  <c r="E233" i="21"/>
  <c r="F233" i="21"/>
  <c r="E235" i="21"/>
  <c r="F235" i="21"/>
  <c r="E237" i="21"/>
  <c r="F237" i="21"/>
  <c r="E238" i="21"/>
  <c r="F238" i="21"/>
  <c r="E240" i="21"/>
  <c r="F240" i="21"/>
  <c r="E241" i="21"/>
  <c r="F241" i="21"/>
  <c r="E243" i="21"/>
  <c r="F243" i="21"/>
  <c r="F244" i="21"/>
  <c r="E245" i="21"/>
  <c r="F245" i="21"/>
  <c r="E246" i="21"/>
  <c r="F246" i="21"/>
  <c r="E247" i="21"/>
  <c r="F247" i="21"/>
  <c r="E248" i="21"/>
  <c r="F248" i="21"/>
  <c r="E249" i="21"/>
  <c r="F249" i="21"/>
  <c r="F250" i="21"/>
  <c r="E252" i="21"/>
  <c r="F252" i="21"/>
  <c r="E253" i="21"/>
  <c r="F253" i="21"/>
  <c r="E254" i="21"/>
  <c r="F254" i="21"/>
  <c r="E255" i="21"/>
  <c r="F255" i="21"/>
  <c r="E256" i="21"/>
  <c r="F256" i="21"/>
  <c r="E257" i="21"/>
  <c r="F257" i="21"/>
  <c r="E259" i="21"/>
  <c r="F259" i="21"/>
  <c r="E286" i="21"/>
  <c r="F286" i="21"/>
  <c r="E291" i="21"/>
  <c r="F291" i="21"/>
  <c r="E292" i="21"/>
  <c r="F292" i="21"/>
  <c r="E298" i="21"/>
  <c r="F298" i="21"/>
  <c r="E302" i="21"/>
  <c r="F302" i="21"/>
  <c r="E303" i="21"/>
  <c r="F303" i="21"/>
  <c r="E306" i="21"/>
  <c r="F306" i="21"/>
  <c r="E307" i="21"/>
  <c r="F307" i="21"/>
  <c r="E308" i="21"/>
  <c r="F308" i="21"/>
  <c r="E310" i="21"/>
  <c r="F310" i="21"/>
  <c r="E312" i="21"/>
  <c r="F312" i="21"/>
  <c r="E314" i="21"/>
  <c r="F314" i="21"/>
  <c r="E316" i="21"/>
  <c r="F316" i="21"/>
  <c r="E317" i="21"/>
  <c r="F317" i="21"/>
  <c r="E321" i="21"/>
  <c r="F321" i="21"/>
  <c r="E322" i="21"/>
  <c r="F322" i="21"/>
  <c r="E323" i="21"/>
  <c r="F323" i="21"/>
  <c r="E326" i="21"/>
  <c r="F326" i="21"/>
  <c r="E327" i="21"/>
  <c r="F327" i="21"/>
  <c r="E328" i="21"/>
  <c r="F328" i="21"/>
  <c r="E329" i="21"/>
  <c r="F329" i="21"/>
  <c r="E330" i="21"/>
  <c r="F330" i="21"/>
  <c r="E331" i="21"/>
  <c r="F331" i="21"/>
  <c r="E332" i="21"/>
  <c r="F332" i="21"/>
  <c r="E333" i="21"/>
  <c r="F333" i="21"/>
  <c r="E335" i="21"/>
  <c r="F335" i="21"/>
  <c r="E172" i="20"/>
  <c r="F172" i="20"/>
  <c r="E173" i="20"/>
  <c r="F173" i="20"/>
  <c r="E174" i="20"/>
  <c r="F174" i="20"/>
  <c r="E176" i="20"/>
  <c r="F176" i="20"/>
  <c r="E177" i="20"/>
  <c r="F177" i="20"/>
  <c r="E178" i="20"/>
  <c r="F178" i="20"/>
  <c r="E179" i="20"/>
  <c r="F179" i="20"/>
  <c r="E180" i="20"/>
  <c r="F180" i="20"/>
  <c r="E181" i="20"/>
  <c r="F181" i="20"/>
  <c r="E182" i="20"/>
  <c r="F182" i="20"/>
  <c r="E192" i="20"/>
  <c r="F192" i="20"/>
  <c r="E193" i="20"/>
  <c r="F193" i="20"/>
  <c r="E195" i="20"/>
  <c r="F195" i="20"/>
  <c r="E196" i="20"/>
  <c r="F196" i="20"/>
  <c r="E199" i="20"/>
  <c r="F199" i="20"/>
  <c r="E200" i="20"/>
  <c r="F200" i="20"/>
  <c r="E203" i="20"/>
  <c r="F203" i="20"/>
  <c r="E204" i="20"/>
  <c r="F204" i="20"/>
  <c r="F206" i="20"/>
  <c r="E208" i="20"/>
  <c r="F208" i="20"/>
  <c r="E209" i="20"/>
  <c r="F209" i="20"/>
  <c r="E212" i="20"/>
  <c r="F212" i="20"/>
  <c r="E213" i="20"/>
  <c r="F213" i="20"/>
  <c r="E216" i="20"/>
  <c r="F216" i="20"/>
  <c r="E217" i="20"/>
  <c r="F217" i="20"/>
  <c r="E218" i="20"/>
  <c r="F218" i="20"/>
  <c r="E219" i="20"/>
  <c r="F219" i="20"/>
  <c r="E220" i="20"/>
  <c r="F220" i="20"/>
  <c r="E221" i="20"/>
  <c r="F221" i="20"/>
  <c r="E223" i="20"/>
  <c r="F223" i="20"/>
  <c r="E225" i="20"/>
  <c r="F225" i="20"/>
  <c r="E226" i="20"/>
  <c r="F226" i="20"/>
  <c r="E227" i="20"/>
  <c r="F227" i="20"/>
  <c r="E230" i="20"/>
  <c r="F230" i="20"/>
  <c r="E232" i="20"/>
  <c r="F232" i="20"/>
  <c r="E233" i="20"/>
  <c r="F233" i="20"/>
  <c r="E234" i="20"/>
  <c r="F234" i="20"/>
  <c r="E235" i="20"/>
  <c r="F235" i="20"/>
  <c r="E238" i="20"/>
  <c r="F238" i="20"/>
  <c r="E239" i="20"/>
  <c r="F239" i="20"/>
  <c r="E240" i="20"/>
  <c r="F240" i="20"/>
  <c r="E242" i="20"/>
  <c r="F242" i="20"/>
  <c r="E243" i="20"/>
  <c r="F243" i="20"/>
  <c r="E245" i="20"/>
  <c r="F245" i="20"/>
  <c r="E246" i="20"/>
  <c r="F246" i="20"/>
  <c r="E247" i="20"/>
  <c r="F247" i="20"/>
  <c r="E248" i="20"/>
  <c r="F248" i="20"/>
  <c r="E249" i="20"/>
  <c r="F249" i="20"/>
  <c r="E250" i="20"/>
  <c r="F250" i="20"/>
  <c r="E251" i="20"/>
  <c r="F251" i="20"/>
  <c r="E252" i="20"/>
  <c r="F252" i="20"/>
  <c r="E253" i="20"/>
  <c r="F253" i="20"/>
  <c r="E254" i="20"/>
  <c r="F254" i="20"/>
  <c r="E255" i="20"/>
  <c r="F255" i="20"/>
  <c r="E256" i="20"/>
  <c r="F256" i="20"/>
  <c r="E257" i="20"/>
  <c r="F257" i="20"/>
  <c r="E258" i="20"/>
  <c r="F258" i="20"/>
  <c r="E259" i="20"/>
  <c r="F259" i="20"/>
  <c r="E286" i="20"/>
  <c r="F286" i="20"/>
  <c r="E287" i="20"/>
  <c r="F287" i="20"/>
  <c r="E288" i="20"/>
  <c r="F288" i="20"/>
  <c r="E291" i="20"/>
  <c r="F291" i="20"/>
  <c r="E292" i="20"/>
  <c r="F292" i="20"/>
  <c r="E298" i="20"/>
  <c r="F298" i="20"/>
  <c r="E299" i="20"/>
  <c r="F299" i="20"/>
  <c r="E302" i="20"/>
  <c r="F302" i="20"/>
  <c r="E303" i="20"/>
  <c r="F303" i="20"/>
  <c r="E305" i="20"/>
  <c r="F305" i="20"/>
  <c r="E306" i="20"/>
  <c r="F306" i="20"/>
  <c r="E307" i="20"/>
  <c r="F307" i="20"/>
  <c r="E308" i="20"/>
  <c r="F308" i="20"/>
  <c r="E309" i="20"/>
  <c r="F309" i="20"/>
  <c r="E310" i="20"/>
  <c r="F310" i="20"/>
  <c r="E311" i="20"/>
  <c r="F311" i="20"/>
  <c r="E312" i="20"/>
  <c r="F312" i="20"/>
  <c r="E313" i="20"/>
  <c r="F313" i="20"/>
  <c r="E314" i="20"/>
  <c r="F314" i="20"/>
  <c r="E315" i="20"/>
  <c r="F315" i="20"/>
  <c r="E316" i="20"/>
  <c r="F316" i="20"/>
  <c r="E317" i="20"/>
  <c r="F317" i="20"/>
  <c r="E318" i="20"/>
  <c r="F318" i="20"/>
  <c r="E319" i="20"/>
  <c r="F319" i="20"/>
  <c r="E321" i="20"/>
  <c r="F321" i="20"/>
  <c r="E322" i="20"/>
  <c r="F322" i="20"/>
  <c r="E323" i="20"/>
  <c r="F323" i="20"/>
  <c r="E325" i="20"/>
  <c r="F325" i="20"/>
  <c r="E326" i="20"/>
  <c r="F326" i="20"/>
  <c r="E327" i="20"/>
  <c r="F327" i="20"/>
  <c r="E328" i="20"/>
  <c r="F328" i="20"/>
  <c r="E330" i="20"/>
  <c r="F330" i="20"/>
  <c r="E331" i="20"/>
  <c r="F331" i="20"/>
  <c r="E332" i="20"/>
  <c r="F332" i="20"/>
  <c r="E333" i="20"/>
  <c r="F333" i="20"/>
  <c r="E334" i="20"/>
  <c r="F334" i="20"/>
  <c r="E335" i="20"/>
  <c r="F335" i="20"/>
  <c r="E173" i="19"/>
  <c r="F173" i="19"/>
  <c r="E176" i="19"/>
  <c r="F176" i="19"/>
  <c r="E179" i="19"/>
  <c r="F179" i="19"/>
  <c r="E180" i="19"/>
  <c r="F180" i="19"/>
  <c r="F181" i="19"/>
  <c r="E192" i="19"/>
  <c r="F192" i="19"/>
  <c r="E193" i="19"/>
  <c r="F193" i="19"/>
  <c r="E204" i="19"/>
  <c r="F204" i="19"/>
  <c r="E208" i="19"/>
  <c r="F208" i="19"/>
  <c r="E209" i="19"/>
  <c r="F209" i="19"/>
  <c r="E213" i="19"/>
  <c r="F213" i="19"/>
  <c r="E216" i="19"/>
  <c r="F216" i="19"/>
  <c r="E218" i="19"/>
  <c r="F218" i="19"/>
  <c r="E220" i="19"/>
  <c r="F220" i="19"/>
  <c r="E223" i="19"/>
  <c r="F223" i="19"/>
  <c r="E224" i="19"/>
  <c r="F224" i="19"/>
  <c r="E226" i="19"/>
  <c r="F226" i="19"/>
  <c r="E230" i="19"/>
  <c r="F230" i="19"/>
  <c r="E232" i="19"/>
  <c r="F232" i="19"/>
  <c r="E235" i="19"/>
  <c r="F235" i="19"/>
  <c r="E237" i="19"/>
  <c r="F237" i="19"/>
  <c r="E239" i="19"/>
  <c r="F239" i="19"/>
  <c r="E240" i="19"/>
  <c r="F240" i="19"/>
  <c r="E241" i="19"/>
  <c r="F241" i="19"/>
  <c r="E242" i="19"/>
  <c r="F242" i="19"/>
  <c r="E243" i="19"/>
  <c r="F243" i="19"/>
  <c r="E244" i="19"/>
  <c r="F244" i="19"/>
  <c r="E245" i="19"/>
  <c r="F245" i="19"/>
  <c r="E246" i="19"/>
  <c r="F246" i="19"/>
  <c r="E248" i="19"/>
  <c r="F248" i="19"/>
  <c r="E249" i="19"/>
  <c r="F249" i="19"/>
  <c r="E250" i="19"/>
  <c r="F250" i="19"/>
  <c r="E251" i="19"/>
  <c r="F251" i="19"/>
  <c r="E252" i="19"/>
  <c r="F252" i="19"/>
  <c r="E253" i="19"/>
  <c r="F253" i="19"/>
  <c r="E255" i="19"/>
  <c r="F255" i="19"/>
  <c r="E256" i="19"/>
  <c r="F256" i="19"/>
  <c r="E257" i="19"/>
  <c r="F257" i="19"/>
  <c r="E258" i="19"/>
  <c r="F258" i="19"/>
  <c r="E259" i="19"/>
  <c r="F259" i="19"/>
  <c r="E292" i="19"/>
  <c r="F292" i="19"/>
  <c r="E298" i="19"/>
  <c r="F298" i="19"/>
  <c r="E303" i="19"/>
  <c r="F303" i="19"/>
  <c r="E305" i="19"/>
  <c r="F305" i="19"/>
  <c r="E306" i="19"/>
  <c r="F306" i="19"/>
  <c r="E307" i="19"/>
  <c r="F307" i="19"/>
  <c r="E308" i="19"/>
  <c r="F308" i="19"/>
  <c r="E309" i="19"/>
  <c r="E310" i="19"/>
  <c r="F310" i="19"/>
  <c r="E312" i="19"/>
  <c r="F312" i="19"/>
  <c r="E314" i="19"/>
  <c r="F314" i="19"/>
  <c r="E316" i="19"/>
  <c r="F316" i="19"/>
  <c r="E318" i="19"/>
  <c r="F318" i="19"/>
  <c r="E319" i="19"/>
  <c r="F319" i="19"/>
  <c r="E321" i="19"/>
  <c r="F321" i="19"/>
  <c r="E322" i="19"/>
  <c r="F322" i="19"/>
  <c r="E323" i="19"/>
  <c r="F323" i="19"/>
  <c r="E325" i="19"/>
  <c r="F325" i="19"/>
  <c r="E326" i="19"/>
  <c r="F326" i="19"/>
  <c r="E327" i="19"/>
  <c r="F327" i="19"/>
  <c r="E328" i="19"/>
  <c r="F328" i="19"/>
  <c r="E329" i="19"/>
  <c r="F329" i="19"/>
  <c r="E330" i="19"/>
  <c r="F330" i="19"/>
  <c r="E331" i="19"/>
  <c r="F331" i="19"/>
  <c r="E332" i="19"/>
  <c r="F332" i="19"/>
  <c r="E333" i="19"/>
  <c r="F333" i="19"/>
  <c r="E335" i="19"/>
  <c r="F335" i="19"/>
  <c r="E173" i="18"/>
  <c r="F173" i="18"/>
  <c r="E180" i="18"/>
  <c r="F180" i="18"/>
  <c r="E193" i="18"/>
  <c r="F193" i="18"/>
  <c r="E216" i="18"/>
  <c r="F216" i="18"/>
  <c r="E217" i="18"/>
  <c r="F217" i="18"/>
  <c r="E218" i="18"/>
  <c r="F218" i="18"/>
  <c r="E220" i="18"/>
  <c r="F220" i="18"/>
  <c r="E223" i="18"/>
  <c r="F223" i="18"/>
  <c r="E225" i="18"/>
  <c r="F225" i="18"/>
  <c r="E227" i="18"/>
  <c r="F227" i="18"/>
  <c r="E230" i="18"/>
  <c r="F230" i="18"/>
  <c r="E232" i="18"/>
  <c r="F232" i="18"/>
  <c r="E233" i="18"/>
  <c r="F233" i="18"/>
  <c r="E235" i="18"/>
  <c r="F235" i="18"/>
  <c r="E240" i="18"/>
  <c r="F240" i="18"/>
  <c r="E245" i="18"/>
  <c r="F245" i="18"/>
  <c r="E246" i="18"/>
  <c r="F246" i="18"/>
  <c r="E248" i="18"/>
  <c r="F248" i="18"/>
  <c r="E252" i="18"/>
  <c r="F252" i="18"/>
  <c r="E253" i="18"/>
  <c r="F253" i="18"/>
  <c r="E255" i="18"/>
  <c r="F255" i="18"/>
  <c r="E256" i="18"/>
  <c r="F256" i="18"/>
  <c r="E257" i="18"/>
  <c r="F257" i="18"/>
  <c r="F303" i="18"/>
  <c r="E305" i="18"/>
  <c r="F305" i="18"/>
  <c r="E307" i="18"/>
  <c r="F307" i="18"/>
  <c r="E311" i="18"/>
  <c r="F311" i="18"/>
  <c r="E312" i="18"/>
  <c r="F312" i="18"/>
  <c r="E314" i="18"/>
  <c r="F314" i="18"/>
  <c r="E316" i="18"/>
  <c r="F316" i="18"/>
  <c r="E318" i="18"/>
  <c r="F318" i="18"/>
  <c r="E321" i="18"/>
  <c r="F321" i="18"/>
  <c r="E322" i="18"/>
  <c r="F322" i="18"/>
  <c r="E327" i="18"/>
  <c r="F327" i="18"/>
  <c r="E329" i="18"/>
  <c r="F329" i="18"/>
  <c r="E332" i="18"/>
  <c r="F332" i="18"/>
  <c r="E333" i="18"/>
  <c r="F333" i="18"/>
  <c r="E335" i="18"/>
  <c r="F335" i="18"/>
  <c r="E171" i="17"/>
  <c r="F171" i="17"/>
  <c r="E172" i="17"/>
  <c r="F172" i="17"/>
  <c r="E173" i="17"/>
  <c r="F173" i="17"/>
  <c r="E174" i="17"/>
  <c r="F174" i="17"/>
  <c r="E176" i="17"/>
  <c r="F176" i="17"/>
  <c r="E177" i="17"/>
  <c r="F177" i="17"/>
  <c r="E178" i="17"/>
  <c r="F178" i="17"/>
  <c r="E179" i="17"/>
  <c r="F179" i="17"/>
  <c r="E180" i="17"/>
  <c r="F180" i="17"/>
  <c r="E181" i="17"/>
  <c r="F181" i="17"/>
  <c r="E182" i="17"/>
  <c r="F182" i="17"/>
  <c r="E191" i="17"/>
  <c r="F191" i="17"/>
  <c r="E192" i="17"/>
  <c r="F192" i="17"/>
  <c r="E193" i="17"/>
  <c r="F193" i="17"/>
  <c r="E195" i="17"/>
  <c r="F195" i="17"/>
  <c r="E199" i="17"/>
  <c r="F199" i="17"/>
  <c r="E200" i="17"/>
  <c r="F200" i="17"/>
  <c r="E201" i="17"/>
  <c r="F201" i="17"/>
  <c r="E202" i="17"/>
  <c r="F202" i="17"/>
  <c r="E203" i="17"/>
  <c r="F203" i="17"/>
  <c r="E204" i="17"/>
  <c r="F204" i="17"/>
  <c r="E206" i="17"/>
  <c r="F206" i="17"/>
  <c r="E208" i="17"/>
  <c r="F208" i="17"/>
  <c r="E209" i="17"/>
  <c r="F209" i="17"/>
  <c r="E211" i="17"/>
  <c r="F211" i="17"/>
  <c r="E212" i="17"/>
  <c r="F212" i="17"/>
  <c r="E213" i="17"/>
  <c r="F213" i="17"/>
  <c r="E216" i="17"/>
  <c r="F216" i="17"/>
  <c r="E217" i="17"/>
  <c r="F217" i="17"/>
  <c r="E219" i="17"/>
  <c r="F219" i="17"/>
  <c r="E220" i="17"/>
  <c r="F220" i="17"/>
  <c r="E221" i="17"/>
  <c r="F221" i="17"/>
  <c r="E223" i="17"/>
  <c r="F223" i="17"/>
  <c r="E224" i="17"/>
  <c r="F224" i="17"/>
  <c r="E225" i="17"/>
  <c r="F225" i="17"/>
  <c r="E226" i="17"/>
  <c r="F226" i="17"/>
  <c r="E227" i="17"/>
  <c r="F227" i="17"/>
  <c r="E230" i="17"/>
  <c r="F230" i="17"/>
  <c r="E231" i="17"/>
  <c r="F231" i="17"/>
  <c r="E232" i="17"/>
  <c r="F232" i="17"/>
  <c r="E233" i="17"/>
  <c r="F233" i="17"/>
  <c r="E234" i="17"/>
  <c r="F234" i="17"/>
  <c r="E235" i="17"/>
  <c r="F235" i="17"/>
  <c r="E238" i="17"/>
  <c r="F238" i="17"/>
  <c r="E240" i="17"/>
  <c r="F240" i="17"/>
  <c r="E241" i="17"/>
  <c r="F241" i="17"/>
  <c r="E242" i="17"/>
  <c r="F242" i="17"/>
  <c r="E243" i="17"/>
  <c r="F243" i="17"/>
  <c r="E245" i="17"/>
  <c r="F245" i="17"/>
  <c r="E246" i="17"/>
  <c r="F246" i="17"/>
  <c r="E247" i="17"/>
  <c r="F247" i="17"/>
  <c r="E248" i="17"/>
  <c r="F248" i="17"/>
  <c r="E249" i="17"/>
  <c r="F249" i="17"/>
  <c r="E250" i="17"/>
  <c r="F250" i="17"/>
  <c r="E251" i="17"/>
  <c r="F251" i="17"/>
  <c r="E252" i="17"/>
  <c r="F252" i="17"/>
  <c r="E253" i="17"/>
  <c r="F253" i="17"/>
  <c r="E254" i="17"/>
  <c r="F254" i="17"/>
  <c r="E255" i="17"/>
  <c r="F255" i="17"/>
  <c r="E256" i="17"/>
  <c r="F256" i="17"/>
  <c r="E257" i="17"/>
  <c r="F257" i="17"/>
  <c r="E258" i="17"/>
  <c r="F258" i="17"/>
  <c r="E259" i="17"/>
  <c r="F259" i="17"/>
  <c r="E286" i="17"/>
  <c r="F286" i="17"/>
  <c r="E287" i="17"/>
  <c r="F287" i="17"/>
  <c r="E288" i="17"/>
  <c r="F288" i="17"/>
  <c r="E291" i="17"/>
  <c r="F291" i="17"/>
  <c r="E292" i="17"/>
  <c r="F292" i="17"/>
  <c r="E298" i="17"/>
  <c r="F298" i="17"/>
  <c r="E299" i="17"/>
  <c r="F299" i="17"/>
  <c r="E301" i="17"/>
  <c r="F301" i="17"/>
  <c r="E302" i="17"/>
  <c r="F302" i="17"/>
  <c r="E303" i="17"/>
  <c r="F303" i="17"/>
  <c r="E304" i="17"/>
  <c r="F304" i="17"/>
  <c r="E305" i="17"/>
  <c r="F305" i="17"/>
  <c r="E306" i="17"/>
  <c r="F306" i="17"/>
  <c r="E307" i="17"/>
  <c r="F307" i="17"/>
  <c r="E308" i="17"/>
  <c r="F308" i="17"/>
  <c r="E309" i="17"/>
  <c r="F309" i="17"/>
  <c r="E310" i="17"/>
  <c r="F310" i="17"/>
  <c r="E311" i="17"/>
  <c r="F311" i="17"/>
  <c r="E312" i="17"/>
  <c r="F312" i="17"/>
  <c r="F313" i="17"/>
  <c r="E314" i="17"/>
  <c r="F314" i="17"/>
  <c r="E316" i="17"/>
  <c r="F316" i="17"/>
  <c r="E317" i="17"/>
  <c r="F317" i="17"/>
  <c r="E318" i="17"/>
  <c r="F318" i="17"/>
  <c r="E319" i="17"/>
  <c r="F319" i="17"/>
  <c r="E321" i="17"/>
  <c r="F321" i="17"/>
  <c r="E322" i="17"/>
  <c r="F322" i="17"/>
  <c r="E323" i="17"/>
  <c r="F323" i="17"/>
  <c r="E325" i="17"/>
  <c r="F325" i="17"/>
  <c r="E326" i="17"/>
  <c r="F326" i="17"/>
  <c r="E327" i="17"/>
  <c r="F327" i="17"/>
  <c r="E328" i="17"/>
  <c r="F328" i="17"/>
  <c r="E329" i="17"/>
  <c r="F329" i="17"/>
  <c r="E330" i="17"/>
  <c r="F330" i="17"/>
  <c r="E331" i="17"/>
  <c r="F331" i="17"/>
  <c r="E332" i="17"/>
  <c r="F332" i="17"/>
  <c r="E333" i="17"/>
  <c r="F333" i="17"/>
  <c r="E334" i="17"/>
  <c r="F334" i="17"/>
  <c r="E335" i="17"/>
  <c r="F335" i="17"/>
  <c r="E171" i="16"/>
  <c r="F171" i="16"/>
  <c r="F172" i="16"/>
  <c r="E173" i="16"/>
  <c r="F173" i="16"/>
  <c r="E178" i="16"/>
  <c r="F178" i="16"/>
  <c r="E179" i="16"/>
  <c r="F179" i="16"/>
  <c r="E180" i="16"/>
  <c r="F180" i="16"/>
  <c r="E182" i="16"/>
  <c r="F182" i="16"/>
  <c r="E192" i="16"/>
  <c r="F192" i="16"/>
  <c r="E193" i="16"/>
  <c r="F193" i="16"/>
  <c r="E195" i="16"/>
  <c r="F195" i="16"/>
  <c r="E204" i="16"/>
  <c r="F204" i="16"/>
  <c r="E208" i="16"/>
  <c r="F208" i="16"/>
  <c r="E209" i="16"/>
  <c r="F209" i="16"/>
  <c r="E212" i="16"/>
  <c r="F212" i="16"/>
  <c r="E213" i="16"/>
  <c r="F213" i="16"/>
  <c r="E216" i="16"/>
  <c r="F216" i="16"/>
  <c r="E217" i="16"/>
  <c r="F217" i="16"/>
  <c r="E218" i="16"/>
  <c r="F218" i="16"/>
  <c r="E220" i="16"/>
  <c r="F220" i="16"/>
  <c r="E221" i="16"/>
  <c r="F221" i="16"/>
  <c r="E223" i="16"/>
  <c r="F223" i="16"/>
  <c r="E224" i="16"/>
  <c r="F224" i="16"/>
  <c r="F225" i="16"/>
  <c r="E226" i="16"/>
  <c r="F226" i="16"/>
  <c r="F227" i="16"/>
  <c r="E230" i="16"/>
  <c r="F230" i="16"/>
  <c r="E231" i="16"/>
  <c r="F231" i="16"/>
  <c r="E232" i="16"/>
  <c r="F232" i="16"/>
  <c r="E233" i="16"/>
  <c r="F233" i="16"/>
  <c r="E234" i="16"/>
  <c r="F234" i="16"/>
  <c r="E235" i="16"/>
  <c r="F235" i="16"/>
  <c r="E237" i="16"/>
  <c r="F237" i="16"/>
  <c r="E238" i="16"/>
  <c r="F238" i="16"/>
  <c r="E239" i="16"/>
  <c r="F239" i="16"/>
  <c r="E240" i="16"/>
  <c r="F240" i="16"/>
  <c r="E241" i="16"/>
  <c r="F241" i="16"/>
  <c r="E242" i="16"/>
  <c r="F242" i="16"/>
  <c r="E243" i="16"/>
  <c r="F243" i="16"/>
  <c r="E245" i="16"/>
  <c r="F245" i="16"/>
  <c r="E246" i="16"/>
  <c r="F246" i="16"/>
  <c r="E247" i="16"/>
  <c r="F247" i="16"/>
  <c r="E248" i="16"/>
  <c r="F248" i="16"/>
  <c r="E249" i="16"/>
  <c r="F249" i="16"/>
  <c r="E251" i="16"/>
  <c r="F251" i="16"/>
  <c r="E252" i="16"/>
  <c r="F252" i="16"/>
  <c r="E253" i="16"/>
  <c r="F253" i="16"/>
  <c r="E254" i="16"/>
  <c r="F254" i="16"/>
  <c r="E255" i="16"/>
  <c r="F255" i="16"/>
  <c r="E256" i="16"/>
  <c r="F256" i="16"/>
  <c r="E257" i="16"/>
  <c r="F257" i="16"/>
  <c r="E259" i="16"/>
  <c r="F259" i="16"/>
  <c r="E292" i="16"/>
  <c r="F292" i="16"/>
  <c r="E302" i="16"/>
  <c r="F302" i="16"/>
  <c r="E303" i="16"/>
  <c r="F303" i="16"/>
  <c r="E305" i="16"/>
  <c r="F305" i="16"/>
  <c r="E306" i="16"/>
  <c r="F306" i="16"/>
  <c r="E307" i="16"/>
  <c r="F307" i="16"/>
  <c r="E308" i="16"/>
  <c r="F308" i="16"/>
  <c r="E310" i="16"/>
  <c r="F310" i="16"/>
  <c r="E311" i="16"/>
  <c r="F311" i="16"/>
  <c r="E312" i="16"/>
  <c r="F312" i="16"/>
  <c r="E314" i="16"/>
  <c r="F314" i="16"/>
  <c r="E316" i="16"/>
  <c r="F316" i="16"/>
  <c r="E317" i="16"/>
  <c r="F317" i="16"/>
  <c r="E318" i="16"/>
  <c r="F318" i="16"/>
  <c r="E319" i="16"/>
  <c r="F319" i="16"/>
  <c r="E320" i="16"/>
  <c r="F320" i="16"/>
  <c r="E321" i="16"/>
  <c r="F321" i="16"/>
  <c r="E322" i="16"/>
  <c r="F322" i="16"/>
  <c r="E323" i="16"/>
  <c r="F323" i="16"/>
  <c r="E325" i="16"/>
  <c r="F325" i="16"/>
  <c r="E326" i="16"/>
  <c r="F326" i="16"/>
  <c r="E327" i="16"/>
  <c r="F327" i="16"/>
  <c r="E328" i="16"/>
  <c r="F328" i="16"/>
  <c r="E329" i="16"/>
  <c r="F329" i="16"/>
  <c r="E330" i="16"/>
  <c r="F330" i="16"/>
  <c r="E331" i="16"/>
  <c r="F331" i="16"/>
  <c r="E332" i="16"/>
  <c r="F332" i="16"/>
  <c r="E333" i="16"/>
  <c r="F333" i="16"/>
  <c r="E335" i="16"/>
  <c r="F335" i="16"/>
  <c r="E171" i="15"/>
  <c r="F171" i="15"/>
  <c r="E173" i="15"/>
  <c r="F173" i="15"/>
  <c r="F174" i="15"/>
  <c r="E176" i="15"/>
  <c r="F176" i="15"/>
  <c r="E177" i="15"/>
  <c r="F177" i="15"/>
  <c r="E178" i="15"/>
  <c r="F178" i="15"/>
  <c r="E179" i="15"/>
  <c r="F179" i="15"/>
  <c r="E180" i="15"/>
  <c r="F180" i="15"/>
  <c r="E181" i="15"/>
  <c r="F181" i="15"/>
  <c r="E192" i="15"/>
  <c r="F192" i="15"/>
  <c r="E193" i="15"/>
  <c r="F193" i="15"/>
  <c r="E203" i="15"/>
  <c r="F203" i="15"/>
  <c r="E204" i="15"/>
  <c r="F204" i="15"/>
  <c r="E206" i="15"/>
  <c r="F206" i="15"/>
  <c r="E208" i="15"/>
  <c r="F208" i="15"/>
  <c r="E216" i="15"/>
  <c r="F216" i="15"/>
  <c r="E217" i="15"/>
  <c r="F217" i="15"/>
  <c r="E218" i="15"/>
  <c r="F218" i="15"/>
  <c r="E220" i="15"/>
  <c r="F220" i="15"/>
  <c r="E221" i="15"/>
  <c r="F221" i="15"/>
  <c r="E223" i="15"/>
  <c r="F223" i="15"/>
  <c r="E224" i="15"/>
  <c r="F224" i="15"/>
  <c r="E225" i="15"/>
  <c r="F225" i="15"/>
  <c r="E226" i="15"/>
  <c r="F226" i="15"/>
  <c r="E230" i="15"/>
  <c r="F230" i="15"/>
  <c r="E231" i="15"/>
  <c r="F231" i="15"/>
  <c r="E232" i="15"/>
  <c r="F232" i="15"/>
  <c r="E233" i="15"/>
  <c r="F233" i="15"/>
  <c r="E234" i="15"/>
  <c r="F234" i="15"/>
  <c r="E239" i="15"/>
  <c r="F239" i="15"/>
  <c r="E242" i="15"/>
  <c r="F242" i="15"/>
  <c r="F244" i="15"/>
  <c r="E246" i="15"/>
  <c r="F246" i="15"/>
  <c r="E248" i="15"/>
  <c r="F248" i="15"/>
  <c r="E249" i="15"/>
  <c r="F249" i="15"/>
  <c r="E253" i="15"/>
  <c r="F253" i="15"/>
  <c r="E255" i="15"/>
  <c r="F255" i="15"/>
  <c r="E257" i="15"/>
  <c r="F257" i="15"/>
  <c r="E258" i="15"/>
  <c r="F258" i="15"/>
  <c r="E259" i="15"/>
  <c r="F259" i="15"/>
  <c r="E286" i="15"/>
  <c r="F286" i="15"/>
  <c r="E288" i="15"/>
  <c r="F288" i="15"/>
  <c r="F291" i="15"/>
  <c r="E292" i="15"/>
  <c r="F292" i="15"/>
  <c r="E298" i="15"/>
  <c r="F298" i="15"/>
  <c r="E299" i="15"/>
  <c r="F299" i="15"/>
  <c r="E302" i="15"/>
  <c r="F302" i="15"/>
  <c r="E303" i="15"/>
  <c r="F303" i="15"/>
  <c r="E305" i="15"/>
  <c r="F305" i="15"/>
  <c r="E306" i="15"/>
  <c r="F306" i="15"/>
  <c r="E307" i="15"/>
  <c r="F307" i="15"/>
  <c r="E308" i="15"/>
  <c r="F308" i="15"/>
  <c r="E310" i="15"/>
  <c r="F310" i="15"/>
  <c r="E311" i="15"/>
  <c r="F311" i="15"/>
  <c r="E312" i="15"/>
  <c r="F312" i="15"/>
  <c r="E313" i="15"/>
  <c r="F313" i="15"/>
  <c r="E314" i="15"/>
  <c r="F314" i="15"/>
  <c r="E316" i="15"/>
  <c r="F316" i="15"/>
  <c r="E317" i="15"/>
  <c r="F317" i="15"/>
  <c r="E318" i="15"/>
  <c r="F318" i="15"/>
  <c r="E319" i="15"/>
  <c r="F319" i="15"/>
  <c r="E320" i="15"/>
  <c r="F320" i="15"/>
  <c r="E321" i="15"/>
  <c r="F321" i="15"/>
  <c r="E322" i="15"/>
  <c r="F322" i="15"/>
  <c r="E323" i="15"/>
  <c r="F323" i="15"/>
  <c r="E325" i="15"/>
  <c r="F325" i="15"/>
  <c r="E326" i="15"/>
  <c r="F326" i="15"/>
  <c r="E327" i="15"/>
  <c r="F327" i="15"/>
  <c r="E328" i="15"/>
  <c r="F328" i="15"/>
  <c r="E329" i="15"/>
  <c r="F329" i="15"/>
  <c r="E330" i="15"/>
  <c r="F330" i="15"/>
  <c r="E331" i="15"/>
  <c r="F331" i="15"/>
  <c r="E332" i="15"/>
  <c r="F332" i="15"/>
  <c r="E173" i="14"/>
  <c r="F173" i="14"/>
  <c r="E179" i="14"/>
  <c r="F179" i="14"/>
  <c r="E180" i="14"/>
  <c r="F180" i="14"/>
  <c r="E181" i="14"/>
  <c r="F181" i="14"/>
  <c r="E193" i="14"/>
  <c r="F193" i="14"/>
  <c r="E204" i="14"/>
  <c r="F204" i="14"/>
  <c r="E209" i="14"/>
  <c r="F209" i="14"/>
  <c r="E216" i="14"/>
  <c r="F216" i="14"/>
  <c r="E217" i="14"/>
  <c r="F217" i="14"/>
  <c r="E218" i="14"/>
  <c r="F218" i="14"/>
  <c r="E219" i="14"/>
  <c r="F219" i="14"/>
  <c r="E220" i="14"/>
  <c r="F220" i="14"/>
  <c r="E223" i="14"/>
  <c r="F223" i="14"/>
  <c r="E230" i="14"/>
  <c r="F230" i="14"/>
  <c r="E232" i="14"/>
  <c r="F232" i="14"/>
  <c r="E233" i="14"/>
  <c r="F233" i="14"/>
  <c r="E235" i="14"/>
  <c r="F235" i="14"/>
  <c r="E237" i="14"/>
  <c r="F237" i="14"/>
  <c r="E240" i="14"/>
  <c r="F240" i="14"/>
  <c r="E241" i="14"/>
  <c r="F241" i="14"/>
  <c r="E243" i="14"/>
  <c r="F243" i="14"/>
  <c r="E245" i="14"/>
  <c r="F245" i="14"/>
  <c r="E249" i="14"/>
  <c r="F249" i="14"/>
  <c r="E250" i="14"/>
  <c r="F250" i="14"/>
  <c r="E251" i="14"/>
  <c r="F251" i="14"/>
  <c r="E252" i="14"/>
  <c r="F252" i="14"/>
  <c r="E253" i="14"/>
  <c r="F253" i="14"/>
  <c r="E255" i="14"/>
  <c r="F255" i="14"/>
  <c r="E256" i="14"/>
  <c r="F256" i="14"/>
  <c r="E259" i="14"/>
  <c r="F259" i="14"/>
  <c r="E286" i="14"/>
  <c r="F286" i="14"/>
  <c r="E298" i="14"/>
  <c r="F298" i="14"/>
  <c r="E302" i="14"/>
  <c r="F302" i="14"/>
  <c r="E305" i="14"/>
  <c r="F305" i="14"/>
  <c r="E306" i="14"/>
  <c r="F306" i="14"/>
  <c r="E307" i="14"/>
  <c r="F307" i="14"/>
  <c r="E308" i="14"/>
  <c r="F308" i="14"/>
  <c r="E312" i="14"/>
  <c r="F312" i="14"/>
  <c r="E316" i="14"/>
  <c r="F316" i="14"/>
  <c r="E317" i="14"/>
  <c r="F317" i="14"/>
  <c r="E318" i="14"/>
  <c r="F318" i="14"/>
  <c r="E319" i="14"/>
  <c r="F319" i="14"/>
  <c r="E321" i="14"/>
  <c r="F321" i="14"/>
  <c r="E322" i="14"/>
  <c r="F322" i="14"/>
  <c r="E323" i="14"/>
  <c r="F323" i="14"/>
  <c r="E325" i="14"/>
  <c r="F325" i="14"/>
  <c r="E326" i="14"/>
  <c r="F326" i="14"/>
  <c r="E327" i="14"/>
  <c r="F327" i="14"/>
  <c r="E328" i="14"/>
  <c r="F328" i="14"/>
  <c r="E329" i="14"/>
  <c r="F329" i="14"/>
  <c r="E330" i="14"/>
  <c r="F330" i="14"/>
  <c r="E331" i="14"/>
  <c r="F331" i="14"/>
  <c r="E332" i="14"/>
  <c r="F332" i="14"/>
  <c r="E333" i="14"/>
  <c r="F333" i="14"/>
  <c r="E335" i="14"/>
  <c r="F335" i="14"/>
  <c r="E173" i="13"/>
  <c r="F173" i="13"/>
  <c r="E179" i="13"/>
  <c r="F179" i="13"/>
  <c r="E180" i="13"/>
  <c r="F180" i="13"/>
  <c r="E192" i="13"/>
  <c r="F192" i="13"/>
  <c r="E193" i="13"/>
  <c r="F193" i="13"/>
  <c r="E195" i="13"/>
  <c r="F195" i="13"/>
  <c r="E204" i="13"/>
  <c r="F204" i="13"/>
  <c r="E206" i="13"/>
  <c r="F206" i="13"/>
  <c r="E208" i="13"/>
  <c r="F208" i="13"/>
  <c r="E209" i="13"/>
  <c r="F209" i="13"/>
  <c r="E216" i="13"/>
  <c r="F216" i="13"/>
  <c r="E217" i="13"/>
  <c r="F217" i="13"/>
  <c r="E230" i="13"/>
  <c r="F230" i="13"/>
  <c r="E232" i="13"/>
  <c r="F232" i="13"/>
  <c r="E235" i="13"/>
  <c r="F235" i="13"/>
  <c r="E240" i="13"/>
  <c r="F240" i="13"/>
  <c r="E241" i="13"/>
  <c r="F241" i="13"/>
  <c r="E243" i="13"/>
  <c r="F243" i="13"/>
  <c r="E244" i="13"/>
  <c r="F244" i="13"/>
  <c r="E245" i="13"/>
  <c r="F245" i="13"/>
  <c r="E246" i="13"/>
  <c r="F246" i="13"/>
  <c r="E247" i="13"/>
  <c r="F247" i="13"/>
  <c r="E248" i="13"/>
  <c r="F248" i="13"/>
  <c r="E249" i="13"/>
  <c r="F249" i="13"/>
  <c r="E251" i="13"/>
  <c r="F251" i="13"/>
  <c r="E252" i="13"/>
  <c r="F252" i="13"/>
  <c r="E253" i="13"/>
  <c r="F253" i="13"/>
  <c r="E254" i="13"/>
  <c r="F254" i="13"/>
  <c r="E255" i="13"/>
  <c r="F255" i="13"/>
  <c r="E256" i="13"/>
  <c r="F256" i="13"/>
  <c r="E257" i="13"/>
  <c r="F257" i="13"/>
  <c r="E259" i="13"/>
  <c r="F259" i="13"/>
  <c r="E286" i="13"/>
  <c r="F286" i="13"/>
  <c r="E292" i="13"/>
  <c r="F292" i="13"/>
  <c r="E298" i="13"/>
  <c r="F298" i="13"/>
  <c r="E302" i="13"/>
  <c r="F302" i="13"/>
  <c r="E303" i="13"/>
  <c r="F303" i="13"/>
  <c r="E306" i="13"/>
  <c r="F306" i="13"/>
  <c r="E307" i="13"/>
  <c r="F307" i="13"/>
  <c r="E308" i="13"/>
  <c r="F308" i="13"/>
  <c r="E310" i="13"/>
  <c r="F310" i="13"/>
  <c r="E311" i="13"/>
  <c r="F311" i="13"/>
  <c r="E313" i="13"/>
  <c r="F313" i="13"/>
  <c r="E314" i="13"/>
  <c r="F314" i="13"/>
  <c r="E316" i="13"/>
  <c r="F316" i="13"/>
  <c r="E318" i="13"/>
  <c r="F318" i="13"/>
  <c r="E320" i="13"/>
  <c r="F320" i="13"/>
  <c r="E321" i="13"/>
  <c r="F321" i="13"/>
  <c r="E322" i="13"/>
  <c r="F322" i="13"/>
  <c r="E323" i="13"/>
  <c r="F323" i="13"/>
  <c r="E326" i="13"/>
  <c r="F326" i="13"/>
  <c r="E327" i="13"/>
  <c r="F327" i="13"/>
  <c r="E328" i="13"/>
  <c r="F328" i="13"/>
  <c r="E329" i="13"/>
  <c r="F329" i="13"/>
  <c r="E330" i="13"/>
  <c r="F330" i="13"/>
  <c r="E331" i="13"/>
  <c r="F331" i="13"/>
  <c r="E332" i="13"/>
  <c r="F332" i="13"/>
  <c r="E333" i="13"/>
  <c r="F333" i="13"/>
  <c r="F334" i="13"/>
  <c r="E335" i="13"/>
  <c r="F335" i="13"/>
  <c r="E173" i="12"/>
  <c r="F173" i="12"/>
  <c r="E179" i="12"/>
  <c r="F179" i="12"/>
  <c r="E180" i="12"/>
  <c r="F180" i="12"/>
  <c r="E181" i="12"/>
  <c r="F181" i="12"/>
  <c r="E192" i="12"/>
  <c r="F192" i="12"/>
  <c r="E193" i="12"/>
  <c r="F193" i="12"/>
  <c r="E204" i="12"/>
  <c r="F204" i="12"/>
  <c r="E209" i="12"/>
  <c r="F209" i="12"/>
  <c r="E213" i="12"/>
  <c r="F213" i="12"/>
  <c r="E216" i="12"/>
  <c r="F216" i="12"/>
  <c r="E217" i="12"/>
  <c r="F217" i="12"/>
  <c r="E218" i="12"/>
  <c r="F218" i="12"/>
  <c r="E219" i="12"/>
  <c r="F219" i="12"/>
  <c r="E220" i="12"/>
  <c r="F220" i="12"/>
  <c r="E223" i="12"/>
  <c r="F223" i="12"/>
  <c r="E230" i="12"/>
  <c r="F230" i="12"/>
  <c r="E231" i="12"/>
  <c r="F231" i="12"/>
  <c r="E232" i="12"/>
  <c r="F232" i="12"/>
  <c r="E233" i="12"/>
  <c r="F233" i="12"/>
  <c r="E235" i="12"/>
  <c r="F235" i="12"/>
  <c r="E239" i="12"/>
  <c r="F239" i="12"/>
  <c r="E240" i="12"/>
  <c r="F240" i="12"/>
  <c r="E243" i="12"/>
  <c r="F243" i="12"/>
  <c r="E245" i="12"/>
  <c r="F245" i="12"/>
  <c r="E246" i="12"/>
  <c r="F246" i="12"/>
  <c r="E247" i="12"/>
  <c r="F247" i="12"/>
  <c r="E248" i="12"/>
  <c r="F248" i="12"/>
  <c r="E249" i="12"/>
  <c r="F249" i="12"/>
  <c r="E250" i="12"/>
  <c r="F250" i="12"/>
  <c r="E251" i="12"/>
  <c r="F251" i="12"/>
  <c r="E252" i="12"/>
  <c r="F252" i="12"/>
  <c r="E253" i="12"/>
  <c r="F253" i="12"/>
  <c r="E254" i="12"/>
  <c r="F254" i="12"/>
  <c r="E255" i="12"/>
  <c r="F255" i="12"/>
  <c r="E256" i="12"/>
  <c r="F256" i="12"/>
  <c r="E257" i="12"/>
  <c r="F257" i="12"/>
  <c r="E258" i="12"/>
  <c r="F258" i="12"/>
  <c r="E292" i="12"/>
  <c r="F292" i="12"/>
  <c r="E303" i="12"/>
  <c r="F303" i="12"/>
  <c r="E305" i="12"/>
  <c r="F305" i="12"/>
  <c r="F306" i="12"/>
  <c r="E307" i="12"/>
  <c r="F307" i="12"/>
  <c r="E308" i="12"/>
  <c r="F308" i="12"/>
  <c r="E310" i="12"/>
  <c r="F310" i="12"/>
  <c r="E311" i="12"/>
  <c r="F311" i="12"/>
  <c r="E312" i="12"/>
  <c r="F312" i="12"/>
  <c r="E314" i="12"/>
  <c r="F314" i="12"/>
  <c r="E316" i="12"/>
  <c r="F316" i="12"/>
  <c r="E319" i="12"/>
  <c r="F319" i="12"/>
  <c r="E321" i="12"/>
  <c r="F321" i="12"/>
  <c r="E322" i="12"/>
  <c r="F322" i="12"/>
  <c r="E323" i="12"/>
  <c r="F323" i="12"/>
  <c r="E325" i="12"/>
  <c r="F325" i="12"/>
  <c r="E326" i="12"/>
  <c r="F326" i="12"/>
  <c r="E327" i="12"/>
  <c r="F327" i="12"/>
  <c r="E328" i="12"/>
  <c r="F328" i="12"/>
  <c r="E329" i="12"/>
  <c r="F329" i="12"/>
  <c r="E330" i="12"/>
  <c r="F330" i="12"/>
  <c r="E331" i="12"/>
  <c r="F331" i="12"/>
  <c r="E332" i="12"/>
  <c r="F332" i="12"/>
  <c r="E333" i="12"/>
  <c r="F333" i="12"/>
  <c r="E334" i="12"/>
  <c r="F334" i="12"/>
  <c r="E335" i="12"/>
  <c r="F335" i="12"/>
  <c r="E173" i="11"/>
  <c r="F173" i="11"/>
  <c r="E176" i="11"/>
  <c r="F176" i="11"/>
  <c r="E179" i="11"/>
  <c r="F179" i="11"/>
  <c r="E180" i="11"/>
  <c r="F180" i="11"/>
  <c r="E193" i="11"/>
  <c r="F193" i="11"/>
  <c r="E204" i="11"/>
  <c r="F204" i="11"/>
  <c r="E209" i="11"/>
  <c r="F209" i="11"/>
  <c r="E216" i="11"/>
  <c r="F216" i="11"/>
  <c r="E217" i="11"/>
  <c r="F217" i="11"/>
  <c r="E218" i="11"/>
  <c r="F218" i="11"/>
  <c r="E220" i="11"/>
  <c r="F220" i="11"/>
  <c r="E223" i="11"/>
  <c r="F223" i="11"/>
  <c r="E225" i="11"/>
  <c r="F225" i="11"/>
  <c r="E226" i="11"/>
  <c r="F226" i="11"/>
  <c r="E227" i="11"/>
  <c r="F227" i="11"/>
  <c r="E230" i="11"/>
  <c r="F230" i="11"/>
  <c r="E232" i="11"/>
  <c r="F232" i="11"/>
  <c r="E233" i="11"/>
  <c r="F233" i="11"/>
  <c r="E235" i="11"/>
  <c r="F235" i="11"/>
  <c r="E238" i="11"/>
  <c r="F238" i="11"/>
  <c r="E240" i="11"/>
  <c r="F240" i="11"/>
  <c r="E241" i="11"/>
  <c r="F241" i="11"/>
  <c r="E245" i="11"/>
  <c r="F245" i="11"/>
  <c r="E246" i="11"/>
  <c r="F246" i="11"/>
  <c r="E247" i="11"/>
  <c r="F247" i="11"/>
  <c r="E248" i="11"/>
  <c r="F248" i="11"/>
  <c r="F249" i="11"/>
  <c r="E250" i="11"/>
  <c r="F250" i="11"/>
  <c r="E251" i="11"/>
  <c r="F251" i="11"/>
  <c r="E252" i="11"/>
  <c r="F252" i="11"/>
  <c r="E253" i="11"/>
  <c r="F253" i="11"/>
  <c r="E255" i="11"/>
  <c r="F255" i="11"/>
  <c r="E256" i="11"/>
  <c r="F256" i="11"/>
  <c r="E257" i="11"/>
  <c r="F257" i="11"/>
  <c r="E259" i="11"/>
  <c r="F259" i="11"/>
  <c r="E286" i="11"/>
  <c r="F286" i="11"/>
  <c r="E292" i="11"/>
  <c r="F292" i="11"/>
  <c r="E298" i="11"/>
  <c r="F298" i="11"/>
  <c r="F302" i="11"/>
  <c r="E303" i="11"/>
  <c r="F303" i="11"/>
  <c r="E307" i="11"/>
  <c r="F307" i="11"/>
  <c r="E308" i="11"/>
  <c r="F308" i="11"/>
  <c r="E311" i="11"/>
  <c r="F311" i="11"/>
  <c r="E312" i="11"/>
  <c r="F312" i="11"/>
  <c r="E314" i="11"/>
  <c r="F314" i="11"/>
  <c r="E316" i="11"/>
  <c r="F316" i="11"/>
  <c r="E318" i="11"/>
  <c r="F318" i="11"/>
  <c r="E321" i="11"/>
  <c r="F321" i="11"/>
  <c r="E322" i="11"/>
  <c r="F322" i="11"/>
  <c r="F323" i="11"/>
  <c r="E325" i="11"/>
  <c r="F325" i="11"/>
  <c r="E326" i="11"/>
  <c r="F326" i="11"/>
  <c r="E327" i="11"/>
  <c r="F327" i="11"/>
  <c r="E328" i="11"/>
  <c r="F328" i="11"/>
  <c r="E329" i="11"/>
  <c r="F329" i="11"/>
  <c r="E330" i="11"/>
  <c r="F330" i="11"/>
  <c r="E331" i="11"/>
  <c r="F331" i="11"/>
  <c r="E332" i="11"/>
  <c r="F332" i="11"/>
  <c r="E333" i="11"/>
  <c r="F333" i="11"/>
  <c r="E335" i="11"/>
  <c r="F335" i="11"/>
  <c r="E173" i="10"/>
  <c r="F173" i="10"/>
  <c r="F176" i="10"/>
  <c r="E179" i="10"/>
  <c r="F179" i="10"/>
  <c r="E193" i="10"/>
  <c r="F193" i="10"/>
  <c r="E204" i="10"/>
  <c r="F204" i="10"/>
  <c r="E208" i="10"/>
  <c r="F208" i="10"/>
  <c r="E209" i="10"/>
  <c r="F209" i="10"/>
  <c r="E213" i="10"/>
  <c r="F213" i="10"/>
  <c r="E216" i="10"/>
  <c r="F216" i="10"/>
  <c r="E217" i="10"/>
  <c r="F217" i="10"/>
  <c r="E218" i="10"/>
  <c r="F218" i="10"/>
  <c r="E219" i="10"/>
  <c r="F219" i="10"/>
  <c r="E220" i="10"/>
  <c r="F220" i="10"/>
  <c r="E221" i="10"/>
  <c r="F221" i="10"/>
  <c r="E224" i="10"/>
  <c r="F224" i="10"/>
  <c r="E230" i="10"/>
  <c r="F230" i="10"/>
  <c r="E232" i="10"/>
  <c r="F232" i="10"/>
  <c r="E233" i="10"/>
  <c r="F233" i="10"/>
  <c r="E235" i="10"/>
  <c r="F235" i="10"/>
  <c r="E237" i="10"/>
  <c r="F237" i="10"/>
  <c r="F238" i="10"/>
  <c r="E240" i="10"/>
  <c r="F240" i="10"/>
  <c r="E241" i="10"/>
  <c r="F241" i="10"/>
  <c r="E243" i="10"/>
  <c r="F243" i="10"/>
  <c r="E245" i="10"/>
  <c r="F245" i="10"/>
  <c r="E246" i="10"/>
  <c r="F246" i="10"/>
  <c r="E247" i="10"/>
  <c r="F247" i="10"/>
  <c r="E249" i="10"/>
  <c r="F249" i="10"/>
  <c r="E250" i="10"/>
  <c r="F250" i="10"/>
  <c r="E251" i="10"/>
  <c r="F251" i="10"/>
  <c r="E252" i="10"/>
  <c r="F252" i="10"/>
  <c r="E253" i="10"/>
  <c r="F253" i="10"/>
  <c r="E255" i="10"/>
  <c r="F255" i="10"/>
  <c r="E256" i="10"/>
  <c r="F256" i="10"/>
  <c r="E292" i="10"/>
  <c r="F292" i="10"/>
  <c r="E302" i="10"/>
  <c r="F302" i="10"/>
  <c r="E303" i="10"/>
  <c r="F303" i="10"/>
  <c r="E305" i="10"/>
  <c r="F305" i="10"/>
  <c r="E306" i="10"/>
  <c r="F306" i="10"/>
  <c r="E307" i="10"/>
  <c r="F307" i="10"/>
  <c r="E308" i="10"/>
  <c r="F308" i="10"/>
  <c r="E312" i="10"/>
  <c r="F312" i="10"/>
  <c r="E314" i="10"/>
  <c r="F314" i="10"/>
  <c r="E318" i="10"/>
  <c r="F318" i="10"/>
  <c r="E319" i="10"/>
  <c r="F319" i="10"/>
  <c r="E321" i="10"/>
  <c r="F321" i="10"/>
  <c r="E322" i="10"/>
  <c r="F322" i="10"/>
  <c r="E325" i="10"/>
  <c r="F325" i="10"/>
  <c r="E326" i="10"/>
  <c r="F326" i="10"/>
  <c r="F327" i="10"/>
  <c r="E328" i="10"/>
  <c r="F328" i="10"/>
  <c r="E330" i="10"/>
  <c r="F330" i="10"/>
  <c r="E332" i="10"/>
  <c r="F332" i="10"/>
  <c r="E333" i="10"/>
  <c r="F333" i="10"/>
  <c r="F334" i="10"/>
  <c r="E335" i="10"/>
  <c r="F335" i="10"/>
  <c r="E173" i="9"/>
  <c r="F173" i="9"/>
  <c r="E176" i="9"/>
  <c r="F176" i="9"/>
  <c r="E179" i="9"/>
  <c r="F179" i="9"/>
  <c r="E180" i="9"/>
  <c r="F180" i="9"/>
  <c r="E181" i="9"/>
  <c r="F181" i="9"/>
  <c r="E182" i="9"/>
  <c r="F182" i="9"/>
  <c r="E191" i="9"/>
  <c r="F191" i="9"/>
  <c r="E192" i="9"/>
  <c r="F192" i="9"/>
  <c r="E193" i="9"/>
  <c r="F193" i="9"/>
  <c r="E195" i="9"/>
  <c r="F195" i="9"/>
  <c r="E199" i="9"/>
  <c r="F199" i="9"/>
  <c r="E203" i="9"/>
  <c r="F203" i="9"/>
  <c r="E204" i="9"/>
  <c r="F204" i="9"/>
  <c r="E206" i="9"/>
  <c r="F206" i="9"/>
  <c r="E208" i="9"/>
  <c r="F208" i="9"/>
  <c r="E209" i="9"/>
  <c r="F209" i="9"/>
  <c r="E213" i="9"/>
  <c r="F213" i="9"/>
  <c r="E216" i="9"/>
  <c r="F216" i="9"/>
  <c r="E217" i="9"/>
  <c r="F217" i="9"/>
  <c r="E219" i="9"/>
  <c r="F219" i="9"/>
  <c r="E220" i="9"/>
  <c r="F220" i="9"/>
  <c r="E223" i="9"/>
  <c r="F223" i="9"/>
  <c r="E224" i="9"/>
  <c r="F224" i="9"/>
  <c r="E225" i="9"/>
  <c r="F225" i="9"/>
  <c r="E226" i="9"/>
  <c r="F226" i="9"/>
  <c r="E227" i="9"/>
  <c r="F227" i="9"/>
  <c r="E230" i="9"/>
  <c r="F230" i="9"/>
  <c r="E231" i="9"/>
  <c r="F231" i="9"/>
  <c r="E232" i="9"/>
  <c r="F232" i="9"/>
  <c r="E233" i="9"/>
  <c r="F233" i="9"/>
  <c r="E235" i="9"/>
  <c r="F235" i="9"/>
  <c r="E240" i="9"/>
  <c r="F240" i="9"/>
  <c r="E241" i="9"/>
  <c r="F241" i="9"/>
  <c r="E243" i="9"/>
  <c r="F243" i="9"/>
  <c r="E244" i="9"/>
  <c r="F244" i="9"/>
  <c r="E245" i="9"/>
  <c r="F245" i="9"/>
  <c r="E246" i="9"/>
  <c r="F246" i="9"/>
  <c r="E247" i="9"/>
  <c r="F247" i="9"/>
  <c r="E248" i="9"/>
  <c r="F248" i="9"/>
  <c r="E249" i="9"/>
  <c r="F249" i="9"/>
  <c r="E250" i="9"/>
  <c r="F250" i="9"/>
  <c r="E251" i="9"/>
  <c r="F251" i="9"/>
  <c r="E252" i="9"/>
  <c r="F252" i="9"/>
  <c r="E253" i="9"/>
  <c r="F253" i="9"/>
  <c r="E254" i="9"/>
  <c r="F254" i="9"/>
  <c r="E255" i="9"/>
  <c r="F255" i="9"/>
  <c r="E256" i="9"/>
  <c r="F256" i="9"/>
  <c r="E257" i="9"/>
  <c r="F257" i="9"/>
  <c r="E259" i="9"/>
  <c r="F259" i="9"/>
  <c r="E286" i="9"/>
  <c r="F286" i="9"/>
  <c r="E288" i="9"/>
  <c r="F288" i="9"/>
  <c r="E292" i="9"/>
  <c r="F292" i="9"/>
  <c r="E298" i="9"/>
  <c r="F298" i="9"/>
  <c r="E301" i="9"/>
  <c r="F301" i="9"/>
  <c r="E302" i="9"/>
  <c r="F302" i="9"/>
  <c r="E303" i="9"/>
  <c r="F303" i="9"/>
  <c r="E304" i="9"/>
  <c r="F304" i="9"/>
  <c r="E306" i="9"/>
  <c r="F306" i="9"/>
  <c r="E307" i="9"/>
  <c r="F307" i="9"/>
  <c r="E308" i="9"/>
  <c r="F308" i="9"/>
  <c r="E310" i="9"/>
  <c r="F310" i="9"/>
  <c r="E311" i="9"/>
  <c r="F311" i="9"/>
  <c r="E312" i="9"/>
  <c r="F312" i="9"/>
  <c r="E314" i="9"/>
  <c r="F314" i="9"/>
  <c r="E315" i="9"/>
  <c r="F315" i="9"/>
  <c r="E316" i="9"/>
  <c r="F316" i="9"/>
  <c r="E318" i="9"/>
  <c r="F318" i="9"/>
  <c r="E320" i="9"/>
  <c r="F320" i="9"/>
  <c r="E321" i="9"/>
  <c r="F321" i="9"/>
  <c r="E322" i="9"/>
  <c r="F322" i="9"/>
  <c r="E323" i="9"/>
  <c r="F323" i="9"/>
  <c r="E325" i="9"/>
  <c r="F325" i="9"/>
  <c r="E326" i="9"/>
  <c r="F326" i="9"/>
  <c r="E327" i="9"/>
  <c r="F327" i="9"/>
  <c r="E328" i="9"/>
  <c r="F328" i="9"/>
  <c r="E329" i="9"/>
  <c r="F329" i="9"/>
  <c r="E330" i="9"/>
  <c r="F330" i="9"/>
  <c r="E331" i="9"/>
  <c r="F331" i="9"/>
  <c r="E332" i="9"/>
  <c r="F332" i="9"/>
  <c r="E333" i="9"/>
  <c r="F333" i="9"/>
  <c r="E335" i="9"/>
  <c r="F335" i="9"/>
  <c r="E173" i="8"/>
  <c r="F173" i="8"/>
  <c r="E179" i="8"/>
  <c r="F179" i="8"/>
  <c r="E180" i="8"/>
  <c r="F180" i="8"/>
  <c r="E181" i="8"/>
  <c r="F181" i="8"/>
  <c r="E192" i="8"/>
  <c r="F192" i="8"/>
  <c r="E193" i="8"/>
  <c r="F193" i="8"/>
  <c r="E195" i="8"/>
  <c r="F195" i="8"/>
  <c r="E203" i="8"/>
  <c r="F203" i="8"/>
  <c r="E204" i="8"/>
  <c r="F204" i="8"/>
  <c r="E208" i="8"/>
  <c r="F208" i="8"/>
  <c r="E209" i="8"/>
  <c r="F209" i="8"/>
  <c r="E212" i="8"/>
  <c r="F212" i="8"/>
  <c r="E213" i="8"/>
  <c r="F213" i="8"/>
  <c r="E216" i="8"/>
  <c r="F216" i="8"/>
  <c r="E217" i="8"/>
  <c r="F217" i="8"/>
  <c r="E218" i="8"/>
  <c r="F218" i="8"/>
  <c r="E220" i="8"/>
  <c r="F220" i="8"/>
  <c r="E230" i="8"/>
  <c r="F230" i="8"/>
  <c r="E231" i="8"/>
  <c r="E232" i="8"/>
  <c r="F232" i="8"/>
  <c r="E233" i="8"/>
  <c r="F233" i="8"/>
  <c r="E234" i="8"/>
  <c r="F234" i="8"/>
  <c r="E235" i="8"/>
  <c r="F235" i="8"/>
  <c r="E238" i="8"/>
  <c r="F238" i="8"/>
  <c r="F239" i="8"/>
  <c r="E240" i="8"/>
  <c r="F240" i="8"/>
  <c r="E241" i="8"/>
  <c r="F241" i="8"/>
  <c r="E243" i="8"/>
  <c r="F243" i="8"/>
  <c r="E244" i="8"/>
  <c r="F244" i="8"/>
  <c r="E245" i="8"/>
  <c r="F245" i="8"/>
  <c r="E246" i="8"/>
  <c r="F246" i="8"/>
  <c r="E248" i="8"/>
  <c r="F248" i="8"/>
  <c r="E250" i="8"/>
  <c r="F250" i="8"/>
  <c r="E251" i="8"/>
  <c r="F251" i="8"/>
  <c r="E252" i="8"/>
  <c r="F252" i="8"/>
  <c r="E253" i="8"/>
  <c r="F253" i="8"/>
  <c r="E255" i="8"/>
  <c r="F255" i="8"/>
  <c r="E256" i="8"/>
  <c r="F256" i="8"/>
  <c r="E257" i="8"/>
  <c r="F257" i="8"/>
  <c r="E259" i="8"/>
  <c r="F259" i="8"/>
  <c r="E288" i="8"/>
  <c r="F288" i="8"/>
  <c r="E292" i="8"/>
  <c r="F292" i="8"/>
  <c r="E298" i="8"/>
  <c r="F298" i="8"/>
  <c r="E299" i="8"/>
  <c r="F299" i="8"/>
  <c r="E303" i="8"/>
  <c r="F303" i="8"/>
  <c r="E306" i="8"/>
  <c r="F306" i="8"/>
  <c r="E307" i="8"/>
  <c r="F307" i="8"/>
  <c r="E308" i="8"/>
  <c r="F308" i="8"/>
  <c r="E310" i="8"/>
  <c r="F310" i="8"/>
  <c r="E312" i="8"/>
  <c r="F312" i="8"/>
  <c r="E314" i="8"/>
  <c r="F314" i="8"/>
  <c r="E318" i="8"/>
  <c r="F318" i="8"/>
  <c r="E319" i="8"/>
  <c r="F319" i="8"/>
  <c r="E321" i="8"/>
  <c r="F321" i="8"/>
  <c r="E322" i="8"/>
  <c r="F322" i="8"/>
  <c r="E323" i="8"/>
  <c r="F323" i="8"/>
  <c r="E325" i="8"/>
  <c r="F325" i="8"/>
  <c r="E326" i="8"/>
  <c r="F326" i="8"/>
  <c r="E327" i="8"/>
  <c r="F327" i="8"/>
  <c r="E328" i="8"/>
  <c r="F328" i="8"/>
  <c r="E329" i="8"/>
  <c r="E330" i="8"/>
  <c r="F330" i="8"/>
  <c r="E331" i="8"/>
  <c r="F331" i="8"/>
  <c r="E332" i="8"/>
  <c r="F332" i="8"/>
  <c r="E333" i="8"/>
  <c r="F333" i="8"/>
  <c r="E334" i="8"/>
  <c r="F334" i="8"/>
  <c r="E335" i="8"/>
  <c r="F335" i="8"/>
  <c r="E173" i="7"/>
  <c r="F173" i="7"/>
  <c r="E179" i="7"/>
  <c r="F179" i="7"/>
  <c r="E192" i="7"/>
  <c r="F192" i="7"/>
  <c r="E193" i="7"/>
  <c r="F193" i="7"/>
  <c r="E196" i="7"/>
  <c r="E204" i="7"/>
  <c r="F204" i="7"/>
  <c r="E208" i="7"/>
  <c r="F208" i="7"/>
  <c r="E209" i="7"/>
  <c r="F209" i="7"/>
  <c r="E213" i="7"/>
  <c r="F213" i="7"/>
  <c r="E216" i="7"/>
  <c r="F216" i="7"/>
  <c r="E217" i="7"/>
  <c r="F217" i="7"/>
  <c r="E218" i="7"/>
  <c r="F218" i="7"/>
  <c r="E219" i="7"/>
  <c r="F219" i="7"/>
  <c r="E220" i="7"/>
  <c r="F220" i="7"/>
  <c r="E224" i="7"/>
  <c r="F224" i="7"/>
  <c r="E225" i="7"/>
  <c r="F226" i="7"/>
  <c r="E230" i="7"/>
  <c r="F230" i="7"/>
  <c r="E232" i="7"/>
  <c r="F232" i="7"/>
  <c r="E233" i="7"/>
  <c r="F233" i="7"/>
  <c r="E235" i="7"/>
  <c r="F235" i="7"/>
  <c r="E238" i="7"/>
  <c r="F238" i="7"/>
  <c r="E240" i="7"/>
  <c r="F240" i="7"/>
  <c r="E241" i="7"/>
  <c r="F241" i="7"/>
  <c r="E243" i="7"/>
  <c r="F243" i="7"/>
  <c r="E245" i="7"/>
  <c r="F245" i="7"/>
  <c r="E246" i="7"/>
  <c r="F248" i="7"/>
  <c r="E249" i="7"/>
  <c r="F249" i="7"/>
  <c r="E251" i="7"/>
  <c r="F251" i="7"/>
  <c r="E252" i="7"/>
  <c r="E253" i="7"/>
  <c r="F253" i="7"/>
  <c r="E254" i="7"/>
  <c r="F254" i="7"/>
  <c r="E255" i="7"/>
  <c r="F255" i="7"/>
  <c r="E256" i="7"/>
  <c r="F256" i="7"/>
  <c r="E292" i="7"/>
  <c r="F292" i="7"/>
  <c r="E298" i="7"/>
  <c r="F298" i="7"/>
  <c r="E299" i="7"/>
  <c r="F299" i="7"/>
  <c r="E303" i="7"/>
  <c r="F303" i="7"/>
  <c r="E305" i="7"/>
  <c r="F305" i="7"/>
  <c r="E307" i="7"/>
  <c r="F307" i="7"/>
  <c r="E310" i="7"/>
  <c r="F310" i="7"/>
  <c r="E311" i="7"/>
  <c r="F311" i="7"/>
  <c r="E312" i="7"/>
  <c r="F312" i="7"/>
  <c r="E314" i="7"/>
  <c r="F314" i="7"/>
  <c r="E316" i="7"/>
  <c r="F316" i="7"/>
  <c r="E321" i="7"/>
  <c r="F321" i="7"/>
  <c r="E322" i="7"/>
  <c r="F322" i="7"/>
  <c r="E325" i="7"/>
  <c r="E327" i="7"/>
  <c r="F327" i="7"/>
  <c r="E328" i="7"/>
  <c r="F328" i="7"/>
  <c r="E330" i="7"/>
  <c r="F330" i="7"/>
  <c r="E332" i="7"/>
  <c r="F332" i="7"/>
  <c r="E333" i="7"/>
  <c r="F333" i="7"/>
  <c r="E334" i="7"/>
  <c r="F334" i="7"/>
  <c r="E335" i="7"/>
  <c r="F335" i="7"/>
  <c r="E171" i="6"/>
  <c r="F171" i="6"/>
  <c r="E173" i="6"/>
  <c r="F173" i="6"/>
  <c r="E176" i="6"/>
  <c r="F176" i="6"/>
  <c r="E178" i="6"/>
  <c r="F178" i="6"/>
  <c r="E179" i="6"/>
  <c r="F179" i="6"/>
  <c r="E181" i="6"/>
  <c r="F181" i="6"/>
  <c r="E192" i="6"/>
  <c r="F192" i="6"/>
  <c r="E193" i="6"/>
  <c r="F193" i="6"/>
  <c r="E195" i="6"/>
  <c r="F195" i="6"/>
  <c r="E200" i="6"/>
  <c r="F200" i="6"/>
  <c r="E203" i="6"/>
  <c r="F203" i="6"/>
  <c r="E204" i="6"/>
  <c r="F204" i="6"/>
  <c r="E208" i="6"/>
  <c r="F208" i="6"/>
  <c r="E209" i="6"/>
  <c r="F209" i="6"/>
  <c r="E213" i="6"/>
  <c r="F213" i="6"/>
  <c r="E216" i="6"/>
  <c r="F216" i="6"/>
  <c r="E217" i="6"/>
  <c r="F217" i="6"/>
  <c r="E220" i="6"/>
  <c r="F220" i="6"/>
  <c r="E221" i="6"/>
  <c r="F221" i="6"/>
  <c r="E223" i="6"/>
  <c r="F223" i="6"/>
  <c r="E224" i="6"/>
  <c r="F224" i="6"/>
  <c r="E225" i="6"/>
  <c r="F225" i="6"/>
  <c r="E226" i="6"/>
  <c r="F226" i="6"/>
  <c r="E230" i="6"/>
  <c r="F230" i="6"/>
  <c r="E231" i="6"/>
  <c r="F231" i="6"/>
  <c r="E232" i="6"/>
  <c r="F232" i="6"/>
  <c r="E234" i="6"/>
  <c r="F234" i="6"/>
  <c r="E235" i="6"/>
  <c r="F235" i="6"/>
  <c r="E237" i="6"/>
  <c r="F237" i="6"/>
  <c r="E239" i="6"/>
  <c r="F239" i="6"/>
  <c r="E240" i="6"/>
  <c r="F240" i="6"/>
  <c r="E241" i="6"/>
  <c r="F241" i="6"/>
  <c r="E243" i="6"/>
  <c r="F243" i="6"/>
  <c r="E245" i="6"/>
  <c r="F245" i="6"/>
  <c r="E246" i="6"/>
  <c r="F246" i="6"/>
  <c r="E247" i="6"/>
  <c r="F247" i="6"/>
  <c r="E248" i="6"/>
  <c r="F248" i="6"/>
  <c r="E249" i="6"/>
  <c r="F249" i="6"/>
  <c r="E251" i="6"/>
  <c r="F251" i="6"/>
  <c r="E252" i="6"/>
  <c r="F252" i="6"/>
  <c r="E253" i="6"/>
  <c r="F253" i="6"/>
  <c r="E254" i="6"/>
  <c r="F254" i="6"/>
  <c r="E255" i="6"/>
  <c r="F255" i="6"/>
  <c r="E256" i="6"/>
  <c r="F256" i="6"/>
  <c r="E257" i="6"/>
  <c r="F257" i="6"/>
  <c r="E258" i="6"/>
  <c r="F258" i="6"/>
  <c r="E259" i="6"/>
  <c r="F259" i="6"/>
  <c r="E292" i="6"/>
  <c r="F292" i="6"/>
  <c r="E298" i="6"/>
  <c r="F298" i="6"/>
  <c r="E302" i="6"/>
  <c r="F302" i="6"/>
  <c r="E303" i="6"/>
  <c r="F303" i="6"/>
  <c r="E304" i="6"/>
  <c r="F304" i="6"/>
  <c r="E306" i="6"/>
  <c r="F306" i="6"/>
  <c r="E307" i="6"/>
  <c r="F307" i="6"/>
  <c r="E308" i="6"/>
  <c r="F308" i="6"/>
  <c r="E309" i="6"/>
  <c r="F309" i="6"/>
  <c r="E311" i="6"/>
  <c r="F311" i="6"/>
  <c r="E312" i="6"/>
  <c r="F312" i="6"/>
  <c r="E313" i="6"/>
  <c r="F313" i="6"/>
  <c r="E314" i="6"/>
  <c r="F314" i="6"/>
  <c r="E316" i="6"/>
  <c r="F316" i="6"/>
  <c r="E317" i="6"/>
  <c r="F317" i="6"/>
  <c r="E319" i="6"/>
  <c r="F319" i="6"/>
  <c r="E320" i="6"/>
  <c r="F320" i="6"/>
  <c r="E321" i="6"/>
  <c r="F321" i="6"/>
  <c r="E322" i="6"/>
  <c r="F322" i="6"/>
  <c r="E323" i="6"/>
  <c r="F323" i="6"/>
  <c r="E325" i="6"/>
  <c r="F325" i="6"/>
  <c r="E326" i="6"/>
  <c r="F326" i="6"/>
  <c r="E327" i="6"/>
  <c r="F327" i="6"/>
  <c r="E328" i="6"/>
  <c r="F328" i="6"/>
  <c r="E329" i="6"/>
  <c r="F329" i="6"/>
  <c r="E330" i="6"/>
  <c r="F330" i="6"/>
  <c r="E331" i="6"/>
  <c r="F331" i="6"/>
  <c r="E332" i="6"/>
  <c r="F332" i="6"/>
  <c r="E333" i="6"/>
  <c r="F333" i="6"/>
  <c r="E334" i="6"/>
  <c r="F334" i="6"/>
  <c r="E335" i="6"/>
  <c r="F335" i="6"/>
  <c r="E173" i="5"/>
  <c r="F173" i="5"/>
  <c r="E213" i="5"/>
  <c r="F213" i="5"/>
  <c r="E216" i="5"/>
  <c r="F216" i="5"/>
  <c r="E217" i="5"/>
  <c r="F217" i="5"/>
  <c r="E220" i="5"/>
  <c r="F220" i="5"/>
  <c r="E224" i="5"/>
  <c r="F224" i="5"/>
  <c r="E230" i="5"/>
  <c r="F230" i="5"/>
  <c r="E232" i="5"/>
  <c r="F232" i="5"/>
  <c r="E233" i="5"/>
  <c r="F233" i="5"/>
  <c r="E235" i="5"/>
  <c r="F235" i="5"/>
  <c r="E240" i="5"/>
  <c r="F240" i="5"/>
  <c r="E241" i="5"/>
  <c r="F241" i="5"/>
  <c r="E245" i="5"/>
  <c r="F245" i="5"/>
  <c r="E252" i="5"/>
  <c r="F252" i="5"/>
  <c r="E253" i="5"/>
  <c r="F253" i="5"/>
  <c r="E255" i="5"/>
  <c r="F255" i="5"/>
  <c r="E256" i="5"/>
  <c r="F256" i="5"/>
  <c r="E257" i="5"/>
  <c r="F257" i="5"/>
  <c r="E307" i="5"/>
  <c r="F307" i="5"/>
  <c r="E312" i="5"/>
  <c r="F312" i="5"/>
  <c r="E316" i="5"/>
  <c r="F316" i="5"/>
  <c r="E321" i="5"/>
  <c r="F321" i="5"/>
  <c r="E322" i="5"/>
  <c r="F322" i="5"/>
  <c r="E325" i="5"/>
  <c r="E326" i="5"/>
  <c r="F326" i="5"/>
  <c r="E327" i="5"/>
  <c r="F327" i="5"/>
  <c r="E329" i="5"/>
  <c r="F329" i="5"/>
  <c r="E330" i="5"/>
  <c r="F330" i="5"/>
  <c r="E332" i="5"/>
  <c r="F332" i="5"/>
  <c r="E335" i="5"/>
  <c r="F335" i="5"/>
  <c r="E173" i="4"/>
  <c r="F173" i="4"/>
  <c r="E176" i="4"/>
  <c r="F176" i="4"/>
  <c r="E177" i="4"/>
  <c r="E178" i="4"/>
  <c r="E179" i="4"/>
  <c r="E180" i="4"/>
  <c r="E181" i="4"/>
  <c r="E182" i="4"/>
  <c r="E191" i="4"/>
  <c r="E192" i="4"/>
  <c r="E193" i="4"/>
  <c r="F193" i="4"/>
  <c r="E195" i="4"/>
  <c r="E199" i="4"/>
  <c r="E203" i="4"/>
  <c r="E204" i="4"/>
  <c r="F204" i="4"/>
  <c r="E208" i="4"/>
  <c r="E209" i="4"/>
  <c r="F209" i="4"/>
  <c r="E213" i="4"/>
  <c r="F213" i="4"/>
  <c r="E216" i="4"/>
  <c r="F216" i="4"/>
  <c r="E217" i="4"/>
  <c r="F217" i="4"/>
  <c r="E218" i="4"/>
  <c r="F218" i="4"/>
  <c r="E219" i="4"/>
  <c r="F219" i="4"/>
  <c r="E220" i="4"/>
  <c r="F220" i="4"/>
  <c r="E221" i="4"/>
  <c r="E223" i="4"/>
  <c r="E224" i="4"/>
  <c r="F224" i="4"/>
  <c r="E230" i="4"/>
  <c r="F230" i="4"/>
  <c r="E232" i="4"/>
  <c r="F232" i="4"/>
  <c r="E233" i="4"/>
  <c r="F233" i="4"/>
  <c r="E234" i="4"/>
  <c r="E235" i="4"/>
  <c r="F235" i="4"/>
  <c r="F237" i="4"/>
  <c r="E238" i="4"/>
  <c r="F238" i="4"/>
  <c r="E239" i="4"/>
  <c r="E240" i="4"/>
  <c r="F240" i="4"/>
  <c r="E241" i="4"/>
  <c r="F241" i="4"/>
  <c r="E242" i="4"/>
  <c r="F242" i="4"/>
  <c r="E243" i="4"/>
  <c r="F243" i="4"/>
  <c r="E244" i="4"/>
  <c r="E245" i="4"/>
  <c r="F245" i="4"/>
  <c r="E246" i="4"/>
  <c r="E247" i="4"/>
  <c r="E248" i="4"/>
  <c r="F248" i="4"/>
  <c r="E249" i="4"/>
  <c r="F249" i="4"/>
  <c r="E250" i="4"/>
  <c r="F250" i="4"/>
  <c r="E251" i="4"/>
  <c r="F251" i="4"/>
  <c r="E252" i="4"/>
  <c r="F252" i="4"/>
  <c r="E253" i="4"/>
  <c r="F253" i="4"/>
  <c r="E254" i="4"/>
  <c r="F254" i="4"/>
  <c r="E255" i="4"/>
  <c r="F255" i="4"/>
  <c r="E256" i="4"/>
  <c r="F256" i="4"/>
  <c r="E257" i="4"/>
  <c r="F257" i="4"/>
  <c r="E258" i="4"/>
  <c r="F258" i="4"/>
  <c r="E259" i="4"/>
  <c r="F259" i="4"/>
  <c r="E286" i="4"/>
  <c r="E288" i="4"/>
  <c r="E292" i="4"/>
  <c r="F292" i="4"/>
  <c r="E298" i="4"/>
  <c r="F298" i="4"/>
  <c r="E301" i="4"/>
  <c r="E302" i="4"/>
  <c r="F302" i="4"/>
  <c r="E303" i="4"/>
  <c r="F303" i="4"/>
  <c r="E305" i="4"/>
  <c r="F305" i="4"/>
  <c r="E306" i="4"/>
  <c r="F306" i="4"/>
  <c r="E307" i="4"/>
  <c r="F307" i="4"/>
  <c r="E308" i="4"/>
  <c r="F308" i="4"/>
  <c r="E310" i="4"/>
  <c r="F310" i="4"/>
  <c r="E311" i="4"/>
  <c r="F311" i="4"/>
  <c r="E312" i="4"/>
  <c r="F312" i="4"/>
  <c r="E314" i="4"/>
  <c r="F314" i="4"/>
  <c r="E316" i="4"/>
  <c r="F316" i="4"/>
  <c r="E317" i="4"/>
  <c r="F317" i="4"/>
  <c r="E318" i="4"/>
  <c r="F318" i="4"/>
  <c r="E319" i="4"/>
  <c r="F319" i="4"/>
  <c r="E321" i="4"/>
  <c r="F321" i="4"/>
  <c r="E322" i="4"/>
  <c r="F322" i="4"/>
  <c r="E323" i="4"/>
  <c r="F323" i="4"/>
  <c r="E325" i="4"/>
  <c r="E326" i="4"/>
  <c r="F326" i="4"/>
  <c r="E327" i="4"/>
  <c r="F327" i="4"/>
  <c r="E328" i="4"/>
  <c r="F329" i="4"/>
  <c r="E330" i="4"/>
  <c r="F330" i="4"/>
  <c r="E331" i="4"/>
  <c r="F331" i="4"/>
  <c r="E332" i="4"/>
  <c r="F332" i="4"/>
  <c r="E333" i="4"/>
  <c r="F333" i="4"/>
  <c r="E334" i="4"/>
  <c r="E335" i="4"/>
  <c r="F335" i="4"/>
  <c r="E173" i="3"/>
  <c r="F173" i="3"/>
  <c r="E179" i="3"/>
  <c r="F179" i="3"/>
  <c r="E193" i="3"/>
  <c r="F193" i="3"/>
  <c r="E204" i="3"/>
  <c r="F204" i="3"/>
  <c r="E216" i="3"/>
  <c r="F216" i="3"/>
  <c r="E217" i="3"/>
  <c r="F217" i="3"/>
  <c r="E218" i="3"/>
  <c r="F218" i="3"/>
  <c r="E220" i="3"/>
  <c r="F220" i="3"/>
  <c r="E223" i="3"/>
  <c r="F223" i="3"/>
  <c r="E225" i="3"/>
  <c r="F225" i="3"/>
  <c r="E226" i="3"/>
  <c r="F226" i="3"/>
  <c r="E227" i="3"/>
  <c r="F227" i="3"/>
  <c r="E230" i="3"/>
  <c r="F230" i="3"/>
  <c r="E231" i="3"/>
  <c r="E232" i="3"/>
  <c r="F232" i="3"/>
  <c r="E235" i="3"/>
  <c r="F235" i="3"/>
  <c r="E237" i="3"/>
  <c r="E240" i="3"/>
  <c r="F240" i="3"/>
  <c r="E241" i="3"/>
  <c r="F241" i="3"/>
  <c r="E243" i="3"/>
  <c r="F243" i="3"/>
  <c r="E245" i="3"/>
  <c r="F245" i="3"/>
  <c r="E246" i="3"/>
  <c r="F246" i="3"/>
  <c r="E247" i="3"/>
  <c r="F247" i="3"/>
  <c r="E248" i="3"/>
  <c r="F248" i="3"/>
  <c r="E249" i="3"/>
  <c r="F249" i="3"/>
  <c r="E250" i="3"/>
  <c r="F250" i="3"/>
  <c r="E252" i="3"/>
  <c r="F252" i="3"/>
  <c r="E253" i="3"/>
  <c r="F253" i="3"/>
  <c r="E255" i="3"/>
  <c r="F255" i="3"/>
  <c r="E256" i="3"/>
  <c r="F256" i="3"/>
  <c r="E292" i="3"/>
  <c r="F292" i="3"/>
  <c r="E298" i="3"/>
  <c r="F298" i="3"/>
  <c r="E303" i="3"/>
  <c r="F303" i="3"/>
  <c r="E305" i="3"/>
  <c r="F305" i="3"/>
  <c r="E306" i="3"/>
  <c r="E307" i="3"/>
  <c r="F307" i="3"/>
  <c r="E311" i="3"/>
  <c r="F311" i="3"/>
  <c r="E318" i="3"/>
  <c r="F318" i="3"/>
  <c r="E321" i="3"/>
  <c r="F321" i="3"/>
  <c r="E322" i="3"/>
  <c r="F322" i="3"/>
  <c r="E323" i="3"/>
  <c r="F323" i="3"/>
  <c r="E325" i="3"/>
  <c r="F325" i="3"/>
  <c r="E326" i="3"/>
  <c r="F326" i="3"/>
  <c r="E327" i="3"/>
  <c r="F327" i="3"/>
  <c r="E328" i="3"/>
  <c r="F328" i="3"/>
  <c r="E330" i="3"/>
  <c r="F330" i="3"/>
  <c r="E331" i="3"/>
  <c r="F331" i="3"/>
  <c r="E332" i="3"/>
  <c r="F332" i="3"/>
  <c r="E333" i="3"/>
  <c r="F333" i="3"/>
  <c r="E335" i="3"/>
  <c r="F335" i="3"/>
  <c r="E173" i="2"/>
  <c r="F173" i="2"/>
  <c r="E176" i="2"/>
  <c r="F176" i="2"/>
  <c r="E179" i="2"/>
  <c r="F179" i="2"/>
  <c r="E192" i="2"/>
  <c r="F192" i="2"/>
  <c r="F204" i="2"/>
  <c r="E208" i="2"/>
  <c r="F208" i="2"/>
  <c r="E216" i="2"/>
  <c r="F216" i="2"/>
  <c r="E217" i="2"/>
  <c r="F217" i="2"/>
  <c r="E218" i="2"/>
  <c r="F218" i="2"/>
  <c r="E219" i="2"/>
  <c r="F219" i="2"/>
  <c r="F225" i="2"/>
  <c r="E226" i="2"/>
  <c r="F226" i="2"/>
  <c r="E230" i="2"/>
  <c r="F230" i="2"/>
  <c r="E232" i="2"/>
  <c r="F232" i="2"/>
  <c r="E234" i="2"/>
  <c r="F234" i="2"/>
  <c r="E235" i="2"/>
  <c r="F235" i="2"/>
  <c r="E240" i="2"/>
  <c r="F240" i="2"/>
  <c r="E243" i="2"/>
  <c r="F243" i="2"/>
  <c r="E245" i="2"/>
  <c r="F245" i="2"/>
  <c r="E246" i="2"/>
  <c r="F246" i="2"/>
  <c r="E252" i="2"/>
  <c r="F252" i="2"/>
  <c r="E253" i="2"/>
  <c r="F253" i="2"/>
  <c r="E255" i="2"/>
  <c r="F255" i="2"/>
  <c r="E256" i="2"/>
  <c r="F256" i="2"/>
  <c r="E292" i="2"/>
  <c r="F292" i="2"/>
  <c r="F298" i="2"/>
  <c r="E303" i="2"/>
  <c r="F303" i="2"/>
  <c r="E306" i="2"/>
  <c r="F306" i="2"/>
  <c r="E307" i="2"/>
  <c r="F307" i="2"/>
  <c r="E312" i="2"/>
  <c r="F312" i="2"/>
  <c r="E316" i="2"/>
  <c r="F316" i="2"/>
  <c r="E319" i="2"/>
  <c r="F319" i="2"/>
  <c r="E322" i="2"/>
  <c r="F322" i="2"/>
  <c r="E326" i="2"/>
  <c r="F326" i="2"/>
  <c r="E327" i="2"/>
  <c r="F327" i="2"/>
  <c r="E328" i="2"/>
  <c r="F328" i="2"/>
  <c r="E332" i="2"/>
  <c r="F332" i="2"/>
  <c r="E333" i="2"/>
  <c r="F333" i="2"/>
  <c r="E335" i="2"/>
  <c r="F335" i="2"/>
  <c r="E171" i="1"/>
  <c r="F171" i="1"/>
  <c r="E173" i="1"/>
  <c r="F173" i="1"/>
  <c r="E174" i="1"/>
  <c r="F174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92" i="1"/>
  <c r="F192" i="1"/>
  <c r="E193" i="1"/>
  <c r="F193" i="1"/>
  <c r="E198" i="1"/>
  <c r="F198" i="1"/>
  <c r="E199" i="1"/>
  <c r="F199" i="1"/>
  <c r="E200" i="1"/>
  <c r="F200" i="1"/>
  <c r="E202" i="1"/>
  <c r="F202" i="1"/>
  <c r="E203" i="1"/>
  <c r="F203" i="1"/>
  <c r="E204" i="1"/>
  <c r="F204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3" i="1"/>
  <c r="F223" i="1"/>
  <c r="E224" i="1"/>
  <c r="F224" i="1"/>
  <c r="E225" i="1"/>
  <c r="F225" i="1"/>
  <c r="E226" i="1"/>
  <c r="F226" i="1"/>
  <c r="E227" i="1"/>
  <c r="F227" i="1"/>
  <c r="E230" i="1"/>
  <c r="F230" i="1"/>
  <c r="E232" i="1"/>
  <c r="F232" i="1"/>
  <c r="E233" i="1"/>
  <c r="F233" i="1"/>
  <c r="E234" i="1"/>
  <c r="F234" i="1"/>
  <c r="E235" i="1"/>
  <c r="F235" i="1"/>
  <c r="E237" i="1"/>
  <c r="F237" i="1"/>
  <c r="E238" i="1"/>
  <c r="F238" i="1"/>
  <c r="E239" i="1"/>
  <c r="F239" i="1"/>
  <c r="E240" i="1"/>
  <c r="F240" i="1"/>
  <c r="E241" i="1"/>
  <c r="F241" i="1"/>
  <c r="E242" i="1"/>
  <c r="F242" i="1"/>
  <c r="E243" i="1"/>
  <c r="F243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F258" i="1"/>
  <c r="E259" i="1"/>
  <c r="F259" i="1"/>
  <c r="E286" i="1"/>
  <c r="F286" i="1"/>
  <c r="E287" i="1"/>
  <c r="F287" i="1"/>
  <c r="E288" i="1"/>
  <c r="F288" i="1"/>
  <c r="E292" i="1"/>
  <c r="F292" i="1"/>
  <c r="E298" i="1"/>
  <c r="F298" i="1"/>
  <c r="E299" i="1"/>
  <c r="F299" i="1"/>
  <c r="E302" i="1"/>
  <c r="F302" i="1"/>
  <c r="E303" i="1"/>
  <c r="F303" i="1"/>
  <c r="E304" i="1"/>
  <c r="F304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2" i="1"/>
  <c r="F312" i="1"/>
  <c r="E313" i="1"/>
  <c r="F313" i="1"/>
  <c r="E314" i="1"/>
  <c r="F314" i="1"/>
  <c r="E315" i="1"/>
  <c r="F315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171" i="34"/>
  <c r="F171" i="34"/>
  <c r="E174" i="34"/>
  <c r="F174" i="34"/>
  <c r="E177" i="34"/>
  <c r="F177" i="34"/>
  <c r="E178" i="34"/>
  <c r="F178" i="34"/>
  <c r="E179" i="34"/>
  <c r="F179" i="34"/>
  <c r="E180" i="34"/>
  <c r="F180" i="34"/>
  <c r="E181" i="34"/>
  <c r="F181" i="34"/>
  <c r="E182" i="34"/>
  <c r="F182" i="34"/>
  <c r="E191" i="34"/>
  <c r="E192" i="34"/>
  <c r="F192" i="34"/>
  <c r="E193" i="34"/>
  <c r="F193" i="34"/>
  <c r="E195" i="34"/>
  <c r="E198" i="34"/>
  <c r="F198" i="34"/>
  <c r="E199" i="34"/>
  <c r="F199" i="34"/>
  <c r="E200" i="34"/>
  <c r="F200" i="34"/>
  <c r="E201" i="34"/>
  <c r="F201" i="34"/>
  <c r="E203" i="34"/>
  <c r="F203" i="34"/>
  <c r="E204" i="34"/>
  <c r="F204" i="34"/>
  <c r="E206" i="34"/>
  <c r="F206" i="34"/>
  <c r="E207" i="34"/>
  <c r="F207" i="34"/>
  <c r="E208" i="34"/>
  <c r="F208" i="34"/>
  <c r="E209" i="34"/>
  <c r="F209" i="34"/>
  <c r="E211" i="34"/>
  <c r="F211" i="34"/>
  <c r="E212" i="34"/>
  <c r="F212" i="34"/>
  <c r="E213" i="34"/>
  <c r="F213" i="34"/>
  <c r="E216" i="34"/>
  <c r="F216" i="34"/>
  <c r="E217" i="34"/>
  <c r="F217" i="34"/>
  <c r="E218" i="34"/>
  <c r="F218" i="34"/>
  <c r="E219" i="34"/>
  <c r="F219" i="34"/>
  <c r="E220" i="34"/>
  <c r="F220" i="34"/>
  <c r="E221" i="34"/>
  <c r="F221" i="34"/>
  <c r="E223" i="34"/>
  <c r="F223" i="34"/>
  <c r="E224" i="34"/>
  <c r="F224" i="34"/>
  <c r="E225" i="34"/>
  <c r="F225" i="34"/>
  <c r="E226" i="34"/>
  <c r="F226" i="34"/>
  <c r="E227" i="34"/>
  <c r="F227" i="34"/>
  <c r="E230" i="34"/>
  <c r="F230" i="34"/>
  <c r="E231" i="34"/>
  <c r="F231" i="34"/>
  <c r="E232" i="34"/>
  <c r="F232" i="34"/>
  <c r="E233" i="34"/>
  <c r="F233" i="34"/>
  <c r="E234" i="34"/>
  <c r="F234" i="34"/>
  <c r="E235" i="34"/>
  <c r="F235" i="34"/>
  <c r="E236" i="34"/>
  <c r="E238" i="34"/>
  <c r="F238" i="34"/>
  <c r="E239" i="34"/>
  <c r="F239" i="34"/>
  <c r="E240" i="34"/>
  <c r="F240" i="34"/>
  <c r="E241" i="34"/>
  <c r="F241" i="34"/>
  <c r="E242" i="34"/>
  <c r="F242" i="34"/>
  <c r="E243" i="34"/>
  <c r="F243" i="34"/>
  <c r="E244" i="34"/>
  <c r="F244" i="34"/>
  <c r="E246" i="34"/>
  <c r="F246" i="34"/>
  <c r="E247" i="34"/>
  <c r="F247" i="34"/>
  <c r="E248" i="34"/>
  <c r="F248" i="34"/>
  <c r="E249" i="34"/>
  <c r="F249" i="34"/>
  <c r="E250" i="34"/>
  <c r="F250" i="34"/>
  <c r="E251" i="34"/>
  <c r="F251" i="34"/>
  <c r="E252" i="34"/>
  <c r="F252" i="34"/>
  <c r="E253" i="34"/>
  <c r="F253" i="34"/>
  <c r="E254" i="34"/>
  <c r="F254" i="34"/>
  <c r="E255" i="34"/>
  <c r="F255" i="34"/>
  <c r="E256" i="34"/>
  <c r="F256" i="34"/>
  <c r="E257" i="34"/>
  <c r="F257" i="34"/>
  <c r="E258" i="34"/>
  <c r="F258" i="34"/>
  <c r="E259" i="34"/>
  <c r="F259" i="34"/>
  <c r="E286" i="34"/>
  <c r="F286" i="34"/>
  <c r="E287" i="34"/>
  <c r="F287" i="34"/>
  <c r="E288" i="34"/>
  <c r="F288" i="34"/>
  <c r="E291" i="34"/>
  <c r="F291" i="34"/>
  <c r="E292" i="34"/>
  <c r="F292" i="34"/>
  <c r="E298" i="34"/>
  <c r="F298" i="34"/>
  <c r="E299" i="34"/>
  <c r="F299" i="34"/>
  <c r="E301" i="34"/>
  <c r="F301" i="34"/>
  <c r="E302" i="34"/>
  <c r="F302" i="34"/>
  <c r="E303" i="34"/>
  <c r="F303" i="34"/>
  <c r="E305" i="34"/>
  <c r="F305" i="34"/>
  <c r="E306" i="34"/>
  <c r="F306" i="34"/>
  <c r="E307" i="34"/>
  <c r="F307" i="34"/>
  <c r="E308" i="34"/>
  <c r="F308" i="34"/>
  <c r="E309" i="34"/>
  <c r="F309" i="34"/>
  <c r="E310" i="34"/>
  <c r="F310" i="34"/>
  <c r="E311" i="34"/>
  <c r="F311" i="34"/>
  <c r="E312" i="34"/>
  <c r="F312" i="34"/>
  <c r="E313" i="34"/>
  <c r="F313" i="34"/>
  <c r="E314" i="34"/>
  <c r="F314" i="34"/>
  <c r="E315" i="34"/>
  <c r="F315" i="34"/>
  <c r="E316" i="34"/>
  <c r="F316" i="34"/>
  <c r="E317" i="34"/>
  <c r="F317" i="34"/>
  <c r="E318" i="34"/>
  <c r="F318" i="34"/>
  <c r="E319" i="34"/>
  <c r="F319" i="34"/>
  <c r="E320" i="34"/>
  <c r="F320" i="34"/>
  <c r="E321" i="34"/>
  <c r="F321" i="34"/>
  <c r="E322" i="34"/>
  <c r="F322" i="34"/>
  <c r="E323" i="34"/>
  <c r="F323" i="34"/>
  <c r="E325" i="34"/>
  <c r="F325" i="34"/>
  <c r="E326" i="34"/>
  <c r="F326" i="34"/>
  <c r="E327" i="34"/>
  <c r="F327" i="34"/>
  <c r="E328" i="34"/>
  <c r="F328" i="34"/>
  <c r="E329" i="34"/>
  <c r="F329" i="34"/>
  <c r="E330" i="34"/>
  <c r="F330" i="34"/>
  <c r="E331" i="34"/>
  <c r="F331" i="34"/>
  <c r="E332" i="34"/>
  <c r="F332" i="34"/>
  <c r="E333" i="34"/>
  <c r="F333" i="34"/>
  <c r="E334" i="34"/>
  <c r="F334" i="34"/>
  <c r="E335" i="34"/>
  <c r="F335" i="34"/>
  <c r="E235" i="33"/>
  <c r="F235" i="33"/>
  <c r="E240" i="33"/>
  <c r="F240" i="33"/>
  <c r="F253" i="33"/>
  <c r="E307" i="33"/>
  <c r="F307" i="33"/>
  <c r="E170" i="30"/>
  <c r="E170" i="1"/>
  <c r="E170" i="34"/>
  <c r="F239" i="32"/>
  <c r="E302" i="32"/>
  <c r="F196" i="31"/>
  <c r="E169" i="31"/>
  <c r="F175" i="30"/>
  <c r="E209" i="30"/>
  <c r="F198" i="29"/>
  <c r="E320" i="29"/>
  <c r="D11" i="28"/>
  <c r="E216" i="28"/>
  <c r="D11" i="27"/>
  <c r="E315" i="27"/>
  <c r="F171" i="26"/>
  <c r="E234" i="26"/>
  <c r="F236" i="25"/>
  <c r="F172" i="24"/>
  <c r="E301" i="24"/>
  <c r="F199" i="23"/>
  <c r="F170" i="22"/>
  <c r="E313" i="22"/>
  <c r="F222" i="21"/>
  <c r="F169" i="20"/>
  <c r="F171" i="19"/>
  <c r="E209" i="18"/>
  <c r="F169" i="16"/>
  <c r="F315" i="14"/>
  <c r="E248" i="14"/>
  <c r="F218" i="13"/>
  <c r="F291" i="12"/>
  <c r="F244" i="11"/>
  <c r="E254" i="11"/>
  <c r="F212" i="10"/>
  <c r="F202" i="9"/>
  <c r="E305" i="9"/>
  <c r="F311" i="8"/>
  <c r="F250" i="7"/>
  <c r="E319" i="7"/>
  <c r="F182" i="6"/>
  <c r="F195" i="5"/>
  <c r="E204" i="5"/>
  <c r="F200" i="4"/>
  <c r="F170" i="3"/>
  <c r="F180" i="2"/>
  <c r="F170" i="1"/>
  <c r="E195" i="1"/>
  <c r="E258" i="1"/>
  <c r="F191" i="34"/>
  <c r="F222" i="34"/>
  <c r="E176" i="34"/>
  <c r="E82" i="32"/>
  <c r="F82" i="32"/>
  <c r="E83" i="32"/>
  <c r="F83" i="32"/>
  <c r="E84" i="32"/>
  <c r="F84" i="32"/>
  <c r="E85" i="32"/>
  <c r="F85" i="32"/>
  <c r="E87" i="32"/>
  <c r="F87" i="32"/>
  <c r="E91" i="32"/>
  <c r="F91" i="32"/>
  <c r="E93" i="32"/>
  <c r="F93" i="32"/>
  <c r="E94" i="32"/>
  <c r="F94" i="32"/>
  <c r="E101" i="32"/>
  <c r="F101" i="32"/>
  <c r="E105" i="32"/>
  <c r="F105" i="32"/>
  <c r="E106" i="32"/>
  <c r="F106" i="32"/>
  <c r="E108" i="32"/>
  <c r="F108" i="32"/>
  <c r="E109" i="32"/>
  <c r="F109" i="32"/>
  <c r="E110" i="32"/>
  <c r="F110" i="32"/>
  <c r="E111" i="32"/>
  <c r="E112" i="32"/>
  <c r="F112" i="32"/>
  <c r="E113" i="32"/>
  <c r="F113" i="32"/>
  <c r="E115" i="32"/>
  <c r="F115" i="32"/>
  <c r="E116" i="32"/>
  <c r="F116" i="32"/>
  <c r="E120" i="32"/>
  <c r="F120" i="32"/>
  <c r="E121" i="32"/>
  <c r="F121" i="32"/>
  <c r="E122" i="32"/>
  <c r="F122" i="32"/>
  <c r="E127" i="32"/>
  <c r="F127" i="32"/>
  <c r="E136" i="32"/>
  <c r="F136" i="32"/>
  <c r="E138" i="32"/>
  <c r="F138" i="32"/>
  <c r="E139" i="32"/>
  <c r="F139" i="32"/>
  <c r="E142" i="32"/>
  <c r="F142" i="32"/>
  <c r="E143" i="32"/>
  <c r="F143" i="32"/>
  <c r="E146" i="32"/>
  <c r="F146" i="32"/>
  <c r="E148" i="32"/>
  <c r="F148" i="32"/>
  <c r="E149" i="32"/>
  <c r="F149" i="32"/>
  <c r="E151" i="32"/>
  <c r="F151" i="32"/>
  <c r="F152" i="32"/>
  <c r="E154" i="32"/>
  <c r="F154" i="32"/>
  <c r="E155" i="32"/>
  <c r="F155" i="32"/>
  <c r="E157" i="32"/>
  <c r="F157" i="32"/>
  <c r="E158" i="32"/>
  <c r="F158" i="32"/>
  <c r="E85" i="31"/>
  <c r="F85" i="31"/>
  <c r="E101" i="31"/>
  <c r="F101" i="31"/>
  <c r="E116" i="31"/>
  <c r="F116" i="31"/>
  <c r="E136" i="31"/>
  <c r="F136" i="31"/>
  <c r="E157" i="31"/>
  <c r="F157" i="31"/>
  <c r="E76" i="30"/>
  <c r="F76" i="30"/>
  <c r="E82" i="30"/>
  <c r="F82" i="30"/>
  <c r="E84" i="30"/>
  <c r="F84" i="30"/>
  <c r="E85" i="30"/>
  <c r="F85" i="30"/>
  <c r="E94" i="30"/>
  <c r="F94" i="30"/>
  <c r="E101" i="30"/>
  <c r="F101" i="30"/>
  <c r="E104" i="30"/>
  <c r="F104" i="30"/>
  <c r="E105" i="30"/>
  <c r="F105" i="30"/>
  <c r="E106" i="30"/>
  <c r="F106" i="30"/>
  <c r="E108" i="30"/>
  <c r="F108" i="30"/>
  <c r="E109" i="30"/>
  <c r="F109" i="30"/>
  <c r="E111" i="30"/>
  <c r="F111" i="30"/>
  <c r="F115" i="30"/>
  <c r="E116" i="30"/>
  <c r="F116" i="30"/>
  <c r="E118" i="30"/>
  <c r="F118" i="30"/>
  <c r="E120" i="30"/>
  <c r="F120" i="30"/>
  <c r="E122" i="30"/>
  <c r="F122" i="30"/>
  <c r="E130" i="30"/>
  <c r="F130" i="30"/>
  <c r="E131" i="30"/>
  <c r="F131" i="30"/>
  <c r="E136" i="30"/>
  <c r="F136" i="30"/>
  <c r="E137" i="30"/>
  <c r="F137" i="30"/>
  <c r="E138" i="30"/>
  <c r="F138" i="30"/>
  <c r="E139" i="30"/>
  <c r="F139" i="30"/>
  <c r="E142" i="30"/>
  <c r="F142" i="30"/>
  <c r="E146" i="30"/>
  <c r="F146" i="30"/>
  <c r="E148" i="30"/>
  <c r="F148" i="30"/>
  <c r="E149" i="30"/>
  <c r="F149" i="30"/>
  <c r="E151" i="30"/>
  <c r="F151" i="30"/>
  <c r="E152" i="30"/>
  <c r="F152" i="30"/>
  <c r="E154" i="30"/>
  <c r="F154" i="30"/>
  <c r="E155" i="30"/>
  <c r="F155" i="30"/>
  <c r="F156" i="30"/>
  <c r="E157" i="30"/>
  <c r="F157" i="30"/>
  <c r="E158" i="30"/>
  <c r="F158" i="30"/>
  <c r="E82" i="29"/>
  <c r="F82" i="29"/>
  <c r="E84" i="29"/>
  <c r="F84" i="29"/>
  <c r="E87" i="29"/>
  <c r="F87" i="29"/>
  <c r="E101" i="29"/>
  <c r="F101" i="29"/>
  <c r="E116" i="29"/>
  <c r="F116" i="29"/>
  <c r="E128" i="29"/>
  <c r="F128" i="29"/>
  <c r="E138" i="29"/>
  <c r="F138" i="29"/>
  <c r="E142" i="29"/>
  <c r="F142" i="29"/>
  <c r="E146" i="29"/>
  <c r="F146" i="29"/>
  <c r="E149" i="29"/>
  <c r="F149" i="29"/>
  <c r="E157" i="29"/>
  <c r="F157" i="29"/>
  <c r="E85" i="28"/>
  <c r="F85" i="28"/>
  <c r="E138" i="28"/>
  <c r="F138" i="28"/>
  <c r="E142" i="28"/>
  <c r="F142" i="28"/>
  <c r="E146" i="28"/>
  <c r="F146" i="28"/>
  <c r="E82" i="27"/>
  <c r="F82" i="27"/>
  <c r="E85" i="27"/>
  <c r="F85" i="27"/>
  <c r="E87" i="27"/>
  <c r="F87" i="27"/>
  <c r="E105" i="27"/>
  <c r="F105" i="27"/>
  <c r="E108" i="27"/>
  <c r="F108" i="27"/>
  <c r="F112" i="27"/>
  <c r="E114" i="27"/>
  <c r="E116" i="27"/>
  <c r="F116" i="27"/>
  <c r="E128" i="27"/>
  <c r="F128" i="27"/>
  <c r="E136" i="27"/>
  <c r="F136" i="27"/>
  <c r="E142" i="27"/>
  <c r="F142" i="27"/>
  <c r="E143" i="27"/>
  <c r="F143" i="27"/>
  <c r="E146" i="27"/>
  <c r="F146" i="27"/>
  <c r="E148" i="27"/>
  <c r="F148" i="27"/>
  <c r="E149" i="27"/>
  <c r="F149" i="27"/>
  <c r="E157" i="27"/>
  <c r="F157" i="27"/>
  <c r="F158" i="27"/>
  <c r="E82" i="26"/>
  <c r="F82" i="26"/>
  <c r="E85" i="26"/>
  <c r="F85" i="26"/>
  <c r="E87" i="26"/>
  <c r="F87" i="26"/>
  <c r="E101" i="26"/>
  <c r="F101" i="26"/>
  <c r="E105" i="26"/>
  <c r="F105" i="26"/>
  <c r="E106" i="26"/>
  <c r="F106" i="26"/>
  <c r="E136" i="26"/>
  <c r="F136" i="26"/>
  <c r="E137" i="26"/>
  <c r="F137" i="26"/>
  <c r="E138" i="26"/>
  <c r="F138" i="26"/>
  <c r="E139" i="26"/>
  <c r="F139" i="26"/>
  <c r="E142" i="26"/>
  <c r="F142" i="26"/>
  <c r="E146" i="26"/>
  <c r="F146" i="26"/>
  <c r="E148" i="26"/>
  <c r="F148" i="26"/>
  <c r="E149" i="26"/>
  <c r="F149" i="26"/>
  <c r="E151" i="26"/>
  <c r="F151" i="26"/>
  <c r="E154" i="26"/>
  <c r="F154" i="26"/>
  <c r="E157" i="26"/>
  <c r="F157" i="26"/>
  <c r="E158" i="26"/>
  <c r="F158" i="26"/>
  <c r="E82" i="25"/>
  <c r="F82" i="25"/>
  <c r="E83" i="25"/>
  <c r="E84" i="25"/>
  <c r="E85" i="25"/>
  <c r="F85" i="25"/>
  <c r="E87" i="25"/>
  <c r="F87" i="25"/>
  <c r="E101" i="25"/>
  <c r="F101" i="25"/>
  <c r="E105" i="25"/>
  <c r="F105" i="25"/>
  <c r="E108" i="25"/>
  <c r="F108" i="25"/>
  <c r="E112" i="25"/>
  <c r="E114" i="25"/>
  <c r="F114" i="25"/>
  <c r="E116" i="25"/>
  <c r="F116" i="25"/>
  <c r="E120" i="25"/>
  <c r="E121" i="25"/>
  <c r="F121" i="25"/>
  <c r="E138" i="25"/>
  <c r="F138" i="25"/>
  <c r="F139" i="25"/>
  <c r="E142" i="25"/>
  <c r="F142" i="25"/>
  <c r="E148" i="25"/>
  <c r="F148" i="25"/>
  <c r="E149" i="25"/>
  <c r="F149" i="25"/>
  <c r="E151" i="25"/>
  <c r="F151" i="25"/>
  <c r="E155" i="25"/>
  <c r="F155" i="25"/>
  <c r="E157" i="25"/>
  <c r="F157" i="25"/>
  <c r="E158" i="25"/>
  <c r="F158" i="25"/>
  <c r="E82" i="24"/>
  <c r="F82" i="24"/>
  <c r="E84" i="24"/>
  <c r="F84" i="24"/>
  <c r="E85" i="24"/>
  <c r="F85" i="24"/>
  <c r="E87" i="24"/>
  <c r="F87" i="24"/>
  <c r="E91" i="24"/>
  <c r="F91" i="24"/>
  <c r="E94" i="24"/>
  <c r="F94" i="24"/>
  <c r="E101" i="24"/>
  <c r="F101" i="24"/>
  <c r="E104" i="24"/>
  <c r="F104" i="24"/>
  <c r="E105" i="24"/>
  <c r="F105" i="24"/>
  <c r="E106" i="24"/>
  <c r="F106" i="24"/>
  <c r="E108" i="24"/>
  <c r="F108" i="24"/>
  <c r="E116" i="24"/>
  <c r="F116" i="24"/>
  <c r="E120" i="24"/>
  <c r="F120" i="24"/>
  <c r="E121" i="24"/>
  <c r="F121" i="24"/>
  <c r="E122" i="24"/>
  <c r="F122" i="24"/>
  <c r="E137" i="24"/>
  <c r="F137" i="24"/>
  <c r="E138" i="24"/>
  <c r="F138" i="24"/>
  <c r="E139" i="24"/>
  <c r="F139" i="24"/>
  <c r="E142" i="24"/>
  <c r="F142" i="24"/>
  <c r="E146" i="24"/>
  <c r="F146" i="24"/>
  <c r="E148" i="24"/>
  <c r="F148" i="24"/>
  <c r="E149" i="24"/>
  <c r="F149" i="24"/>
  <c r="E154" i="24"/>
  <c r="F154" i="24"/>
  <c r="E155" i="24"/>
  <c r="F155" i="24"/>
  <c r="E157" i="24"/>
  <c r="F157" i="24"/>
  <c r="E158" i="24"/>
  <c r="F158" i="24"/>
  <c r="E82" i="23"/>
  <c r="F82" i="23"/>
  <c r="E85" i="23"/>
  <c r="F85" i="23"/>
  <c r="E86" i="23"/>
  <c r="F86" i="23"/>
  <c r="E93" i="23"/>
  <c r="F93" i="23"/>
  <c r="E105" i="23"/>
  <c r="F105" i="23"/>
  <c r="E106" i="23"/>
  <c r="F106" i="23"/>
  <c r="E108" i="23"/>
  <c r="F108" i="23"/>
  <c r="E109" i="23"/>
  <c r="F109" i="23"/>
  <c r="E111" i="23"/>
  <c r="F111" i="23"/>
  <c r="E115" i="23"/>
  <c r="F115" i="23"/>
  <c r="E116" i="23"/>
  <c r="F116" i="23"/>
  <c r="E120" i="23"/>
  <c r="F120" i="23"/>
  <c r="E121" i="23"/>
  <c r="F121" i="23"/>
  <c r="E122" i="23"/>
  <c r="F122" i="23"/>
  <c r="E127" i="23"/>
  <c r="F127" i="23"/>
  <c r="E128" i="23"/>
  <c r="F128" i="23"/>
  <c r="E136" i="23"/>
  <c r="F136" i="23"/>
  <c r="E137" i="23"/>
  <c r="F137" i="23"/>
  <c r="E138" i="23"/>
  <c r="F138" i="23"/>
  <c r="E139" i="23"/>
  <c r="F139" i="23"/>
  <c r="E142" i="23"/>
  <c r="F142" i="23"/>
  <c r="E143" i="23"/>
  <c r="F143" i="23"/>
  <c r="E145" i="23"/>
  <c r="E146" i="23"/>
  <c r="F146" i="23"/>
  <c r="E148" i="23"/>
  <c r="F148" i="23"/>
  <c r="E149" i="23"/>
  <c r="F149" i="23"/>
  <c r="E151" i="23"/>
  <c r="F151" i="23"/>
  <c r="E154" i="23"/>
  <c r="F154" i="23"/>
  <c r="E155" i="23"/>
  <c r="F155" i="23"/>
  <c r="E156" i="23"/>
  <c r="F156" i="23"/>
  <c r="E158" i="23"/>
  <c r="F158" i="23"/>
  <c r="E82" i="22"/>
  <c r="F82" i="22"/>
  <c r="E84" i="22"/>
  <c r="F84" i="22"/>
  <c r="E85" i="22"/>
  <c r="F85" i="22"/>
  <c r="E101" i="22"/>
  <c r="F101" i="22"/>
  <c r="E105" i="22"/>
  <c r="F105" i="22"/>
  <c r="E128" i="22"/>
  <c r="F128" i="22"/>
  <c r="E137" i="22"/>
  <c r="F137" i="22"/>
  <c r="E138" i="22"/>
  <c r="F138" i="22"/>
  <c r="F145" i="22"/>
  <c r="E146" i="22"/>
  <c r="F146" i="22"/>
  <c r="E148" i="22"/>
  <c r="F148" i="22"/>
  <c r="E149" i="22"/>
  <c r="F149" i="22"/>
  <c r="E154" i="22"/>
  <c r="F154" i="22"/>
  <c r="E155" i="22"/>
  <c r="F155" i="22"/>
  <c r="E157" i="22"/>
  <c r="F157" i="22"/>
  <c r="E76" i="21"/>
  <c r="F76" i="21"/>
  <c r="E82" i="21"/>
  <c r="F82" i="21"/>
  <c r="E85" i="21"/>
  <c r="F85" i="21"/>
  <c r="E101" i="21"/>
  <c r="F101" i="21"/>
  <c r="E105" i="21"/>
  <c r="F105" i="21"/>
  <c r="E106" i="21"/>
  <c r="F106" i="21"/>
  <c r="E108" i="21"/>
  <c r="F108" i="21"/>
  <c r="E110" i="21"/>
  <c r="F110" i="21"/>
  <c r="E111" i="21"/>
  <c r="F111" i="21"/>
  <c r="E116" i="21"/>
  <c r="F116" i="21"/>
  <c r="E122" i="21"/>
  <c r="F122" i="21"/>
  <c r="E128" i="21"/>
  <c r="F128" i="21"/>
  <c r="E131" i="21"/>
  <c r="F131" i="21"/>
  <c r="E136" i="21"/>
  <c r="F136" i="21"/>
  <c r="E138" i="21"/>
  <c r="F138" i="21"/>
  <c r="E145" i="21"/>
  <c r="F145" i="21"/>
  <c r="E146" i="21"/>
  <c r="F146" i="21"/>
  <c r="E148" i="21"/>
  <c r="F148" i="21"/>
  <c r="E149" i="21"/>
  <c r="F149" i="21"/>
  <c r="E151" i="21"/>
  <c r="F151" i="21"/>
  <c r="E154" i="21"/>
  <c r="F154" i="21"/>
  <c r="E155" i="21"/>
  <c r="F155" i="21"/>
  <c r="E157" i="21"/>
  <c r="F157" i="21"/>
  <c r="E158" i="21"/>
  <c r="F158" i="21"/>
  <c r="E76" i="20"/>
  <c r="F76" i="20"/>
  <c r="E80" i="20"/>
  <c r="F80" i="20"/>
  <c r="E82" i="20"/>
  <c r="F82" i="20"/>
  <c r="E83" i="20"/>
  <c r="F83" i="20"/>
  <c r="E84" i="20"/>
  <c r="F84" i="20"/>
  <c r="E85" i="20"/>
  <c r="F85" i="20"/>
  <c r="E87" i="20"/>
  <c r="F87" i="20"/>
  <c r="E88" i="20"/>
  <c r="F88" i="20"/>
  <c r="E91" i="20"/>
  <c r="F91" i="20"/>
  <c r="E92" i="20"/>
  <c r="F92" i="20"/>
  <c r="F94" i="20"/>
  <c r="E101" i="20"/>
  <c r="F101" i="20"/>
  <c r="F103" i="20"/>
  <c r="E105" i="20"/>
  <c r="F105" i="20"/>
  <c r="E106" i="20"/>
  <c r="F106" i="20"/>
  <c r="E108" i="20"/>
  <c r="F108" i="20"/>
  <c r="E109" i="20"/>
  <c r="F109" i="20"/>
  <c r="F111" i="20"/>
  <c r="E112" i="20"/>
  <c r="F112" i="20"/>
  <c r="F116" i="20"/>
  <c r="E120" i="20"/>
  <c r="F120" i="20"/>
  <c r="E121" i="20"/>
  <c r="F121" i="20"/>
  <c r="E122" i="20"/>
  <c r="F122" i="20"/>
  <c r="E128" i="20"/>
  <c r="F128" i="20"/>
  <c r="E131" i="20"/>
  <c r="F131" i="20"/>
  <c r="E132" i="20"/>
  <c r="F132" i="20"/>
  <c r="E136" i="20"/>
  <c r="F136" i="20"/>
  <c r="E137" i="20"/>
  <c r="F137" i="20"/>
  <c r="E138" i="20"/>
  <c r="F138" i="20"/>
  <c r="F139" i="20"/>
  <c r="E140" i="20"/>
  <c r="F140" i="20"/>
  <c r="E145" i="20"/>
  <c r="F145" i="20"/>
  <c r="E146" i="20"/>
  <c r="F146" i="20"/>
  <c r="E148" i="20"/>
  <c r="F148" i="20"/>
  <c r="E149" i="20"/>
  <c r="F149" i="20"/>
  <c r="E151" i="20"/>
  <c r="F151" i="20"/>
  <c r="E152" i="20"/>
  <c r="F152" i="20"/>
  <c r="E154" i="20"/>
  <c r="F154" i="20"/>
  <c r="E155" i="20"/>
  <c r="F155" i="20"/>
  <c r="E157" i="20"/>
  <c r="F157" i="20"/>
  <c r="E158" i="20"/>
  <c r="F158" i="20"/>
  <c r="E82" i="19"/>
  <c r="F82" i="19"/>
  <c r="E84" i="19"/>
  <c r="F84" i="19"/>
  <c r="E85" i="19"/>
  <c r="F85" i="19"/>
  <c r="E93" i="19"/>
  <c r="E101" i="19"/>
  <c r="F101" i="19"/>
  <c r="E105" i="19"/>
  <c r="E106" i="19"/>
  <c r="F106" i="19"/>
  <c r="E108" i="19"/>
  <c r="F108" i="19"/>
  <c r="E116" i="19"/>
  <c r="F116" i="19"/>
  <c r="F120" i="19"/>
  <c r="E122" i="19"/>
  <c r="F122" i="19"/>
  <c r="F128" i="19"/>
  <c r="E136" i="19"/>
  <c r="F136" i="19"/>
  <c r="E138" i="19"/>
  <c r="F138" i="19"/>
  <c r="E140" i="19"/>
  <c r="F140" i="19"/>
  <c r="E143" i="19"/>
  <c r="F143" i="19"/>
  <c r="E146" i="19"/>
  <c r="F146" i="19"/>
  <c r="E148" i="19"/>
  <c r="F148" i="19"/>
  <c r="E149" i="19"/>
  <c r="F149" i="19"/>
  <c r="F151" i="19"/>
  <c r="E155" i="19"/>
  <c r="F155" i="19"/>
  <c r="E156" i="19"/>
  <c r="F156" i="19"/>
  <c r="E157" i="19"/>
  <c r="F157" i="19"/>
  <c r="E82" i="18"/>
  <c r="F82" i="18"/>
  <c r="E84" i="18"/>
  <c r="F84" i="18"/>
  <c r="E85" i="18"/>
  <c r="F85" i="18"/>
  <c r="E101" i="18"/>
  <c r="F101" i="18"/>
  <c r="E105" i="18"/>
  <c r="F105" i="18"/>
  <c r="E116" i="18"/>
  <c r="F116" i="18"/>
  <c r="E142" i="18"/>
  <c r="F142" i="18"/>
  <c r="E149" i="18"/>
  <c r="F149" i="18"/>
  <c r="F155" i="18"/>
  <c r="E82" i="17"/>
  <c r="F82" i="17"/>
  <c r="E84" i="17"/>
  <c r="F84" i="17"/>
  <c r="E85" i="17"/>
  <c r="F85" i="17"/>
  <c r="E87" i="17"/>
  <c r="F87" i="17"/>
  <c r="E91" i="17"/>
  <c r="F91" i="17"/>
  <c r="E92" i="17"/>
  <c r="F92" i="17"/>
  <c r="E93" i="17"/>
  <c r="F93" i="17"/>
  <c r="E94" i="17"/>
  <c r="F94" i="17"/>
  <c r="E101" i="17"/>
  <c r="F101" i="17"/>
  <c r="E102" i="17"/>
  <c r="F102" i="17"/>
  <c r="E103" i="17"/>
  <c r="F103" i="17"/>
  <c r="E104" i="17"/>
  <c r="F104" i="17"/>
  <c r="E105" i="17"/>
  <c r="F105" i="17"/>
  <c r="E106" i="17"/>
  <c r="F106" i="17"/>
  <c r="E108" i="17"/>
  <c r="F108" i="17"/>
  <c r="E109" i="17"/>
  <c r="F109" i="17"/>
  <c r="E110" i="17"/>
  <c r="F110" i="17"/>
  <c r="E111" i="17"/>
  <c r="F111" i="17"/>
  <c r="E116" i="17"/>
  <c r="F116" i="17"/>
  <c r="E120" i="17"/>
  <c r="F120" i="17"/>
  <c r="E121" i="17"/>
  <c r="F121" i="17"/>
  <c r="E122" i="17"/>
  <c r="F122" i="17"/>
  <c r="E128" i="17"/>
  <c r="E130" i="17"/>
  <c r="F130" i="17"/>
  <c r="E131" i="17"/>
  <c r="F131" i="17"/>
  <c r="E133" i="17"/>
  <c r="F133" i="17"/>
  <c r="E136" i="17"/>
  <c r="F136" i="17"/>
  <c r="E137" i="17"/>
  <c r="F137" i="17"/>
  <c r="E138" i="17"/>
  <c r="F138" i="17"/>
  <c r="E142" i="17"/>
  <c r="F142" i="17"/>
  <c r="E143" i="17"/>
  <c r="F143" i="17"/>
  <c r="E145" i="17"/>
  <c r="F145" i="17"/>
  <c r="E146" i="17"/>
  <c r="F146" i="17"/>
  <c r="E148" i="17"/>
  <c r="F148" i="17"/>
  <c r="E149" i="17"/>
  <c r="F149" i="17"/>
  <c r="E150" i="17"/>
  <c r="F150" i="17"/>
  <c r="E151" i="17"/>
  <c r="F151" i="17"/>
  <c r="E152" i="17"/>
  <c r="F152" i="17"/>
  <c r="E154" i="17"/>
  <c r="F154" i="17"/>
  <c r="E156" i="17"/>
  <c r="F156" i="17"/>
  <c r="E157" i="17"/>
  <c r="F157" i="17"/>
  <c r="E76" i="16"/>
  <c r="F76" i="16"/>
  <c r="E82" i="16"/>
  <c r="F82" i="16"/>
  <c r="E84" i="16"/>
  <c r="F84" i="16"/>
  <c r="E85" i="16"/>
  <c r="F85" i="16"/>
  <c r="E101" i="16"/>
  <c r="F101" i="16"/>
  <c r="E105" i="16"/>
  <c r="F105" i="16"/>
  <c r="E106" i="16"/>
  <c r="F106" i="16"/>
  <c r="E108" i="16"/>
  <c r="F108" i="16"/>
  <c r="E111" i="16"/>
  <c r="F111" i="16"/>
  <c r="E116" i="16"/>
  <c r="F116" i="16"/>
  <c r="E127" i="16"/>
  <c r="F127" i="16"/>
  <c r="E128" i="16"/>
  <c r="F128" i="16"/>
  <c r="E136" i="16"/>
  <c r="F136" i="16"/>
  <c r="E138" i="16"/>
  <c r="F138" i="16"/>
  <c r="E142" i="16"/>
  <c r="F142" i="16"/>
  <c r="E146" i="16"/>
  <c r="F146" i="16"/>
  <c r="E148" i="16"/>
  <c r="F148" i="16"/>
  <c r="F149" i="16"/>
  <c r="E151" i="16"/>
  <c r="F151" i="16"/>
  <c r="E152" i="16"/>
  <c r="F152" i="16"/>
  <c r="E154" i="16"/>
  <c r="F154" i="16"/>
  <c r="E155" i="16"/>
  <c r="F155" i="16"/>
  <c r="E157" i="16"/>
  <c r="F157" i="16"/>
  <c r="E158" i="16"/>
  <c r="F158" i="16"/>
  <c r="E78" i="15"/>
  <c r="F78" i="15"/>
  <c r="E82" i="15"/>
  <c r="F82" i="15"/>
  <c r="E83" i="15"/>
  <c r="F83" i="15"/>
  <c r="E85" i="15"/>
  <c r="E91" i="15"/>
  <c r="F91" i="15"/>
  <c r="E92" i="15"/>
  <c r="F92" i="15"/>
  <c r="E93" i="15"/>
  <c r="F93" i="15"/>
  <c r="E94" i="15"/>
  <c r="F94" i="15"/>
  <c r="E101" i="15"/>
  <c r="F101" i="15"/>
  <c r="E102" i="15"/>
  <c r="F102" i="15"/>
  <c r="E104" i="15"/>
  <c r="F104" i="15"/>
  <c r="E105" i="15"/>
  <c r="F105" i="15"/>
  <c r="E106" i="15"/>
  <c r="F106" i="15"/>
  <c r="E109" i="15"/>
  <c r="F109" i="15"/>
  <c r="E110" i="15"/>
  <c r="F110" i="15"/>
  <c r="F111" i="15"/>
  <c r="E116" i="15"/>
  <c r="E119" i="15"/>
  <c r="F119" i="15"/>
  <c r="F126" i="15"/>
  <c r="E127" i="15"/>
  <c r="F127" i="15"/>
  <c r="E128" i="15"/>
  <c r="F128" i="15"/>
  <c r="F130" i="15"/>
  <c r="E133" i="15"/>
  <c r="E137" i="15"/>
  <c r="F137" i="15"/>
  <c r="E138" i="15"/>
  <c r="F138" i="15"/>
  <c r="E139" i="15"/>
  <c r="F139" i="15"/>
  <c r="F140" i="15"/>
  <c r="E142" i="15"/>
  <c r="F142" i="15"/>
  <c r="E146" i="15"/>
  <c r="F146" i="15"/>
  <c r="E148" i="15"/>
  <c r="F148" i="15"/>
  <c r="E149" i="15"/>
  <c r="F149" i="15"/>
  <c r="E151" i="15"/>
  <c r="F151" i="15"/>
  <c r="E154" i="15"/>
  <c r="F154" i="15"/>
  <c r="E156" i="15"/>
  <c r="F156" i="15"/>
  <c r="E158" i="15"/>
  <c r="F158" i="15"/>
  <c r="E82" i="14"/>
  <c r="F82" i="14"/>
  <c r="E84" i="14"/>
  <c r="F84" i="14"/>
  <c r="E85" i="14"/>
  <c r="F85" i="14"/>
  <c r="E101" i="14"/>
  <c r="F101" i="14"/>
  <c r="E105" i="14"/>
  <c r="F105" i="14"/>
  <c r="E108" i="14"/>
  <c r="F108" i="14"/>
  <c r="E116" i="14"/>
  <c r="F116" i="14"/>
  <c r="E136" i="14"/>
  <c r="F136" i="14"/>
  <c r="E138" i="14"/>
  <c r="F138" i="14"/>
  <c r="E142" i="14"/>
  <c r="F142" i="14"/>
  <c r="E145" i="14"/>
  <c r="F145" i="14"/>
  <c r="E146" i="14"/>
  <c r="F146" i="14"/>
  <c r="E148" i="14"/>
  <c r="F148" i="14"/>
  <c r="E149" i="14"/>
  <c r="F149" i="14"/>
  <c r="E154" i="14"/>
  <c r="F154" i="14"/>
  <c r="F155" i="14"/>
  <c r="E80" i="13"/>
  <c r="F80" i="13"/>
  <c r="E82" i="13"/>
  <c r="F82" i="13"/>
  <c r="E83" i="13"/>
  <c r="F83" i="13"/>
  <c r="E84" i="13"/>
  <c r="F84" i="13"/>
  <c r="E85" i="13"/>
  <c r="F85" i="13"/>
  <c r="E87" i="13"/>
  <c r="F87" i="13"/>
  <c r="E91" i="13"/>
  <c r="F91" i="13"/>
  <c r="E101" i="13"/>
  <c r="F101" i="13"/>
  <c r="E103" i="13"/>
  <c r="E105" i="13"/>
  <c r="F105" i="13"/>
  <c r="E116" i="13"/>
  <c r="F116" i="13"/>
  <c r="E120" i="13"/>
  <c r="F120" i="13"/>
  <c r="E122" i="13"/>
  <c r="F122" i="13"/>
  <c r="E128" i="13"/>
  <c r="F128" i="13"/>
  <c r="E131" i="13"/>
  <c r="F131" i="13"/>
  <c r="E132" i="13"/>
  <c r="F132" i="13"/>
  <c r="E136" i="13"/>
  <c r="F136" i="13"/>
  <c r="E138" i="13"/>
  <c r="F138" i="13"/>
  <c r="E139" i="13"/>
  <c r="F139" i="13"/>
  <c r="E142" i="13"/>
  <c r="F142" i="13"/>
  <c r="E145" i="13"/>
  <c r="F145" i="13"/>
  <c r="E146" i="13"/>
  <c r="F146" i="13"/>
  <c r="E148" i="13"/>
  <c r="F148" i="13"/>
  <c r="E149" i="13"/>
  <c r="F149" i="13"/>
  <c r="F154" i="13"/>
  <c r="E155" i="13"/>
  <c r="F155" i="13"/>
  <c r="E157" i="13"/>
  <c r="F157" i="13"/>
  <c r="E158" i="13"/>
  <c r="F158" i="13"/>
  <c r="E76" i="12"/>
  <c r="E82" i="12"/>
  <c r="F82" i="12"/>
  <c r="E83" i="12"/>
  <c r="F83" i="12"/>
  <c r="E84" i="12"/>
  <c r="F84" i="12"/>
  <c r="E85" i="12"/>
  <c r="F85" i="12"/>
  <c r="F86" i="12"/>
  <c r="E94" i="12"/>
  <c r="F94" i="12"/>
  <c r="F104" i="12"/>
  <c r="E105" i="12"/>
  <c r="F105" i="12"/>
  <c r="E108" i="12"/>
  <c r="F110" i="12"/>
  <c r="F111" i="12"/>
  <c r="E112" i="12"/>
  <c r="F114" i="12"/>
  <c r="E116" i="12"/>
  <c r="F116" i="12"/>
  <c r="E122" i="12"/>
  <c r="E133" i="12"/>
  <c r="F133" i="12"/>
  <c r="E136" i="12"/>
  <c r="F136" i="12"/>
  <c r="F137" i="12"/>
  <c r="E138" i="12"/>
  <c r="F138" i="12"/>
  <c r="E139" i="12"/>
  <c r="F139" i="12"/>
  <c r="E140" i="12"/>
  <c r="F142" i="12"/>
  <c r="E143" i="12"/>
  <c r="E145" i="12"/>
  <c r="F145" i="12"/>
  <c r="E146" i="12"/>
  <c r="F146" i="12"/>
  <c r="E148" i="12"/>
  <c r="F148" i="12"/>
  <c r="E149" i="12"/>
  <c r="F149" i="12"/>
  <c r="F151" i="12"/>
  <c r="E152" i="12"/>
  <c r="E154" i="12"/>
  <c r="F154" i="12"/>
  <c r="F155" i="12"/>
  <c r="F157" i="12"/>
  <c r="F158" i="12"/>
  <c r="E82" i="11"/>
  <c r="F82" i="11"/>
  <c r="E85" i="11"/>
  <c r="F85" i="11"/>
  <c r="E101" i="11"/>
  <c r="F101" i="11"/>
  <c r="E105" i="11"/>
  <c r="F105" i="11"/>
  <c r="F108" i="11"/>
  <c r="E111" i="11"/>
  <c r="E112" i="11"/>
  <c r="F112" i="11"/>
  <c r="E115" i="11"/>
  <c r="F115" i="11"/>
  <c r="E116" i="11"/>
  <c r="F116" i="11"/>
  <c r="E128" i="11"/>
  <c r="F128" i="11"/>
  <c r="E136" i="11"/>
  <c r="F136" i="11"/>
  <c r="E138" i="11"/>
  <c r="F138" i="11"/>
  <c r="E142" i="11"/>
  <c r="F142" i="11"/>
  <c r="E146" i="11"/>
  <c r="F146" i="11"/>
  <c r="E148" i="11"/>
  <c r="F148" i="11"/>
  <c r="E149" i="11"/>
  <c r="F149" i="11"/>
  <c r="E151" i="11"/>
  <c r="F151" i="11"/>
  <c r="E154" i="11"/>
  <c r="F154" i="11"/>
  <c r="F155" i="11"/>
  <c r="E156" i="11"/>
  <c r="F156" i="11"/>
  <c r="E158" i="11"/>
  <c r="F158" i="11"/>
  <c r="E82" i="10"/>
  <c r="F82" i="10"/>
  <c r="F83" i="10"/>
  <c r="E84" i="10"/>
  <c r="F84" i="10"/>
  <c r="E85" i="10"/>
  <c r="F85" i="10"/>
  <c r="E101" i="10"/>
  <c r="F101" i="10"/>
  <c r="E105" i="10"/>
  <c r="F105" i="10"/>
  <c r="E108" i="10"/>
  <c r="F108" i="10"/>
  <c r="E128" i="10"/>
  <c r="F128" i="10"/>
  <c r="E136" i="10"/>
  <c r="F136" i="10"/>
  <c r="E138" i="10"/>
  <c r="F138" i="10"/>
  <c r="E146" i="10"/>
  <c r="F146" i="10"/>
  <c r="E148" i="10"/>
  <c r="F148" i="10"/>
  <c r="E154" i="10"/>
  <c r="F154" i="10"/>
  <c r="E156" i="10"/>
  <c r="F156" i="10"/>
  <c r="E158" i="10"/>
  <c r="F158" i="10"/>
  <c r="E76" i="9"/>
  <c r="F76" i="9"/>
  <c r="E82" i="9"/>
  <c r="F82" i="9"/>
  <c r="E83" i="9"/>
  <c r="F83" i="9"/>
  <c r="E84" i="9"/>
  <c r="F84" i="9"/>
  <c r="E85" i="9"/>
  <c r="F85" i="9"/>
  <c r="E86" i="9"/>
  <c r="F86" i="9"/>
  <c r="F87" i="9"/>
  <c r="E93" i="9"/>
  <c r="F93" i="9"/>
  <c r="E94" i="9"/>
  <c r="F94" i="9"/>
  <c r="E101" i="9"/>
  <c r="F101" i="9"/>
  <c r="E105" i="9"/>
  <c r="F105" i="9"/>
  <c r="E106" i="9"/>
  <c r="F106" i="9"/>
  <c r="E108" i="9"/>
  <c r="F108" i="9"/>
  <c r="E109" i="9"/>
  <c r="F109" i="9"/>
  <c r="E110" i="9"/>
  <c r="F110" i="9"/>
  <c r="E111" i="9"/>
  <c r="F111" i="9"/>
  <c r="E114" i="9"/>
  <c r="F114" i="9"/>
  <c r="E115" i="9"/>
  <c r="F115" i="9"/>
  <c r="E116" i="9"/>
  <c r="F116" i="9"/>
  <c r="F118" i="9"/>
  <c r="E120" i="9"/>
  <c r="F120" i="9"/>
  <c r="E128" i="9"/>
  <c r="F128" i="9"/>
  <c r="E130" i="9"/>
  <c r="F130" i="9"/>
  <c r="E133" i="9"/>
  <c r="F133" i="9"/>
  <c r="E136" i="9"/>
  <c r="F136" i="9"/>
  <c r="E137" i="9"/>
  <c r="F137" i="9"/>
  <c r="E138" i="9"/>
  <c r="F138" i="9"/>
  <c r="E139" i="9"/>
  <c r="F139" i="9"/>
  <c r="E140" i="9"/>
  <c r="F140" i="9"/>
  <c r="E142" i="9"/>
  <c r="F142" i="9"/>
  <c r="E146" i="9"/>
  <c r="F146" i="9"/>
  <c r="E148" i="9"/>
  <c r="F148" i="9"/>
  <c r="E149" i="9"/>
  <c r="F149" i="9"/>
  <c r="E151" i="9"/>
  <c r="F151" i="9"/>
  <c r="E154" i="9"/>
  <c r="F154" i="9"/>
  <c r="E155" i="9"/>
  <c r="F155" i="9"/>
  <c r="E157" i="9"/>
  <c r="F157" i="9"/>
  <c r="E158" i="9"/>
  <c r="F158" i="9"/>
  <c r="E82" i="8"/>
  <c r="F82" i="8"/>
  <c r="E84" i="8"/>
  <c r="F84" i="8"/>
  <c r="E85" i="8"/>
  <c r="F85" i="8"/>
  <c r="E94" i="8"/>
  <c r="F94" i="8"/>
  <c r="E101" i="8"/>
  <c r="F101" i="8"/>
  <c r="E105" i="8"/>
  <c r="F105" i="8"/>
  <c r="E106" i="8"/>
  <c r="F106" i="8"/>
  <c r="E108" i="8"/>
  <c r="F108" i="8"/>
  <c r="E110" i="8"/>
  <c r="E116" i="8"/>
  <c r="F116" i="8"/>
  <c r="E122" i="8"/>
  <c r="F122" i="8"/>
  <c r="E133" i="8"/>
  <c r="F133" i="8"/>
  <c r="E136" i="8"/>
  <c r="F136" i="8"/>
  <c r="E138" i="8"/>
  <c r="F138" i="8"/>
  <c r="E140" i="8"/>
  <c r="F140" i="8"/>
  <c r="E145" i="8"/>
  <c r="F145" i="8"/>
  <c r="E146" i="8"/>
  <c r="F146" i="8"/>
  <c r="E148" i="8"/>
  <c r="F148" i="8"/>
  <c r="E149" i="8"/>
  <c r="F149" i="8"/>
  <c r="E150" i="8"/>
  <c r="F150" i="8"/>
  <c r="E154" i="8"/>
  <c r="F154" i="8"/>
  <c r="E155" i="8"/>
  <c r="F155" i="8"/>
  <c r="F156" i="8"/>
  <c r="F157" i="8"/>
  <c r="E158" i="8"/>
  <c r="F158" i="8"/>
  <c r="E84" i="7"/>
  <c r="F84" i="7"/>
  <c r="E85" i="7"/>
  <c r="F85" i="7"/>
  <c r="E87" i="7"/>
  <c r="F87" i="7"/>
  <c r="E101" i="7"/>
  <c r="F101" i="7"/>
  <c r="E105" i="7"/>
  <c r="F105" i="7"/>
  <c r="E106" i="7"/>
  <c r="F106" i="7"/>
  <c r="E108" i="7"/>
  <c r="F108" i="7"/>
  <c r="F114" i="7"/>
  <c r="E121" i="7"/>
  <c r="F121" i="7"/>
  <c r="E136" i="7"/>
  <c r="F136" i="7"/>
  <c r="E137" i="7"/>
  <c r="F137" i="7"/>
  <c r="E138" i="7"/>
  <c r="F138" i="7"/>
  <c r="E140" i="7"/>
  <c r="F140" i="7"/>
  <c r="E145" i="7"/>
  <c r="F145" i="7"/>
  <c r="E146" i="7"/>
  <c r="F146" i="7"/>
  <c r="E152" i="7"/>
  <c r="F152" i="7"/>
  <c r="E155" i="7"/>
  <c r="F155" i="7"/>
  <c r="E158" i="7"/>
  <c r="F158" i="7"/>
  <c r="E82" i="6"/>
  <c r="F82" i="6"/>
  <c r="E85" i="6"/>
  <c r="F85" i="6"/>
  <c r="E87" i="6"/>
  <c r="F87" i="6"/>
  <c r="E101" i="6"/>
  <c r="F101" i="6"/>
  <c r="E105" i="6"/>
  <c r="F105" i="6"/>
  <c r="E106" i="6"/>
  <c r="F106" i="6"/>
  <c r="E108" i="6"/>
  <c r="F108" i="6"/>
  <c r="E110" i="6"/>
  <c r="F110" i="6"/>
  <c r="E118" i="6"/>
  <c r="F118" i="6"/>
  <c r="E120" i="6"/>
  <c r="F120" i="6"/>
  <c r="E122" i="6"/>
  <c r="F122" i="6"/>
  <c r="E127" i="6"/>
  <c r="F127" i="6"/>
  <c r="E128" i="6"/>
  <c r="F128" i="6"/>
  <c r="E133" i="6"/>
  <c r="F133" i="6"/>
  <c r="E138" i="6"/>
  <c r="F138" i="6"/>
  <c r="E140" i="6"/>
  <c r="F140" i="6"/>
  <c r="E143" i="6"/>
  <c r="F143" i="6"/>
  <c r="E145" i="6"/>
  <c r="F145" i="6"/>
  <c r="E146" i="6"/>
  <c r="F146" i="6"/>
  <c r="E148" i="6"/>
  <c r="F148" i="6"/>
  <c r="E151" i="6"/>
  <c r="F151" i="6"/>
  <c r="F155" i="6"/>
  <c r="E157" i="6"/>
  <c r="F157" i="6"/>
  <c r="E82" i="5"/>
  <c r="F82" i="5"/>
  <c r="E85" i="5"/>
  <c r="F85" i="5"/>
  <c r="E108" i="5"/>
  <c r="F108" i="5"/>
  <c r="E136" i="5"/>
  <c r="F136" i="5"/>
  <c r="E138" i="5"/>
  <c r="F138" i="5"/>
  <c r="E142" i="5"/>
  <c r="F142" i="5"/>
  <c r="E146" i="5"/>
  <c r="F146" i="5"/>
  <c r="F148" i="5"/>
  <c r="E149" i="5"/>
  <c r="F149" i="5"/>
  <c r="E154" i="5"/>
  <c r="F154" i="5"/>
  <c r="E158" i="5"/>
  <c r="F158" i="5"/>
  <c r="E80" i="4"/>
  <c r="E82" i="4"/>
  <c r="F82" i="4"/>
  <c r="E83" i="4"/>
  <c r="F83" i="4"/>
  <c r="E84" i="4"/>
  <c r="E85" i="4"/>
  <c r="F85" i="4"/>
  <c r="E87" i="4"/>
  <c r="E88" i="4"/>
  <c r="E93" i="4"/>
  <c r="E94" i="4"/>
  <c r="E101" i="4"/>
  <c r="E104" i="4"/>
  <c r="E105" i="4"/>
  <c r="F105" i="4"/>
  <c r="E106" i="4"/>
  <c r="E108" i="4"/>
  <c r="F108" i="4"/>
  <c r="E110" i="4"/>
  <c r="E112" i="4"/>
  <c r="E115" i="4"/>
  <c r="E116" i="4"/>
  <c r="F116" i="4"/>
  <c r="E119" i="4"/>
  <c r="E120" i="4"/>
  <c r="E128" i="4"/>
  <c r="E130" i="4"/>
  <c r="E131" i="4"/>
  <c r="E132" i="4"/>
  <c r="E136" i="4"/>
  <c r="F136" i="4"/>
  <c r="E137" i="4"/>
  <c r="E138" i="4"/>
  <c r="F138" i="4"/>
  <c r="E140" i="4"/>
  <c r="F140" i="4"/>
  <c r="E142" i="4"/>
  <c r="F142" i="4"/>
  <c r="E143" i="4"/>
  <c r="E146" i="4"/>
  <c r="F146" i="4"/>
  <c r="E148" i="4"/>
  <c r="F148" i="4"/>
  <c r="E149" i="4"/>
  <c r="F149" i="4"/>
  <c r="E150" i="4"/>
  <c r="E151" i="4"/>
  <c r="F151" i="4"/>
  <c r="E154" i="4"/>
  <c r="F154" i="4"/>
  <c r="E155" i="4"/>
  <c r="F155" i="4"/>
  <c r="E156" i="4"/>
  <c r="E157" i="4"/>
  <c r="F157" i="4"/>
  <c r="E158" i="4"/>
  <c r="F158" i="4"/>
  <c r="E82" i="3"/>
  <c r="F82" i="3"/>
  <c r="E85" i="3"/>
  <c r="F85" i="3"/>
  <c r="E94" i="3"/>
  <c r="F94" i="3"/>
  <c r="E105" i="3"/>
  <c r="F105" i="3"/>
  <c r="E106" i="3"/>
  <c r="F106" i="3"/>
  <c r="E108" i="3"/>
  <c r="F108" i="3"/>
  <c r="E116" i="3"/>
  <c r="F116" i="3"/>
  <c r="E136" i="3"/>
  <c r="F136" i="3"/>
  <c r="E138" i="3"/>
  <c r="F138" i="3"/>
  <c r="E139" i="3"/>
  <c r="F139" i="3"/>
  <c r="E146" i="3"/>
  <c r="F146" i="3"/>
  <c r="E149" i="3"/>
  <c r="F149" i="3"/>
  <c r="E154" i="3"/>
  <c r="F154" i="3"/>
  <c r="F155" i="3"/>
  <c r="E157" i="3"/>
  <c r="F157" i="3"/>
  <c r="E84" i="2"/>
  <c r="F84" i="2"/>
  <c r="E85" i="2"/>
  <c r="F85" i="2"/>
  <c r="E101" i="2"/>
  <c r="F136" i="2"/>
  <c r="E138" i="2"/>
  <c r="F138" i="2"/>
  <c r="E146" i="2"/>
  <c r="F146" i="2"/>
  <c r="F148" i="2"/>
  <c r="E76" i="1"/>
  <c r="F76" i="1"/>
  <c r="E78" i="1"/>
  <c r="F78" i="1"/>
  <c r="E80" i="1"/>
  <c r="F80" i="1"/>
  <c r="E82" i="1"/>
  <c r="F82" i="1"/>
  <c r="E83" i="1"/>
  <c r="F83" i="1"/>
  <c r="E85" i="1"/>
  <c r="F85" i="1"/>
  <c r="E87" i="1"/>
  <c r="E91" i="1"/>
  <c r="F91" i="1"/>
  <c r="E92" i="1"/>
  <c r="F92" i="1"/>
  <c r="E94" i="1"/>
  <c r="F94" i="1"/>
  <c r="E101" i="1"/>
  <c r="F101" i="1"/>
  <c r="E105" i="1"/>
  <c r="F105" i="1"/>
  <c r="E106" i="1"/>
  <c r="F106" i="1"/>
  <c r="E108" i="1"/>
  <c r="F108" i="1"/>
  <c r="E109" i="1"/>
  <c r="F109" i="1"/>
  <c r="E110" i="1"/>
  <c r="F110" i="1"/>
  <c r="E111" i="1"/>
  <c r="F111" i="1"/>
  <c r="E112" i="1"/>
  <c r="F112" i="1"/>
  <c r="F113" i="1"/>
  <c r="E114" i="1"/>
  <c r="F114" i="1"/>
  <c r="F115" i="1"/>
  <c r="E116" i="1"/>
  <c r="F116" i="1"/>
  <c r="E118" i="1"/>
  <c r="F118" i="1"/>
  <c r="E120" i="1"/>
  <c r="F120" i="1"/>
  <c r="E121" i="1"/>
  <c r="F121" i="1"/>
  <c r="E122" i="1"/>
  <c r="F122" i="1"/>
  <c r="E128" i="1"/>
  <c r="F128" i="1"/>
  <c r="E132" i="1"/>
  <c r="F132" i="1"/>
  <c r="E136" i="1"/>
  <c r="F136" i="1"/>
  <c r="E138" i="1"/>
  <c r="F138" i="1"/>
  <c r="E140" i="1"/>
  <c r="F140" i="1"/>
  <c r="F142" i="1"/>
  <c r="E143" i="1"/>
  <c r="F143" i="1"/>
  <c r="E145" i="1"/>
  <c r="F145" i="1"/>
  <c r="E146" i="1"/>
  <c r="F146" i="1"/>
  <c r="E148" i="1"/>
  <c r="F148" i="1"/>
  <c r="E149" i="1"/>
  <c r="F149" i="1"/>
  <c r="E151" i="1"/>
  <c r="F151" i="1"/>
  <c r="E152" i="1"/>
  <c r="F152" i="1"/>
  <c r="E154" i="1"/>
  <c r="F154" i="1"/>
  <c r="E155" i="1"/>
  <c r="F155" i="1"/>
  <c r="E158" i="1"/>
  <c r="F158" i="1"/>
  <c r="E76" i="34"/>
  <c r="F76" i="34"/>
  <c r="E82" i="34"/>
  <c r="F82" i="34"/>
  <c r="E83" i="34"/>
  <c r="F83" i="34"/>
  <c r="E84" i="34"/>
  <c r="F84" i="34"/>
  <c r="E85" i="34"/>
  <c r="F85" i="34"/>
  <c r="E87" i="34"/>
  <c r="F87" i="34"/>
  <c r="E90" i="34"/>
  <c r="E91" i="34"/>
  <c r="F91" i="34"/>
  <c r="E92" i="34"/>
  <c r="F92" i="34"/>
  <c r="E93" i="34"/>
  <c r="F93" i="34"/>
  <c r="E101" i="34"/>
  <c r="F101" i="34"/>
  <c r="E103" i="34"/>
  <c r="E104" i="34"/>
  <c r="F104" i="34"/>
  <c r="E105" i="34"/>
  <c r="F105" i="34"/>
  <c r="E106" i="34"/>
  <c r="F106" i="34"/>
  <c r="E108" i="34"/>
  <c r="F108" i="34"/>
  <c r="E109" i="34"/>
  <c r="F109" i="34"/>
  <c r="E112" i="34"/>
  <c r="F112" i="34"/>
  <c r="E114" i="34"/>
  <c r="F114" i="34"/>
  <c r="E115" i="34"/>
  <c r="F115" i="34"/>
  <c r="E116" i="34"/>
  <c r="F116" i="34"/>
  <c r="E119" i="34"/>
  <c r="F119" i="34"/>
  <c r="E120" i="34"/>
  <c r="F120" i="34"/>
  <c r="E121" i="34"/>
  <c r="F121" i="34"/>
  <c r="E122" i="34"/>
  <c r="F122" i="34"/>
  <c r="E127" i="34"/>
  <c r="F127" i="34"/>
  <c r="E128" i="34"/>
  <c r="F128" i="34"/>
  <c r="E130" i="34"/>
  <c r="E131" i="34"/>
  <c r="E133" i="34"/>
  <c r="F133" i="34"/>
  <c r="E136" i="34"/>
  <c r="F136" i="34"/>
  <c r="E137" i="34"/>
  <c r="F137" i="34"/>
  <c r="E138" i="34"/>
  <c r="F138" i="34"/>
  <c r="E139" i="34"/>
  <c r="F139" i="34"/>
  <c r="E140" i="34"/>
  <c r="F140" i="34"/>
  <c r="E141" i="34"/>
  <c r="F141" i="34"/>
  <c r="E142" i="34"/>
  <c r="F142" i="34"/>
  <c r="E143" i="34"/>
  <c r="F143" i="34"/>
  <c r="E145" i="34"/>
  <c r="F145" i="34"/>
  <c r="E146" i="34"/>
  <c r="F146" i="34"/>
  <c r="E148" i="34"/>
  <c r="F148" i="34"/>
  <c r="E149" i="34"/>
  <c r="F149" i="34"/>
  <c r="E150" i="34"/>
  <c r="F150" i="34"/>
  <c r="E151" i="34"/>
  <c r="F151" i="34"/>
  <c r="E152" i="34"/>
  <c r="F152" i="34"/>
  <c r="E154" i="34"/>
  <c r="F154" i="34"/>
  <c r="E157" i="34"/>
  <c r="F157" i="34"/>
  <c r="E158" i="34"/>
  <c r="F158" i="34"/>
  <c r="F135" i="32"/>
  <c r="E118" i="32"/>
  <c r="F123" i="31"/>
  <c r="E126" i="31"/>
  <c r="F93" i="30"/>
  <c r="E103" i="30"/>
  <c r="F123" i="29"/>
  <c r="E135" i="29"/>
  <c r="F158" i="28"/>
  <c r="F150" i="27"/>
  <c r="E101" i="27"/>
  <c r="D10" i="26"/>
  <c r="E109" i="26"/>
  <c r="F154" i="25"/>
  <c r="E110" i="25"/>
  <c r="F127" i="24"/>
  <c r="E115" i="24"/>
  <c r="F124" i="23"/>
  <c r="E141" i="23"/>
  <c r="F75" i="22"/>
  <c r="E90" i="22"/>
  <c r="F126" i="21"/>
  <c r="E123" i="21"/>
  <c r="F123" i="20"/>
  <c r="E93" i="20"/>
  <c r="F111" i="19"/>
  <c r="E111" i="19"/>
  <c r="F145" i="18"/>
  <c r="E115" i="18"/>
  <c r="F88" i="17"/>
  <c r="E127" i="17"/>
  <c r="F103" i="16"/>
  <c r="E91" i="16"/>
  <c r="F141" i="15"/>
  <c r="E136" i="15"/>
  <c r="F78" i="14"/>
  <c r="E112" i="14"/>
  <c r="F102" i="13"/>
  <c r="E133" i="13"/>
  <c r="F92" i="11"/>
  <c r="E155" i="11"/>
  <c r="F145" i="10"/>
  <c r="E120" i="10"/>
  <c r="F119" i="9"/>
  <c r="E127" i="9"/>
  <c r="D10" i="8"/>
  <c r="E83" i="8"/>
  <c r="F154" i="7"/>
  <c r="E157" i="7"/>
  <c r="F113" i="6"/>
  <c r="E155" i="6"/>
  <c r="F106" i="5"/>
  <c r="D10" i="4"/>
  <c r="E109" i="4"/>
  <c r="F103" i="3"/>
  <c r="E152" i="3"/>
  <c r="F88" i="2"/>
  <c r="E124" i="2"/>
  <c r="F129" i="1"/>
  <c r="E156" i="1"/>
  <c r="F129" i="34"/>
  <c r="E94" i="34"/>
  <c r="F75" i="33"/>
  <c r="D18" i="32"/>
  <c r="F36" i="32" s="1"/>
  <c r="C18" i="32"/>
  <c r="D18" i="31"/>
  <c r="F19" i="31" s="1"/>
  <c r="C18" i="31"/>
  <c r="D18" i="30"/>
  <c r="D9" i="30" s="1"/>
  <c r="C18" i="30"/>
  <c r="E27" i="30" s="1"/>
  <c r="D18" i="29"/>
  <c r="F33" i="29" s="1"/>
  <c r="C18" i="29"/>
  <c r="E50" i="29" s="1"/>
  <c r="D18" i="28"/>
  <c r="C18" i="28"/>
  <c r="D18" i="27"/>
  <c r="F59" i="27" s="1"/>
  <c r="C18" i="27"/>
  <c r="D18" i="26"/>
  <c r="C18" i="26"/>
  <c r="D18" i="25"/>
  <c r="F48" i="25" s="1"/>
  <c r="C18" i="25"/>
  <c r="D18" i="24"/>
  <c r="C18" i="24"/>
  <c r="E38" i="24" s="1"/>
  <c r="D18" i="23"/>
  <c r="F65" i="23" s="1"/>
  <c r="C18" i="23"/>
  <c r="D18" i="22"/>
  <c r="C18" i="22"/>
  <c r="D18" i="21"/>
  <c r="F44" i="21" s="1"/>
  <c r="C18" i="21"/>
  <c r="E26" i="21" s="1"/>
  <c r="D18" i="20"/>
  <c r="F49" i="20" s="1"/>
  <c r="C18" i="20"/>
  <c r="E53" i="20" s="1"/>
  <c r="D18" i="19"/>
  <c r="F22" i="19" s="1"/>
  <c r="C18" i="19"/>
  <c r="D18" i="18"/>
  <c r="F22" i="18" s="1"/>
  <c r="C18" i="18"/>
  <c r="E60" i="18" s="1"/>
  <c r="H60" i="18" s="1"/>
  <c r="D18" i="17"/>
  <c r="F26" i="17" s="1"/>
  <c r="C18" i="17"/>
  <c r="E18" i="17" s="1"/>
  <c r="D18" i="16"/>
  <c r="F41" i="16" s="1"/>
  <c r="C18" i="16"/>
  <c r="E26" i="16" s="1"/>
  <c r="D18" i="15"/>
  <c r="F29" i="15" s="1"/>
  <c r="C18" i="15"/>
  <c r="E54" i="15" s="1"/>
  <c r="D18" i="14"/>
  <c r="C18" i="14"/>
  <c r="E38" i="14" s="1"/>
  <c r="D18" i="13"/>
  <c r="C18" i="13"/>
  <c r="E37" i="13" s="1"/>
  <c r="D18" i="12"/>
  <c r="C18" i="12"/>
  <c r="E60" i="12" s="1"/>
  <c r="H60" i="12" s="1"/>
  <c r="D18" i="11"/>
  <c r="F51" i="11" s="1"/>
  <c r="C18" i="11"/>
  <c r="E31" i="11" s="1"/>
  <c r="E21" i="11"/>
  <c r="D18" i="10"/>
  <c r="F54" i="10" s="1"/>
  <c r="F22" i="10"/>
  <c r="C18" i="10"/>
  <c r="E65" i="10" s="1"/>
  <c r="D18" i="9"/>
  <c r="F62" i="9" s="1"/>
  <c r="C18" i="9"/>
  <c r="D18" i="8"/>
  <c r="C18" i="8"/>
  <c r="E21" i="8" s="1"/>
  <c r="D18" i="7"/>
  <c r="C18" i="7"/>
  <c r="E60" i="7" s="1"/>
  <c r="H60" i="7" s="1"/>
  <c r="D18" i="6"/>
  <c r="F22" i="6" s="1"/>
  <c r="C18" i="6"/>
  <c r="E37" i="6" s="1"/>
  <c r="D18" i="5"/>
  <c r="F60" i="5" s="1"/>
  <c r="C18" i="5"/>
  <c r="D18" i="4"/>
  <c r="C18" i="4"/>
  <c r="E18" i="4" s="1"/>
  <c r="D18" i="3"/>
  <c r="F63" i="3" s="1"/>
  <c r="C18" i="3"/>
  <c r="E60" i="3" s="1"/>
  <c r="H60" i="3" s="1"/>
  <c r="D18" i="2"/>
  <c r="F60" i="2" s="1"/>
  <c r="C18" i="2"/>
  <c r="D18" i="1"/>
  <c r="D9" i="1" s="1"/>
  <c r="C18" i="1"/>
  <c r="E29" i="1" s="1"/>
  <c r="D18" i="34"/>
  <c r="D9" i="34" s="1"/>
  <c r="C18" i="34"/>
  <c r="C9" i="34" s="1"/>
  <c r="D18" i="33"/>
  <c r="C18" i="33"/>
  <c r="C13" i="30"/>
  <c r="C13" i="18"/>
  <c r="C11" i="4"/>
  <c r="H571" i="9"/>
  <c r="H19" i="30"/>
  <c r="H19" i="26"/>
  <c r="H19" i="22"/>
  <c r="H19" i="10"/>
  <c r="H19" i="1"/>
  <c r="E224" i="29"/>
  <c r="F85" i="29"/>
  <c r="E580" i="29"/>
  <c r="F112" i="29"/>
  <c r="F497" i="29"/>
  <c r="E572" i="29"/>
  <c r="F83" i="29"/>
  <c r="F350" i="29"/>
  <c r="F220" i="29"/>
  <c r="F503" i="29"/>
  <c r="F462" i="29"/>
  <c r="F576" i="29"/>
  <c r="F223" i="29"/>
  <c r="F234" i="29"/>
  <c r="F242" i="29"/>
  <c r="F302" i="29"/>
  <c r="E363" i="29"/>
  <c r="E443" i="29"/>
  <c r="E483" i="29"/>
  <c r="E485" i="29"/>
  <c r="E494" i="29"/>
  <c r="E509" i="29"/>
  <c r="E513" i="29"/>
  <c r="E519" i="29"/>
  <c r="E520" i="29"/>
  <c r="E529" i="29"/>
  <c r="E552" i="29"/>
  <c r="E563" i="29"/>
  <c r="F156" i="29"/>
  <c r="F154" i="29"/>
  <c r="F145" i="29"/>
  <c r="F136" i="29"/>
  <c r="F108" i="29"/>
  <c r="E32" i="29"/>
  <c r="F21" i="29"/>
  <c r="E20" i="29"/>
  <c r="E22" i="29"/>
  <c r="E39" i="29"/>
  <c r="E45" i="29"/>
  <c r="E47" i="29"/>
  <c r="E55" i="29"/>
  <c r="E68" i="29"/>
  <c r="E114" i="29"/>
  <c r="E113" i="29"/>
  <c r="E105" i="29"/>
  <c r="E83" i="29"/>
  <c r="E328" i="29"/>
  <c r="E311" i="29"/>
  <c r="F41" i="29"/>
  <c r="E43" i="29"/>
  <c r="E234" i="29"/>
  <c r="E220" i="29"/>
  <c r="E254" i="29"/>
  <c r="F24" i="29"/>
  <c r="E38" i="29"/>
  <c r="E154" i="29"/>
  <c r="E152" i="29"/>
  <c r="E150" i="29"/>
  <c r="E136" i="29"/>
  <c r="E132" i="29"/>
  <c r="E122" i="29"/>
  <c r="E121" i="29"/>
  <c r="E108" i="29"/>
  <c r="E317" i="29"/>
  <c r="F412" i="29"/>
  <c r="E591" i="29"/>
  <c r="F583" i="29"/>
  <c r="F442" i="29"/>
  <c r="F415" i="29"/>
  <c r="F363" i="29"/>
  <c r="E115" i="30"/>
  <c r="E409" i="30"/>
  <c r="E156" i="30"/>
  <c r="E590" i="30"/>
  <c r="E291" i="30"/>
  <c r="E236" i="30"/>
  <c r="F366" i="30"/>
  <c r="F348" i="30"/>
  <c r="F62" i="30"/>
  <c r="F45" i="30"/>
  <c r="F37" i="30"/>
  <c r="F20" i="30"/>
  <c r="F51" i="30"/>
  <c r="F43" i="30"/>
  <c r="F535" i="30"/>
  <c r="F413" i="30"/>
  <c r="E387" i="30"/>
  <c r="F352" i="30"/>
  <c r="E595" i="31"/>
  <c r="E120" i="31"/>
  <c r="E238" i="31"/>
  <c r="E243" i="31"/>
  <c r="E561" i="31"/>
  <c r="E517" i="31"/>
  <c r="E509" i="31"/>
  <c r="E588" i="31"/>
  <c r="E350" i="32"/>
  <c r="F111" i="32"/>
  <c r="E55" i="32"/>
  <c r="H27" i="32"/>
  <c r="E152" i="32"/>
  <c r="E373" i="32"/>
  <c r="F53" i="32"/>
  <c r="F45" i="32"/>
  <c r="F37" i="32"/>
  <c r="E136" i="33"/>
  <c r="F113" i="33"/>
  <c r="F85" i="33"/>
  <c r="E327" i="33"/>
  <c r="F328" i="33"/>
  <c r="F327" i="33"/>
  <c r="F325" i="33"/>
  <c r="F318" i="33"/>
  <c r="F310" i="33"/>
  <c r="F303" i="33"/>
  <c r="F301" i="33"/>
  <c r="F292" i="33"/>
  <c r="F291" i="33"/>
  <c r="F286" i="33"/>
  <c r="F257" i="33"/>
  <c r="F242" i="33"/>
  <c r="F238" i="33"/>
  <c r="F226" i="33"/>
  <c r="F223" i="33"/>
  <c r="F217" i="33"/>
  <c r="F213" i="33"/>
  <c r="F207" i="33"/>
  <c r="F202" i="33"/>
  <c r="F171" i="33"/>
  <c r="F178" i="33"/>
  <c r="F196" i="33"/>
  <c r="E561" i="33"/>
  <c r="E535" i="33"/>
  <c r="E469" i="33"/>
  <c r="F564" i="33"/>
  <c r="F562" i="33"/>
  <c r="F560" i="33"/>
  <c r="F559" i="33"/>
  <c r="F557" i="33"/>
  <c r="F556" i="33"/>
  <c r="F553" i="33"/>
  <c r="F552" i="33"/>
  <c r="F549" i="33"/>
  <c r="F548" i="33"/>
  <c r="F544" i="33"/>
  <c r="F543" i="33"/>
  <c r="F540" i="33"/>
  <c r="F539" i="33"/>
  <c r="F536" i="33"/>
  <c r="F535" i="33"/>
  <c r="F532" i="33"/>
  <c r="F531" i="33"/>
  <c r="F529" i="33"/>
  <c r="F528" i="33"/>
  <c r="F525" i="33"/>
  <c r="F524" i="33"/>
  <c r="F521" i="33"/>
  <c r="F520" i="33"/>
  <c r="F518" i="33"/>
  <c r="F517" i="33"/>
  <c r="F513" i="33"/>
  <c r="F511" i="33"/>
  <c r="F509" i="33"/>
  <c r="F504" i="33"/>
  <c r="F503" i="33"/>
  <c r="F500" i="33"/>
  <c r="F499" i="33"/>
  <c r="F497" i="33"/>
  <c r="F496" i="33"/>
  <c r="F493" i="33"/>
  <c r="F490" i="33"/>
  <c r="F488" i="33"/>
  <c r="F487" i="33"/>
  <c r="F484" i="33"/>
  <c r="F483" i="33"/>
  <c r="F481" i="33"/>
  <c r="F480" i="33"/>
  <c r="F478" i="33"/>
  <c r="F477" i="33"/>
  <c r="F475" i="33"/>
  <c r="F474" i="33"/>
  <c r="F472" i="33"/>
  <c r="F471" i="33"/>
  <c r="F469" i="33"/>
  <c r="F468" i="33"/>
  <c r="F465" i="33"/>
  <c r="F464" i="33"/>
  <c r="F460" i="33"/>
  <c r="F459" i="33"/>
  <c r="F457" i="33"/>
  <c r="F456" i="33"/>
  <c r="F454" i="33"/>
  <c r="F453" i="33"/>
  <c r="F451" i="33"/>
  <c r="F450" i="33"/>
  <c r="F448" i="33"/>
  <c r="F447" i="33"/>
  <c r="F445" i="33"/>
  <c r="F444" i="33"/>
  <c r="F442" i="33"/>
  <c r="F438" i="33"/>
  <c r="F433" i="33"/>
  <c r="F432" i="33"/>
  <c r="F430" i="33"/>
  <c r="F429" i="33"/>
  <c r="F424" i="33"/>
  <c r="F423" i="33"/>
  <c r="F422" i="33"/>
  <c r="F420" i="33"/>
  <c r="F415" i="33"/>
  <c r="F413" i="33"/>
  <c r="F412" i="33"/>
  <c r="F409" i="33"/>
  <c r="F406" i="33"/>
  <c r="F405" i="33"/>
  <c r="F401" i="33"/>
  <c r="F400" i="33"/>
  <c r="F398" i="33"/>
  <c r="F397" i="33"/>
  <c r="F395" i="33"/>
  <c r="F394" i="33"/>
  <c r="F392" i="33"/>
  <c r="F391" i="33"/>
  <c r="F388" i="33"/>
  <c r="F387" i="33"/>
  <c r="F384" i="33"/>
  <c r="F377" i="33"/>
  <c r="F375" i="33"/>
  <c r="F373" i="33"/>
  <c r="F372" i="33"/>
  <c r="F370" i="33"/>
  <c r="F369" i="33"/>
  <c r="F366" i="33"/>
  <c r="F365" i="33"/>
  <c r="F361" i="33"/>
  <c r="F360" i="33"/>
  <c r="F359" i="33"/>
  <c r="F358" i="33"/>
  <c r="F357" i="33"/>
  <c r="F354" i="33"/>
  <c r="F353" i="33"/>
  <c r="F351" i="33"/>
  <c r="F350" i="33"/>
  <c r="F348" i="33"/>
  <c r="F347" i="33"/>
  <c r="F575" i="33"/>
  <c r="F237" i="34"/>
  <c r="E346" i="34"/>
  <c r="F387" i="34"/>
  <c r="E135" i="34"/>
  <c r="E574" i="1"/>
  <c r="E489" i="1"/>
  <c r="E524" i="1"/>
  <c r="E444" i="1"/>
  <c r="F131" i="1"/>
  <c r="E409" i="1"/>
  <c r="E401" i="1"/>
  <c r="E387" i="1"/>
  <c r="E357" i="1"/>
  <c r="E352" i="1"/>
  <c r="E351" i="1"/>
  <c r="F475" i="1"/>
  <c r="F473" i="1"/>
  <c r="F301" i="1"/>
  <c r="F291" i="1"/>
  <c r="F231" i="1"/>
  <c r="F222" i="1"/>
  <c r="F201" i="1"/>
  <c r="F196" i="1"/>
  <c r="F172" i="1"/>
  <c r="F20" i="1"/>
  <c r="E142" i="1"/>
  <c r="E126" i="1"/>
  <c r="E115" i="1"/>
  <c r="E113" i="1"/>
  <c r="E104" i="1"/>
  <c r="F560" i="2"/>
  <c r="E298" i="2"/>
  <c r="F353" i="2"/>
  <c r="E231" i="2"/>
  <c r="E487" i="2"/>
  <c r="E471" i="2"/>
  <c r="F468" i="2"/>
  <c r="E459" i="2"/>
  <c r="E357" i="2"/>
  <c r="E372" i="2"/>
  <c r="F309" i="2"/>
  <c r="E531" i="2"/>
  <c r="E518" i="2"/>
  <c r="E154" i="2"/>
  <c r="E136" i="2"/>
  <c r="E477" i="2"/>
  <c r="E465" i="2"/>
  <c r="F593" i="2"/>
  <c r="F587" i="2"/>
  <c r="F583" i="2"/>
  <c r="E544" i="3"/>
  <c r="E480" i="3"/>
  <c r="E346" i="3"/>
  <c r="E549" i="3"/>
  <c r="F132" i="3"/>
  <c r="E43" i="3"/>
  <c r="F68" i="3"/>
  <c r="F489" i="3"/>
  <c r="F472" i="3"/>
  <c r="F456" i="3"/>
  <c r="F443" i="3"/>
  <c r="F432" i="3"/>
  <c r="F372" i="3"/>
  <c r="E309" i="3"/>
  <c r="E210" i="3"/>
  <c r="F237" i="3"/>
  <c r="F231" i="3"/>
  <c r="F209" i="3"/>
  <c r="F180" i="3"/>
  <c r="E467" i="3"/>
  <c r="E462" i="3"/>
  <c r="E456" i="3"/>
  <c r="E455" i="3"/>
  <c r="E448" i="3"/>
  <c r="E420" i="3"/>
  <c r="E401" i="3"/>
  <c r="E371" i="3"/>
  <c r="E352" i="3"/>
  <c r="E351" i="3"/>
  <c r="F346" i="4"/>
  <c r="E145" i="4"/>
  <c r="F139" i="4"/>
  <c r="F133" i="4"/>
  <c r="F409" i="4"/>
  <c r="F368" i="4"/>
  <c r="F365" i="4"/>
  <c r="F348" i="4"/>
  <c r="F519" i="5"/>
  <c r="F562" i="5"/>
  <c r="E309" i="5"/>
  <c r="E301" i="5"/>
  <c r="E210" i="5"/>
  <c r="E175" i="5"/>
  <c r="F303" i="5"/>
  <c r="E299" i="5"/>
  <c r="E244" i="5"/>
  <c r="E234" i="5"/>
  <c r="E206" i="5"/>
  <c r="E201" i="5"/>
  <c r="E169" i="5"/>
  <c r="E291" i="5"/>
  <c r="E222" i="5"/>
  <c r="E200" i="5"/>
  <c r="E41" i="5"/>
  <c r="F237" i="5"/>
  <c r="E170" i="5"/>
  <c r="E287" i="5"/>
  <c r="E237" i="5"/>
  <c r="E203" i="5"/>
  <c r="E199" i="5"/>
  <c r="E489" i="5"/>
  <c r="F590" i="5"/>
  <c r="E587" i="5"/>
  <c r="F499" i="5"/>
  <c r="F497" i="5"/>
  <c r="F483" i="5"/>
  <c r="F456" i="5"/>
  <c r="F450" i="5"/>
  <c r="F422" i="5"/>
  <c r="F414" i="5"/>
  <c r="F395" i="5"/>
  <c r="F393" i="5"/>
  <c r="F384" i="5"/>
  <c r="F373" i="5"/>
  <c r="F372" i="5"/>
  <c r="F354" i="5"/>
  <c r="F353" i="5"/>
  <c r="E175" i="6"/>
  <c r="F250" i="6"/>
  <c r="E536" i="6"/>
  <c r="E528" i="6"/>
  <c r="F392" i="6"/>
  <c r="E367" i="6"/>
  <c r="E48" i="6"/>
  <c r="E169" i="7"/>
  <c r="E132" i="7"/>
  <c r="E130" i="7"/>
  <c r="E116" i="7"/>
  <c r="E114" i="7"/>
  <c r="E91" i="7"/>
  <c r="E88" i="7"/>
  <c r="F549" i="7"/>
  <c r="F533" i="7"/>
  <c r="F531" i="7"/>
  <c r="E519" i="7"/>
  <c r="E501" i="7"/>
  <c r="F478" i="7"/>
  <c r="F470" i="7"/>
  <c r="E459" i="7"/>
  <c r="E453" i="7"/>
  <c r="F421" i="7"/>
  <c r="F395" i="7"/>
  <c r="E391" i="7"/>
  <c r="F366" i="7"/>
  <c r="F51" i="7"/>
  <c r="F30" i="7"/>
  <c r="F24" i="7"/>
  <c r="F21" i="7"/>
  <c r="E518" i="7"/>
  <c r="F453" i="7"/>
  <c r="F373" i="7"/>
  <c r="F578" i="7"/>
  <c r="E317" i="7"/>
  <c r="E313" i="7"/>
  <c r="E304" i="7"/>
  <c r="E301" i="7"/>
  <c r="E291" i="7"/>
  <c r="E288" i="7"/>
  <c r="E258" i="7"/>
  <c r="E250" i="7"/>
  <c r="E248" i="7"/>
  <c r="E244" i="7"/>
  <c r="E237" i="7"/>
  <c r="E227" i="7"/>
  <c r="E226" i="7"/>
  <c r="E202" i="7"/>
  <c r="E201" i="7"/>
  <c r="E199" i="7"/>
  <c r="E198" i="7"/>
  <c r="E176" i="7"/>
  <c r="E175" i="7"/>
  <c r="E533" i="7"/>
  <c r="F476" i="7"/>
  <c r="F474" i="7"/>
  <c r="F450" i="7"/>
  <c r="E447" i="7"/>
  <c r="F414" i="7"/>
  <c r="E396" i="7"/>
  <c r="E394" i="7"/>
  <c r="F391" i="7"/>
  <c r="F363" i="7"/>
  <c r="F347" i="7"/>
  <c r="F318" i="7"/>
  <c r="F306" i="7"/>
  <c r="F257" i="7"/>
  <c r="F231" i="7"/>
  <c r="F221" i="7"/>
  <c r="F196" i="7"/>
  <c r="F559" i="7"/>
  <c r="F449" i="7"/>
  <c r="F396" i="7"/>
  <c r="E65" i="7"/>
  <c r="E52" i="7"/>
  <c r="E51" i="7"/>
  <c r="H51" i="7" s="1"/>
  <c r="E24" i="7"/>
  <c r="F139" i="8"/>
  <c r="F132" i="8"/>
  <c r="F131" i="8"/>
  <c r="F120" i="8"/>
  <c r="F109" i="8"/>
  <c r="F91" i="8"/>
  <c r="F530" i="8"/>
  <c r="F501" i="8"/>
  <c r="E474" i="8"/>
  <c r="F348" i="8"/>
  <c r="F596" i="8"/>
  <c r="E577" i="8"/>
  <c r="F562" i="8"/>
  <c r="E540" i="8"/>
  <c r="F527" i="8"/>
  <c r="F519" i="8"/>
  <c r="F500" i="8"/>
  <c r="F499" i="8"/>
  <c r="E480" i="8"/>
  <c r="F459" i="8"/>
  <c r="F452" i="8"/>
  <c r="F451" i="8"/>
  <c r="F444" i="8"/>
  <c r="E394" i="8"/>
  <c r="E352" i="8"/>
  <c r="E571" i="8"/>
  <c r="E65" i="8"/>
  <c r="E31" i="8"/>
  <c r="E313" i="8"/>
  <c r="E254" i="8"/>
  <c r="E239" i="8"/>
  <c r="E237" i="8"/>
  <c r="E201" i="8"/>
  <c r="E176" i="8"/>
  <c r="F505" i="8"/>
  <c r="E502" i="8"/>
  <c r="E470" i="8"/>
  <c r="F449" i="8"/>
  <c r="F405" i="8"/>
  <c r="F352" i="8"/>
  <c r="E590" i="8"/>
  <c r="F575" i="8"/>
  <c r="E157" i="8"/>
  <c r="E156" i="8"/>
  <c r="E143" i="8"/>
  <c r="E132" i="8"/>
  <c r="E114" i="8"/>
  <c r="E80" i="8"/>
  <c r="F329" i="8"/>
  <c r="F237" i="8"/>
  <c r="F564" i="8"/>
  <c r="E544" i="8"/>
  <c r="E500" i="8"/>
  <c r="E484" i="8"/>
  <c r="F447" i="8"/>
  <c r="F446" i="8"/>
  <c r="F433" i="8"/>
  <c r="F411" i="8"/>
  <c r="F394" i="8"/>
  <c r="F374" i="8"/>
  <c r="F357" i="8"/>
  <c r="E348" i="8"/>
  <c r="F590" i="8"/>
  <c r="F36" i="9"/>
  <c r="E141" i="9"/>
  <c r="E118" i="9"/>
  <c r="E113" i="9"/>
  <c r="E87" i="9"/>
  <c r="F103" i="9"/>
  <c r="F102" i="9"/>
  <c r="E170" i="9"/>
  <c r="E211" i="9"/>
  <c r="E207" i="9"/>
  <c r="F366" i="9"/>
  <c r="F238" i="9"/>
  <c r="F237" i="9"/>
  <c r="E80" i="10"/>
  <c r="E433" i="10"/>
  <c r="E578" i="10"/>
  <c r="F44" i="10"/>
  <c r="F532" i="10"/>
  <c r="F531" i="10"/>
  <c r="F503" i="10"/>
  <c r="F464" i="10"/>
  <c r="E593" i="10"/>
  <c r="F580" i="10"/>
  <c r="E131" i="10"/>
  <c r="E334" i="10"/>
  <c r="E327" i="10"/>
  <c r="E257" i="10"/>
  <c r="E254" i="10"/>
  <c r="E238" i="10"/>
  <c r="E231" i="10"/>
  <c r="E200" i="10"/>
  <c r="E176" i="10"/>
  <c r="F373" i="10"/>
  <c r="E591" i="10"/>
  <c r="F137" i="10"/>
  <c r="E121" i="10"/>
  <c r="F329" i="10"/>
  <c r="F244" i="10"/>
  <c r="F231" i="10"/>
  <c r="F561" i="10"/>
  <c r="F560" i="10"/>
  <c r="F544" i="10"/>
  <c r="F476" i="10"/>
  <c r="F414" i="10"/>
  <c r="E68" i="10"/>
  <c r="E108" i="11"/>
  <c r="E87" i="11"/>
  <c r="E80" i="11"/>
  <c r="E518" i="11"/>
  <c r="F477" i="11"/>
  <c r="E364" i="11"/>
  <c r="E355" i="11"/>
  <c r="F583" i="11"/>
  <c r="E86" i="11"/>
  <c r="E323" i="11"/>
  <c r="E313" i="11"/>
  <c r="E309" i="11"/>
  <c r="E302" i="11"/>
  <c r="E299" i="11"/>
  <c r="E287" i="11"/>
  <c r="E249" i="11"/>
  <c r="E244" i="11"/>
  <c r="E234" i="11"/>
  <c r="E231" i="11"/>
  <c r="E211" i="11"/>
  <c r="E210" i="11"/>
  <c r="E206" i="11"/>
  <c r="E202" i="11"/>
  <c r="E200" i="11"/>
  <c r="E199" i="11"/>
  <c r="E182" i="11"/>
  <c r="E174" i="11"/>
  <c r="E171" i="11"/>
  <c r="F562" i="11"/>
  <c r="F560" i="11"/>
  <c r="E559" i="11"/>
  <c r="E533" i="11"/>
  <c r="E496" i="11"/>
  <c r="E487" i="11"/>
  <c r="F391" i="11"/>
  <c r="E114" i="11"/>
  <c r="F231" i="11"/>
  <c r="F224" i="11"/>
  <c r="F363" i="11"/>
  <c r="E350" i="11"/>
  <c r="E65" i="11"/>
  <c r="E62" i="11"/>
  <c r="E42" i="11"/>
  <c r="F114" i="11"/>
  <c r="E459" i="11"/>
  <c r="E373" i="11"/>
  <c r="F41" i="11"/>
  <c r="F78" i="12"/>
  <c r="F76" i="12"/>
  <c r="F288" i="12"/>
  <c r="F259" i="12"/>
  <c r="F227" i="12"/>
  <c r="E560" i="12"/>
  <c r="E127" i="12"/>
  <c r="E110" i="12"/>
  <c r="E101" i="12"/>
  <c r="E92" i="12"/>
  <c r="E91" i="12"/>
  <c r="F560" i="12"/>
  <c r="F529" i="12"/>
  <c r="F519" i="12"/>
  <c r="F490" i="12"/>
  <c r="E471" i="12"/>
  <c r="F467" i="12"/>
  <c r="F459" i="12"/>
  <c r="F452" i="12"/>
  <c r="F450" i="12"/>
  <c r="F354" i="12"/>
  <c r="F353" i="12"/>
  <c r="E44" i="12"/>
  <c r="F152" i="12"/>
  <c r="F143" i="12"/>
  <c r="F80" i="12"/>
  <c r="F576" i="12"/>
  <c r="E156" i="12"/>
  <c r="E141" i="12"/>
  <c r="E132" i="12"/>
  <c r="E114" i="12"/>
  <c r="F88" i="12"/>
  <c r="E306" i="12"/>
  <c r="E302" i="12"/>
  <c r="E224" i="12"/>
  <c r="E222" i="12"/>
  <c r="F557" i="12"/>
  <c r="E538" i="12"/>
  <c r="F531" i="12"/>
  <c r="F487" i="12"/>
  <c r="E459" i="12"/>
  <c r="E452" i="12"/>
  <c r="E154" i="13"/>
  <c r="E127" i="13"/>
  <c r="E535" i="13"/>
  <c r="F530" i="13"/>
  <c r="E575" i="13"/>
  <c r="E19" i="13"/>
  <c r="E135" i="13"/>
  <c r="E126" i="13"/>
  <c r="E109" i="13"/>
  <c r="F543" i="13"/>
  <c r="F518" i="13"/>
  <c r="F459" i="13"/>
  <c r="E413" i="13"/>
  <c r="F348" i="13"/>
  <c r="E31" i="13"/>
  <c r="E123" i="13"/>
  <c r="E176" i="13"/>
  <c r="E470" i="13"/>
  <c r="F593" i="13"/>
  <c r="E130" i="13"/>
  <c r="E334" i="13"/>
  <c r="E288" i="13"/>
  <c r="F220" i="13"/>
  <c r="E213" i="13"/>
  <c r="E452" i="13"/>
  <c r="E432" i="13"/>
  <c r="F359" i="13"/>
  <c r="E353" i="13"/>
  <c r="E348" i="13"/>
  <c r="E51" i="14"/>
  <c r="E66" i="14"/>
  <c r="E120" i="14"/>
  <c r="F22" i="14"/>
  <c r="F41" i="14"/>
  <c r="F43" i="14"/>
  <c r="F93" i="14"/>
  <c r="F288" i="14"/>
  <c r="E258" i="14"/>
  <c r="E225" i="14"/>
  <c r="F195" i="14"/>
  <c r="F551" i="14"/>
  <c r="F497" i="14"/>
  <c r="F458" i="14"/>
  <c r="F414" i="14"/>
  <c r="F374" i="14"/>
  <c r="F246" i="14"/>
  <c r="E175" i="14"/>
  <c r="E171" i="14"/>
  <c r="E531" i="14"/>
  <c r="E462" i="14"/>
  <c r="E456" i="14"/>
  <c r="E350" i="14"/>
  <c r="E174" i="15"/>
  <c r="E111" i="15"/>
  <c r="F549" i="15"/>
  <c r="F413" i="15"/>
  <c r="F366" i="15"/>
  <c r="F361" i="15"/>
  <c r="E126" i="15"/>
  <c r="E291" i="15"/>
  <c r="E66" i="15"/>
  <c r="E479" i="15"/>
  <c r="E353" i="15"/>
  <c r="E130" i="15"/>
  <c r="H46" i="16"/>
  <c r="F150" i="16"/>
  <c r="F114" i="16"/>
  <c r="E170" i="16"/>
  <c r="E543" i="16"/>
  <c r="F524" i="16"/>
  <c r="E476" i="16"/>
  <c r="E399" i="16"/>
  <c r="F368" i="16"/>
  <c r="E355" i="16"/>
  <c r="E347" i="16"/>
  <c r="E593" i="16"/>
  <c r="E585" i="16"/>
  <c r="E68" i="16"/>
  <c r="E66" i="16"/>
  <c r="E65" i="16"/>
  <c r="E62" i="16"/>
  <c r="E49" i="16"/>
  <c r="F93" i="16"/>
  <c r="E80" i="16"/>
  <c r="F304" i="16"/>
  <c r="F206" i="16"/>
  <c r="E499" i="16"/>
  <c r="E483" i="16"/>
  <c r="E354" i="16"/>
  <c r="F26" i="16"/>
  <c r="F137" i="16"/>
  <c r="E88" i="16"/>
  <c r="F540" i="16"/>
  <c r="E472" i="16"/>
  <c r="E466" i="16"/>
  <c r="F399" i="16"/>
  <c r="E368" i="16"/>
  <c r="E361" i="16"/>
  <c r="F355" i="16"/>
  <c r="E589" i="16"/>
  <c r="E588" i="16"/>
  <c r="F575" i="16"/>
  <c r="E149" i="16"/>
  <c r="E123" i="16"/>
  <c r="E315" i="16"/>
  <c r="E227" i="16"/>
  <c r="E225" i="16"/>
  <c r="E210" i="16"/>
  <c r="E202" i="16"/>
  <c r="E177" i="16"/>
  <c r="E487" i="16"/>
  <c r="F406" i="16"/>
  <c r="E123" i="17"/>
  <c r="E313" i="17"/>
  <c r="F346" i="17"/>
  <c r="E549" i="17"/>
  <c r="E525" i="17"/>
  <c r="E517" i="17"/>
  <c r="E450" i="17"/>
  <c r="F365" i="17"/>
  <c r="F140" i="17"/>
  <c r="E112" i="17"/>
  <c r="E572" i="17"/>
  <c r="F112" i="17"/>
  <c r="E222" i="17"/>
  <c r="E198" i="17"/>
  <c r="E462" i="17"/>
  <c r="E460" i="17"/>
  <c r="E445" i="17"/>
  <c r="F395" i="17"/>
  <c r="E553" i="17"/>
  <c r="E169" i="18"/>
  <c r="F544" i="18"/>
  <c r="F521" i="18"/>
  <c r="E456" i="18"/>
  <c r="E595" i="18"/>
  <c r="E587" i="18"/>
  <c r="F20" i="18"/>
  <c r="E75" i="18"/>
  <c r="F328" i="18"/>
  <c r="F242" i="18"/>
  <c r="F219" i="18"/>
  <c r="F560" i="18"/>
  <c r="E503" i="18"/>
  <c r="F458" i="18"/>
  <c r="F397" i="18"/>
  <c r="F396" i="18"/>
  <c r="E586" i="18"/>
  <c r="E577" i="18"/>
  <c r="E575" i="18"/>
  <c r="E530" i="18"/>
  <c r="F509" i="18"/>
  <c r="F497" i="18"/>
  <c r="F487" i="18"/>
  <c r="F472" i="18"/>
  <c r="F456" i="18"/>
  <c r="F411" i="18"/>
  <c r="F594" i="18"/>
  <c r="E574" i="18"/>
  <c r="E67" i="18"/>
  <c r="F138" i="18"/>
  <c r="E120" i="18"/>
  <c r="E110" i="18"/>
  <c r="E310" i="18"/>
  <c r="E242" i="18"/>
  <c r="E237" i="18"/>
  <c r="F462" i="18"/>
  <c r="F373" i="18"/>
  <c r="E590" i="18"/>
  <c r="E589" i="18"/>
  <c r="E573" i="18"/>
  <c r="E127" i="19"/>
  <c r="E181" i="19"/>
  <c r="E444" i="19"/>
  <c r="E151" i="19"/>
  <c r="E320" i="19"/>
  <c r="E301" i="19"/>
  <c r="F247" i="19"/>
  <c r="F195" i="19"/>
  <c r="F182" i="19"/>
  <c r="F522" i="19"/>
  <c r="E459" i="19"/>
  <c r="F444" i="19"/>
  <c r="F384" i="19"/>
  <c r="F28" i="19"/>
  <c r="F20" i="19"/>
  <c r="F238" i="19"/>
  <c r="E480" i="19"/>
  <c r="E458" i="19"/>
  <c r="E139" i="19"/>
  <c r="E128" i="19"/>
  <c r="F309" i="19"/>
  <c r="F301" i="19"/>
  <c r="F480" i="19"/>
  <c r="F438" i="19"/>
  <c r="F359" i="19"/>
  <c r="F119" i="20"/>
  <c r="E169" i="20"/>
  <c r="F231" i="20"/>
  <c r="E201" i="20"/>
  <c r="E191" i="20"/>
  <c r="E401" i="20"/>
  <c r="E392" i="20"/>
  <c r="E348" i="20"/>
  <c r="E347" i="20"/>
  <c r="E595" i="20"/>
  <c r="F583" i="20"/>
  <c r="F133" i="20"/>
  <c r="E130" i="20"/>
  <c r="E116" i="20"/>
  <c r="F556" i="20"/>
  <c r="E499" i="20"/>
  <c r="F401" i="20"/>
  <c r="F587" i="20"/>
  <c r="F580" i="20"/>
  <c r="F130" i="20"/>
  <c r="E301" i="20"/>
  <c r="F244" i="20"/>
  <c r="F237" i="20"/>
  <c r="F201" i="20"/>
  <c r="F171" i="20"/>
  <c r="E472" i="20"/>
  <c r="E388" i="20"/>
  <c r="E387" i="20"/>
  <c r="E118" i="20"/>
  <c r="E102" i="20"/>
  <c r="F558" i="20"/>
  <c r="F456" i="20"/>
  <c r="E589" i="20"/>
  <c r="E579" i="20"/>
  <c r="F152" i="21"/>
  <c r="F133" i="21"/>
  <c r="E115" i="21"/>
  <c r="F399" i="21"/>
  <c r="E398" i="21"/>
  <c r="E121" i="21"/>
  <c r="F305" i="21"/>
  <c r="E250" i="21"/>
  <c r="E481" i="21"/>
  <c r="E458" i="21"/>
  <c r="E442" i="21"/>
  <c r="E429" i="21"/>
  <c r="E27" i="21"/>
  <c r="F120" i="21"/>
  <c r="F92" i="21"/>
  <c r="E532" i="21"/>
  <c r="E118" i="21"/>
  <c r="F301" i="21"/>
  <c r="E192" i="21"/>
  <c r="F182" i="21"/>
  <c r="E562" i="21"/>
  <c r="E444" i="21"/>
  <c r="E399" i="21"/>
  <c r="E62" i="21"/>
  <c r="E31" i="21"/>
  <c r="F490" i="22"/>
  <c r="F558" i="22"/>
  <c r="F172" i="22"/>
  <c r="F413" i="22"/>
  <c r="F119" i="22"/>
  <c r="F87" i="22"/>
  <c r="F560" i="22"/>
  <c r="F244" i="22"/>
  <c r="F171" i="22"/>
  <c r="F532" i="22"/>
  <c r="F495" i="22"/>
  <c r="E571" i="22"/>
  <c r="F68" i="22"/>
  <c r="E48" i="22"/>
  <c r="F41" i="22"/>
  <c r="E38" i="22"/>
  <c r="C11" i="22"/>
  <c r="F562" i="22"/>
  <c r="F348" i="22"/>
  <c r="F21" i="22"/>
  <c r="E145" i="22"/>
  <c r="E143" i="22"/>
  <c r="E127" i="22"/>
  <c r="E111" i="22"/>
  <c r="E80" i="22"/>
  <c r="E237" i="22"/>
  <c r="E202" i="22"/>
  <c r="E178" i="22"/>
  <c r="E505" i="22"/>
  <c r="E490" i="22"/>
  <c r="E474" i="22"/>
  <c r="E472" i="22"/>
  <c r="F443" i="22"/>
  <c r="F415" i="22"/>
  <c r="F398" i="22"/>
  <c r="F571" i="22"/>
  <c r="E591" i="22"/>
  <c r="E579" i="22"/>
  <c r="E287" i="22"/>
  <c r="E487" i="22"/>
  <c r="H34" i="23"/>
  <c r="F140" i="23"/>
  <c r="F133" i="23"/>
  <c r="F112" i="23"/>
  <c r="F179" i="23"/>
  <c r="E524" i="23"/>
  <c r="E367" i="23"/>
  <c r="E347" i="23"/>
  <c r="F23" i="23"/>
  <c r="F475" i="23"/>
  <c r="F456" i="23"/>
  <c r="F397" i="23"/>
  <c r="F393" i="23"/>
  <c r="F389" i="23"/>
  <c r="F366" i="23"/>
  <c r="F354" i="23"/>
  <c r="F352" i="23"/>
  <c r="F348" i="23"/>
  <c r="F347" i="23"/>
  <c r="F595" i="23"/>
  <c r="F287" i="23"/>
  <c r="E225" i="23"/>
  <c r="F558" i="23"/>
  <c r="E596" i="24"/>
  <c r="E532" i="24"/>
  <c r="E501" i="24"/>
  <c r="E500" i="24"/>
  <c r="E414" i="24"/>
  <c r="E364" i="24"/>
  <c r="E574" i="24"/>
  <c r="E169" i="24"/>
  <c r="E304" i="24"/>
  <c r="E236" i="24"/>
  <c r="E171" i="24"/>
  <c r="F479" i="24"/>
  <c r="F468" i="24"/>
  <c r="F133" i="24"/>
  <c r="E287" i="24"/>
  <c r="F583" i="24"/>
  <c r="E198" i="24"/>
  <c r="E586" i="24"/>
  <c r="F156" i="25"/>
  <c r="E104" i="25"/>
  <c r="F227" i="25"/>
  <c r="F192" i="25"/>
  <c r="F251" i="25"/>
  <c r="F244" i="25"/>
  <c r="F180" i="25"/>
  <c r="F585" i="25"/>
  <c r="F221" i="25"/>
  <c r="F120" i="25"/>
  <c r="F112" i="25"/>
  <c r="F94" i="25"/>
  <c r="F93" i="25"/>
  <c r="F84" i="25"/>
  <c r="F83" i="25"/>
  <c r="F170" i="25"/>
  <c r="F286" i="25"/>
  <c r="F234" i="25"/>
  <c r="E561" i="25"/>
  <c r="E549" i="25"/>
  <c r="E544" i="25"/>
  <c r="E515" i="25"/>
  <c r="E510" i="25"/>
  <c r="E500" i="25"/>
  <c r="E446" i="25"/>
  <c r="E433" i="25"/>
  <c r="E415" i="25"/>
  <c r="E413" i="25"/>
  <c r="F590" i="25"/>
  <c r="F37" i="25"/>
  <c r="E126" i="25"/>
  <c r="F249" i="25"/>
  <c r="F231" i="25"/>
  <c r="E213" i="25"/>
  <c r="E174" i="25"/>
  <c r="F561" i="25"/>
  <c r="F560" i="25"/>
  <c r="F559" i="25"/>
  <c r="F540" i="25"/>
  <c r="F531" i="25"/>
  <c r="F526" i="25"/>
  <c r="F522" i="25"/>
  <c r="F521" i="25"/>
  <c r="F519" i="25"/>
  <c r="F518" i="25"/>
  <c r="F517" i="25"/>
  <c r="F508" i="25"/>
  <c r="F505" i="25"/>
  <c r="F500" i="25"/>
  <c r="F497" i="25"/>
  <c r="F495" i="25"/>
  <c r="F490" i="25"/>
  <c r="F487" i="25"/>
  <c r="F482" i="25"/>
  <c r="F481" i="25"/>
  <c r="F477" i="25"/>
  <c r="F456" i="25"/>
  <c r="F453" i="25"/>
  <c r="F449" i="25"/>
  <c r="F447" i="25"/>
  <c r="F446" i="25"/>
  <c r="F443" i="25"/>
  <c r="F411" i="25"/>
  <c r="F371" i="25"/>
  <c r="F571" i="25"/>
  <c r="F580" i="25"/>
  <c r="F61" i="25"/>
  <c r="F150" i="25"/>
  <c r="F133" i="25"/>
  <c r="F292" i="25"/>
  <c r="F51" i="25"/>
  <c r="E586" i="26"/>
  <c r="E579" i="26"/>
  <c r="E595" i="26"/>
  <c r="E590" i="26"/>
  <c r="E170" i="26"/>
  <c r="E570" i="26"/>
  <c r="E34" i="26"/>
  <c r="E43" i="26"/>
  <c r="E20" i="26"/>
  <c r="E75" i="26"/>
  <c r="E80" i="26"/>
  <c r="F24" i="26"/>
  <c r="E74" i="26"/>
  <c r="E291" i="26"/>
  <c r="E287" i="26"/>
  <c r="E244" i="26"/>
  <c r="E226" i="26"/>
  <c r="E222" i="26"/>
  <c r="E210" i="26"/>
  <c r="E201" i="26"/>
  <c r="E200" i="26"/>
  <c r="E191" i="26"/>
  <c r="E172" i="26"/>
  <c r="E443" i="26"/>
  <c r="E392" i="26"/>
  <c r="E384" i="26"/>
  <c r="F334" i="26"/>
  <c r="F333" i="26"/>
  <c r="F331" i="26"/>
  <c r="F327" i="26"/>
  <c r="F326" i="26"/>
  <c r="F325" i="26"/>
  <c r="F310" i="26"/>
  <c r="F244" i="26"/>
  <c r="F236" i="26"/>
  <c r="F226" i="26"/>
  <c r="F208" i="26"/>
  <c r="E206" i="26"/>
  <c r="E175" i="26"/>
  <c r="F544" i="26"/>
  <c r="F537" i="26"/>
  <c r="F477" i="26"/>
  <c r="F467" i="26"/>
  <c r="F462" i="26"/>
  <c r="F420" i="26"/>
  <c r="F579" i="26"/>
  <c r="E169" i="26"/>
  <c r="F237" i="27"/>
  <c r="E137" i="27"/>
  <c r="E112" i="27"/>
  <c r="F139" i="27"/>
  <c r="E559" i="27"/>
  <c r="E488" i="27"/>
  <c r="E476" i="27"/>
  <c r="E373" i="27"/>
  <c r="E570" i="27"/>
  <c r="E135" i="27"/>
  <c r="E321" i="27"/>
  <c r="E247" i="27"/>
  <c r="E218" i="27"/>
  <c r="F560" i="27"/>
  <c r="F499" i="27"/>
  <c r="F481" i="27"/>
  <c r="F476" i="27"/>
  <c r="F447" i="27"/>
  <c r="F446" i="27"/>
  <c r="F493" i="28"/>
  <c r="F579" i="28"/>
  <c r="E174" i="28"/>
  <c r="E175" i="28"/>
  <c r="E176" i="28"/>
  <c r="E182" i="28"/>
  <c r="E198" i="28"/>
  <c r="E177" i="28"/>
  <c r="E199" i="28"/>
  <c r="E207" i="28"/>
  <c r="E367" i="28"/>
  <c r="E448" i="28"/>
  <c r="E493" i="28"/>
  <c r="E496" i="28"/>
  <c r="E509" i="28"/>
  <c r="E526" i="28"/>
  <c r="E559" i="28"/>
  <c r="H45" i="28"/>
  <c r="F45" i="28"/>
  <c r="E145" i="28"/>
  <c r="E128" i="28"/>
  <c r="E80" i="28"/>
  <c r="E323" i="28"/>
  <c r="E308" i="28"/>
  <c r="E302" i="28"/>
  <c r="E299" i="28"/>
  <c r="E242" i="28"/>
  <c r="E233" i="28"/>
  <c r="E222" i="28"/>
  <c r="E203" i="28"/>
  <c r="E192" i="28"/>
  <c r="E173" i="28"/>
  <c r="F154" i="28"/>
  <c r="E169" i="28"/>
  <c r="E170" i="28"/>
  <c r="E331" i="28"/>
  <c r="E255" i="28"/>
  <c r="E239" i="28"/>
  <c r="F234" i="28"/>
  <c r="F233" i="28"/>
  <c r="E206" i="28"/>
  <c r="E191" i="28"/>
  <c r="E46" i="28"/>
  <c r="F180" i="28"/>
  <c r="E157" i="28"/>
  <c r="F133" i="28"/>
  <c r="E94" i="28"/>
  <c r="E330" i="28"/>
  <c r="E329" i="28"/>
  <c r="E328" i="28"/>
  <c r="E320" i="28"/>
  <c r="E313" i="28"/>
  <c r="E304" i="28"/>
  <c r="E291" i="28"/>
  <c r="E288" i="28"/>
  <c r="E259" i="28"/>
  <c r="E244" i="28"/>
  <c r="E210" i="28"/>
  <c r="E202" i="28"/>
  <c r="E172" i="28"/>
  <c r="E171" i="28"/>
  <c r="E32" i="28"/>
  <c r="E48" i="28"/>
  <c r="E573" i="28"/>
  <c r="E580" i="28"/>
  <c r="E584" i="28"/>
  <c r="E591" i="28"/>
  <c r="E75" i="28"/>
  <c r="E287" i="28"/>
  <c r="E258" i="28"/>
  <c r="E201" i="28"/>
  <c r="E200" i="28"/>
  <c r="E181" i="28"/>
  <c r="E577" i="28"/>
  <c r="F573" i="34" l="1"/>
  <c r="F430" i="34"/>
  <c r="F431" i="34"/>
  <c r="F401" i="34"/>
  <c r="F351" i="1"/>
  <c r="F379" i="1"/>
  <c r="F576" i="2"/>
  <c r="F581" i="2"/>
  <c r="F477" i="2"/>
  <c r="F378" i="2"/>
  <c r="F380" i="2"/>
  <c r="F382" i="2"/>
  <c r="F379" i="2"/>
  <c r="F381" i="2"/>
  <c r="F383" i="2"/>
  <c r="F523" i="2"/>
  <c r="F417" i="2"/>
  <c r="F418" i="2"/>
  <c r="F495" i="2"/>
  <c r="F61" i="2"/>
  <c r="F65" i="2"/>
  <c r="D13" i="3"/>
  <c r="F581" i="3"/>
  <c r="F477" i="3"/>
  <c r="F451" i="3"/>
  <c r="F379" i="3"/>
  <c r="F383" i="3"/>
  <c r="F378" i="3"/>
  <c r="F380" i="3"/>
  <c r="F418" i="3"/>
  <c r="F417" i="3"/>
  <c r="F65" i="5"/>
  <c r="F577" i="4"/>
  <c r="F345" i="4"/>
  <c r="F378" i="4"/>
  <c r="F383" i="4"/>
  <c r="F379" i="4"/>
  <c r="F505" i="4"/>
  <c r="F484" i="4"/>
  <c r="F538" i="4"/>
  <c r="F30" i="4"/>
  <c r="F64" i="4"/>
  <c r="F578" i="5"/>
  <c r="F581" i="5"/>
  <c r="F583" i="5"/>
  <c r="F363" i="5"/>
  <c r="F379" i="5"/>
  <c r="F378" i="5"/>
  <c r="F380" i="5"/>
  <c r="F383" i="5"/>
  <c r="F439" i="5"/>
  <c r="F523" i="5"/>
  <c r="F418" i="5"/>
  <c r="F541" i="5"/>
  <c r="F480" i="5"/>
  <c r="F579" i="6"/>
  <c r="F581" i="6"/>
  <c r="F592" i="6"/>
  <c r="F405" i="6"/>
  <c r="F384" i="6"/>
  <c r="F378" i="6"/>
  <c r="F418" i="6"/>
  <c r="F444" i="6"/>
  <c r="F66" i="6"/>
  <c r="F58" i="6"/>
  <c r="F63" i="6"/>
  <c r="F51" i="6"/>
  <c r="F32" i="6"/>
  <c r="F379" i="7"/>
  <c r="F378" i="7"/>
  <c r="F383" i="7"/>
  <c r="F402" i="7"/>
  <c r="F417" i="7"/>
  <c r="F523" i="7"/>
  <c r="F65" i="7"/>
  <c r="F60" i="7"/>
  <c r="F573" i="8"/>
  <c r="F581" i="8"/>
  <c r="F486" i="8"/>
  <c r="F385" i="8"/>
  <c r="F383" i="8"/>
  <c r="F379" i="8"/>
  <c r="F378" i="8"/>
  <c r="F402" i="8"/>
  <c r="F439" i="8"/>
  <c r="F22" i="8"/>
  <c r="F60" i="8"/>
  <c r="F25" i="8"/>
  <c r="F63" i="8"/>
  <c r="F37" i="8"/>
  <c r="F578" i="9"/>
  <c r="F585" i="9"/>
  <c r="F479" i="9"/>
  <c r="F499" i="9"/>
  <c r="F352" i="9"/>
  <c r="F383" i="9"/>
  <c r="F381" i="9"/>
  <c r="F378" i="9"/>
  <c r="F379" i="9"/>
  <c r="F523" i="9"/>
  <c r="F385" i="9"/>
  <c r="F452" i="9"/>
  <c r="F396" i="9"/>
  <c r="F375" i="9"/>
  <c r="F35" i="9"/>
  <c r="F596" i="10"/>
  <c r="F581" i="10"/>
  <c r="F578" i="10"/>
  <c r="F424" i="10"/>
  <c r="F381" i="10"/>
  <c r="F379" i="10"/>
  <c r="F383" i="10"/>
  <c r="F378" i="10"/>
  <c r="F382" i="10"/>
  <c r="F425" i="10"/>
  <c r="F417" i="10"/>
  <c r="F402" i="10"/>
  <c r="F437" i="10"/>
  <c r="F418" i="10"/>
  <c r="F523" i="10"/>
  <c r="F362" i="10"/>
  <c r="F377" i="10"/>
  <c r="F506" i="10"/>
  <c r="F574" i="11"/>
  <c r="F581" i="11"/>
  <c r="F590" i="11"/>
  <c r="F389" i="11"/>
  <c r="F378" i="11"/>
  <c r="F383" i="11"/>
  <c r="F379" i="11"/>
  <c r="F417" i="11"/>
  <c r="F407" i="11"/>
  <c r="F531" i="11"/>
  <c r="F396" i="11"/>
  <c r="F355" i="11"/>
  <c r="F61" i="11"/>
  <c r="F31" i="11"/>
  <c r="F63" i="11"/>
  <c r="F65" i="11"/>
  <c r="F595" i="12"/>
  <c r="F581" i="12"/>
  <c r="F501" i="12"/>
  <c r="F373" i="12"/>
  <c r="F381" i="12"/>
  <c r="F379" i="12"/>
  <c r="F378" i="12"/>
  <c r="F383" i="12"/>
  <c r="F417" i="12"/>
  <c r="F418" i="12"/>
  <c r="F562" i="12"/>
  <c r="F465" i="12"/>
  <c r="F530" i="12"/>
  <c r="F477" i="12"/>
  <c r="F67" i="12"/>
  <c r="F64" i="12"/>
  <c r="F24" i="12"/>
  <c r="F570" i="13"/>
  <c r="F581" i="13"/>
  <c r="F430" i="13"/>
  <c r="F378" i="13"/>
  <c r="F379" i="13"/>
  <c r="F536" i="13"/>
  <c r="F392" i="13"/>
  <c r="F23" i="13"/>
  <c r="F60" i="13"/>
  <c r="F32" i="13"/>
  <c r="F585" i="14"/>
  <c r="F581" i="14"/>
  <c r="F593" i="14"/>
  <c r="F578" i="14"/>
  <c r="F531" i="14"/>
  <c r="F525" i="14"/>
  <c r="F378" i="14"/>
  <c r="F381" i="14"/>
  <c r="F379" i="14"/>
  <c r="F383" i="14"/>
  <c r="F439" i="14"/>
  <c r="F417" i="14"/>
  <c r="F523" i="14"/>
  <c r="F418" i="14"/>
  <c r="F402" i="14"/>
  <c r="F451" i="14"/>
  <c r="F519" i="14"/>
  <c r="F513" i="14"/>
  <c r="D9" i="14"/>
  <c r="F60" i="14"/>
  <c r="F24" i="14"/>
  <c r="F353" i="15"/>
  <c r="F379" i="15"/>
  <c r="F381" i="15"/>
  <c r="F23" i="15"/>
  <c r="F595" i="16"/>
  <c r="F506" i="16"/>
  <c r="F459" i="16"/>
  <c r="F379" i="16"/>
  <c r="F383" i="16"/>
  <c r="F418" i="16"/>
  <c r="F385" i="16"/>
  <c r="F476" i="16"/>
  <c r="F432" i="16"/>
  <c r="F430" i="16"/>
  <c r="F375" i="16"/>
  <c r="F349" i="16"/>
  <c r="F530" i="16"/>
  <c r="F475" i="16"/>
  <c r="F544" i="16"/>
  <c r="F38" i="16"/>
  <c r="F576" i="17"/>
  <c r="F379" i="17"/>
  <c r="F381" i="17"/>
  <c r="F348" i="17"/>
  <c r="F574" i="18"/>
  <c r="F581" i="18"/>
  <c r="F379" i="18"/>
  <c r="F381" i="18"/>
  <c r="F383" i="18"/>
  <c r="F378" i="18"/>
  <c r="F380" i="18"/>
  <c r="F382" i="18"/>
  <c r="F523" i="18"/>
  <c r="F439" i="18"/>
  <c r="F425" i="18"/>
  <c r="F417" i="18"/>
  <c r="F437" i="18"/>
  <c r="F418" i="18"/>
  <c r="F520" i="18"/>
  <c r="F503" i="18"/>
  <c r="F471" i="18"/>
  <c r="F415" i="18"/>
  <c r="F404" i="18"/>
  <c r="F563" i="18"/>
  <c r="F488" i="18"/>
  <c r="F61" i="18"/>
  <c r="F59" i="18"/>
  <c r="F25" i="18"/>
  <c r="F42" i="18"/>
  <c r="F379" i="19"/>
  <c r="F378" i="19"/>
  <c r="F380" i="19"/>
  <c r="F381" i="19"/>
  <c r="F382" i="19"/>
  <c r="F383" i="19"/>
  <c r="F436" i="19"/>
  <c r="F430" i="19"/>
  <c r="F557" i="19"/>
  <c r="F451" i="19"/>
  <c r="F537" i="19"/>
  <c r="F423" i="19"/>
  <c r="F375" i="19"/>
  <c r="F574" i="20"/>
  <c r="F581" i="20"/>
  <c r="F352" i="20"/>
  <c r="F468" i="20"/>
  <c r="F380" i="20"/>
  <c r="F379" i="20"/>
  <c r="F383" i="20"/>
  <c r="F385" i="20"/>
  <c r="F405" i="20"/>
  <c r="F504" i="20"/>
  <c r="F475" i="20"/>
  <c r="F589" i="21"/>
  <c r="F581" i="21"/>
  <c r="F580" i="21"/>
  <c r="F487" i="21"/>
  <c r="F540" i="21"/>
  <c r="F361" i="21"/>
  <c r="F379" i="21"/>
  <c r="F382" i="21"/>
  <c r="F378" i="21"/>
  <c r="F383" i="21"/>
  <c r="F440" i="21"/>
  <c r="F425" i="21"/>
  <c r="F538" i="21"/>
  <c r="F447" i="21"/>
  <c r="F68" i="21"/>
  <c r="F579" i="22"/>
  <c r="F424" i="22"/>
  <c r="F379" i="22"/>
  <c r="F383" i="22"/>
  <c r="F378" i="22"/>
  <c r="F402" i="22"/>
  <c r="F439" i="22"/>
  <c r="F406" i="22"/>
  <c r="F395" i="22"/>
  <c r="F557" i="22"/>
  <c r="F509" i="22"/>
  <c r="F505" i="22"/>
  <c r="F484" i="22"/>
  <c r="F44" i="22"/>
  <c r="F25" i="22"/>
  <c r="F574" i="23"/>
  <c r="F581" i="23"/>
  <c r="F383" i="23"/>
  <c r="F379" i="23"/>
  <c r="F554" i="23"/>
  <c r="F481" i="23"/>
  <c r="F448" i="23"/>
  <c r="F355" i="24"/>
  <c r="F381" i="24"/>
  <c r="F383" i="24"/>
  <c r="F379" i="24"/>
  <c r="F402" i="24"/>
  <c r="F439" i="24"/>
  <c r="F436" i="24"/>
  <c r="F521" i="24"/>
  <c r="F457" i="24"/>
  <c r="F452" i="24"/>
  <c r="F450" i="24"/>
  <c r="F430" i="24"/>
  <c r="F384" i="24"/>
  <c r="F374" i="24"/>
  <c r="F458" i="24"/>
  <c r="D9" i="24"/>
  <c r="F58" i="24"/>
  <c r="F63" i="24"/>
  <c r="F572" i="25"/>
  <c r="F581" i="25"/>
  <c r="F591" i="25"/>
  <c r="F539" i="25"/>
  <c r="F378" i="25"/>
  <c r="F383" i="25"/>
  <c r="F380" i="25"/>
  <c r="F381" i="25"/>
  <c r="F379" i="25"/>
  <c r="F417" i="25"/>
  <c r="F523" i="25"/>
  <c r="F418" i="25"/>
  <c r="F509" i="25"/>
  <c r="F423" i="25"/>
  <c r="F538" i="25"/>
  <c r="F405" i="25"/>
  <c r="F391" i="25"/>
  <c r="F554" i="25"/>
  <c r="F570" i="26"/>
  <c r="F581" i="26"/>
  <c r="F364" i="26"/>
  <c r="F545" i="26"/>
  <c r="F380" i="26"/>
  <c r="F379" i="26"/>
  <c r="F378" i="26"/>
  <c r="F381" i="26"/>
  <c r="F383" i="26"/>
  <c r="F418" i="26"/>
  <c r="F402" i="26"/>
  <c r="F523" i="26"/>
  <c r="F417" i="26"/>
  <c r="F423" i="26"/>
  <c r="F392" i="26"/>
  <c r="F472" i="26"/>
  <c r="F44" i="26"/>
  <c r="F25" i="26"/>
  <c r="F574" i="27"/>
  <c r="F581" i="27"/>
  <c r="F594" i="27"/>
  <c r="F424" i="27"/>
  <c r="F379" i="27"/>
  <c r="F378" i="27"/>
  <c r="F383" i="27"/>
  <c r="F417" i="27"/>
  <c r="F418" i="27"/>
  <c r="F402" i="27"/>
  <c r="F385" i="27"/>
  <c r="F371" i="27"/>
  <c r="F562" i="27"/>
  <c r="F503" i="27"/>
  <c r="F583" i="28"/>
  <c r="F581" i="28"/>
  <c r="F582" i="28"/>
  <c r="F593" i="28"/>
  <c r="F557" i="28"/>
  <c r="F380" i="28"/>
  <c r="F382" i="28"/>
  <c r="F379" i="28"/>
  <c r="F381" i="28"/>
  <c r="F383" i="28"/>
  <c r="F378" i="28"/>
  <c r="F437" i="28"/>
  <c r="F418" i="28"/>
  <c r="F402" i="28"/>
  <c r="F425" i="28"/>
  <c r="F523" i="28"/>
  <c r="F417" i="28"/>
  <c r="F65" i="28"/>
  <c r="F60" i="28"/>
  <c r="F25" i="28"/>
  <c r="F64" i="28"/>
  <c r="F570" i="29"/>
  <c r="F581" i="29"/>
  <c r="F443" i="29"/>
  <c r="F513" i="29"/>
  <c r="F559" i="29"/>
  <c r="F512" i="29"/>
  <c r="F431" i="29"/>
  <c r="F453" i="29"/>
  <c r="F458" i="29"/>
  <c r="F543" i="29"/>
  <c r="F540" i="29"/>
  <c r="F484" i="29"/>
  <c r="F449" i="29"/>
  <c r="F433" i="29"/>
  <c r="F465" i="29"/>
  <c r="F483" i="29"/>
  <c r="F470" i="29"/>
  <c r="F378" i="29"/>
  <c r="F382" i="29"/>
  <c r="F380" i="29"/>
  <c r="F379" i="29"/>
  <c r="F383" i="29"/>
  <c r="F418" i="29"/>
  <c r="F523" i="29"/>
  <c r="F506" i="29"/>
  <c r="F481" i="29"/>
  <c r="F469" i="29"/>
  <c r="F65" i="29"/>
  <c r="F28" i="29"/>
  <c r="F25" i="29"/>
  <c r="F63" i="29"/>
  <c r="F540" i="30"/>
  <c r="F489" i="30"/>
  <c r="F430" i="30"/>
  <c r="F383" i="30"/>
  <c r="F379" i="30"/>
  <c r="F378" i="30"/>
  <c r="F393" i="30"/>
  <c r="F35" i="30"/>
  <c r="F53" i="30"/>
  <c r="F590" i="31"/>
  <c r="F581" i="31"/>
  <c r="F449" i="31"/>
  <c r="F379" i="31"/>
  <c r="F383" i="31"/>
  <c r="F378" i="31"/>
  <c r="F380" i="31"/>
  <c r="F382" i="31"/>
  <c r="F523" i="31"/>
  <c r="F437" i="31"/>
  <c r="F402" i="31"/>
  <c r="F439" i="31"/>
  <c r="F425" i="31"/>
  <c r="F418" i="31"/>
  <c r="F350" i="31"/>
  <c r="F65" i="31"/>
  <c r="F46" i="31"/>
  <c r="F30" i="31"/>
  <c r="F34" i="31"/>
  <c r="F455" i="32"/>
  <c r="F379" i="32"/>
  <c r="F28" i="32"/>
  <c r="D13" i="33"/>
  <c r="F582" i="33"/>
  <c r="F581" i="33"/>
  <c r="F378" i="33"/>
  <c r="F380" i="33"/>
  <c r="F382" i="33"/>
  <c r="F379" i="33"/>
  <c r="F381" i="33"/>
  <c r="F383" i="33"/>
  <c r="F417" i="33"/>
  <c r="F439" i="33"/>
  <c r="F436" i="33"/>
  <c r="F418" i="33"/>
  <c r="F402" i="33"/>
  <c r="F523" i="33"/>
  <c r="F440" i="33"/>
  <c r="F437" i="33"/>
  <c r="F425" i="33"/>
  <c r="F59" i="33"/>
  <c r="F58" i="33"/>
  <c r="F60" i="33"/>
  <c r="F25" i="33"/>
  <c r="E394" i="34"/>
  <c r="E379" i="34"/>
  <c r="H379" i="34" s="1"/>
  <c r="E29" i="23"/>
  <c r="E59" i="23"/>
  <c r="H59" i="23" s="1"/>
  <c r="E60" i="23"/>
  <c r="H60" i="23" s="1"/>
  <c r="E58" i="25"/>
  <c r="H58" i="25" s="1"/>
  <c r="E60" i="25"/>
  <c r="H60" i="25" s="1"/>
  <c r="E47" i="31"/>
  <c r="E59" i="31"/>
  <c r="H59" i="31" s="1"/>
  <c r="E60" i="31"/>
  <c r="H60" i="31" s="1"/>
  <c r="E379" i="2"/>
  <c r="H379" i="2" s="1"/>
  <c r="E380" i="2"/>
  <c r="H380" i="2" s="1"/>
  <c r="E381" i="2"/>
  <c r="H381" i="2" s="1"/>
  <c r="E382" i="2"/>
  <c r="H382" i="2" s="1"/>
  <c r="E383" i="2"/>
  <c r="H383" i="2" s="1"/>
  <c r="E361" i="4"/>
  <c r="E379" i="4"/>
  <c r="H379" i="4" s="1"/>
  <c r="E379" i="6"/>
  <c r="H379" i="6" s="1"/>
  <c r="E381" i="6"/>
  <c r="H381" i="6" s="1"/>
  <c r="E383" i="6"/>
  <c r="H383" i="6" s="1"/>
  <c r="E379" i="10"/>
  <c r="H379" i="10" s="1"/>
  <c r="E381" i="10"/>
  <c r="H381" i="10" s="1"/>
  <c r="E383" i="10"/>
  <c r="H383" i="10" s="1"/>
  <c r="E379" i="12"/>
  <c r="H379" i="12" s="1"/>
  <c r="E383" i="12"/>
  <c r="H383" i="12" s="1"/>
  <c r="E379" i="14"/>
  <c r="H379" i="14" s="1"/>
  <c r="E380" i="14"/>
  <c r="H380" i="14" s="1"/>
  <c r="E383" i="14"/>
  <c r="H383" i="14" s="1"/>
  <c r="E379" i="18"/>
  <c r="H379" i="18" s="1"/>
  <c r="E380" i="18"/>
  <c r="H380" i="18" s="1"/>
  <c r="E381" i="18"/>
  <c r="H381" i="18" s="1"/>
  <c r="E382" i="18"/>
  <c r="H382" i="18" s="1"/>
  <c r="E383" i="18"/>
  <c r="H383" i="18" s="1"/>
  <c r="E369" i="20"/>
  <c r="E379" i="20"/>
  <c r="H379" i="20" s="1"/>
  <c r="E382" i="20"/>
  <c r="H382" i="20" s="1"/>
  <c r="E383" i="20"/>
  <c r="H383" i="20" s="1"/>
  <c r="E379" i="22"/>
  <c r="H379" i="22" s="1"/>
  <c r="E380" i="22"/>
  <c r="H380" i="22" s="1"/>
  <c r="E383" i="22"/>
  <c r="H383" i="22" s="1"/>
  <c r="E379" i="24"/>
  <c r="H379" i="24" s="1"/>
  <c r="E381" i="24"/>
  <c r="H381" i="24" s="1"/>
  <c r="E382" i="24"/>
  <c r="H382" i="24" s="1"/>
  <c r="E383" i="24"/>
  <c r="H383" i="24" s="1"/>
  <c r="E379" i="26"/>
  <c r="H379" i="26" s="1"/>
  <c r="E381" i="26"/>
  <c r="H381" i="26" s="1"/>
  <c r="E382" i="26"/>
  <c r="H382" i="26" s="1"/>
  <c r="E383" i="26"/>
  <c r="H383" i="26" s="1"/>
  <c r="E379" i="28"/>
  <c r="H379" i="28" s="1"/>
  <c r="E380" i="28"/>
  <c r="H380" i="28" s="1"/>
  <c r="E381" i="28"/>
  <c r="H381" i="28" s="1"/>
  <c r="E382" i="28"/>
  <c r="H382" i="28" s="1"/>
  <c r="E383" i="28"/>
  <c r="H383" i="28" s="1"/>
  <c r="E385" i="32"/>
  <c r="H385" i="32" s="1"/>
  <c r="E379" i="32"/>
  <c r="H379" i="32" s="1"/>
  <c r="E383" i="32"/>
  <c r="H383" i="32" s="1"/>
  <c r="E380" i="33"/>
  <c r="H380" i="33" s="1"/>
  <c r="E379" i="33"/>
  <c r="H379" i="33" s="1"/>
  <c r="E383" i="33"/>
  <c r="H383" i="33" s="1"/>
  <c r="E382" i="33"/>
  <c r="H382" i="33" s="1"/>
  <c r="E381" i="33"/>
  <c r="H381" i="33" s="1"/>
  <c r="E516" i="33"/>
  <c r="E589" i="9"/>
  <c r="E596" i="30"/>
  <c r="E58" i="33"/>
  <c r="H58" i="33" s="1"/>
  <c r="E59" i="33"/>
  <c r="H59" i="33" s="1"/>
  <c r="E60" i="33"/>
  <c r="H60" i="33" s="1"/>
  <c r="E23" i="5"/>
  <c r="E58" i="5"/>
  <c r="H58" i="5" s="1"/>
  <c r="E60" i="5"/>
  <c r="H60" i="5" s="1"/>
  <c r="E58" i="28"/>
  <c r="H58" i="28" s="1"/>
  <c r="E59" i="28"/>
  <c r="H59" i="28" s="1"/>
  <c r="E445" i="1"/>
  <c r="E379" i="1"/>
  <c r="H379" i="1" s="1"/>
  <c r="E379" i="3"/>
  <c r="H379" i="3" s="1"/>
  <c r="E380" i="3"/>
  <c r="H380" i="3" s="1"/>
  <c r="E383" i="3"/>
  <c r="H383" i="3" s="1"/>
  <c r="E363" i="5"/>
  <c r="E379" i="5"/>
  <c r="H379" i="5" s="1"/>
  <c r="E380" i="5"/>
  <c r="H380" i="5" s="1"/>
  <c r="E381" i="5"/>
  <c r="H381" i="5" s="1"/>
  <c r="E383" i="5"/>
  <c r="H383" i="5" s="1"/>
  <c r="E367" i="7"/>
  <c r="E379" i="7"/>
  <c r="H379" i="7" s="1"/>
  <c r="E381" i="7"/>
  <c r="H381" i="7" s="1"/>
  <c r="E382" i="7"/>
  <c r="H382" i="7" s="1"/>
  <c r="E383" i="7"/>
  <c r="H383" i="7" s="1"/>
  <c r="E454" i="9"/>
  <c r="E381" i="9"/>
  <c r="H381" i="9" s="1"/>
  <c r="E371" i="11"/>
  <c r="E379" i="11"/>
  <c r="H379" i="11" s="1"/>
  <c r="E380" i="11"/>
  <c r="H380" i="11" s="1"/>
  <c r="E381" i="11"/>
  <c r="H381" i="11" s="1"/>
  <c r="E383" i="11"/>
  <c r="H383" i="11" s="1"/>
  <c r="E431" i="15"/>
  <c r="E381" i="15"/>
  <c r="H381" i="15" s="1"/>
  <c r="E379" i="17"/>
  <c r="H379" i="17" s="1"/>
  <c r="E380" i="17"/>
  <c r="H380" i="17" s="1"/>
  <c r="E381" i="17"/>
  <c r="H381" i="17" s="1"/>
  <c r="E383" i="17"/>
  <c r="H383" i="17" s="1"/>
  <c r="E453" i="19"/>
  <c r="E379" i="19"/>
  <c r="H379" i="19" s="1"/>
  <c r="E375" i="21"/>
  <c r="E379" i="21"/>
  <c r="H379" i="21" s="1"/>
  <c r="E381" i="21"/>
  <c r="H381" i="21" s="1"/>
  <c r="E382" i="21"/>
  <c r="H382" i="21" s="1"/>
  <c r="E383" i="21"/>
  <c r="H383" i="21" s="1"/>
  <c r="E345" i="23"/>
  <c r="E379" i="23"/>
  <c r="H379" i="23" s="1"/>
  <c r="E503" i="25"/>
  <c r="E379" i="25"/>
  <c r="H379" i="25" s="1"/>
  <c r="E383" i="25"/>
  <c r="H383" i="25" s="1"/>
  <c r="E424" i="27"/>
  <c r="E379" i="27"/>
  <c r="H379" i="27" s="1"/>
  <c r="E383" i="27"/>
  <c r="H383" i="27" s="1"/>
  <c r="E379" i="29"/>
  <c r="H379" i="29" s="1"/>
  <c r="E381" i="29"/>
  <c r="H381" i="29" s="1"/>
  <c r="E383" i="29"/>
  <c r="H383" i="29" s="1"/>
  <c r="E449" i="31"/>
  <c r="E379" i="31"/>
  <c r="H379" i="31" s="1"/>
  <c r="E380" i="31"/>
  <c r="H380" i="31" s="1"/>
  <c r="E381" i="31"/>
  <c r="H381" i="31" s="1"/>
  <c r="E382" i="31"/>
  <c r="H382" i="31" s="1"/>
  <c r="E383" i="31"/>
  <c r="H383" i="31" s="1"/>
  <c r="E590" i="15"/>
  <c r="E574" i="23"/>
  <c r="E581" i="23"/>
  <c r="H581" i="23" s="1"/>
  <c r="E592" i="19"/>
  <c r="E594" i="2"/>
  <c r="H594" i="2" s="1"/>
  <c r="E581" i="2"/>
  <c r="H581" i="2" s="1"/>
  <c r="E595" i="6"/>
  <c r="E581" i="6"/>
  <c r="H581" i="6" s="1"/>
  <c r="E579" i="8"/>
  <c r="H579" i="8" s="1"/>
  <c r="E581" i="8"/>
  <c r="H581" i="8" s="1"/>
  <c r="E596" i="10"/>
  <c r="E581" i="10"/>
  <c r="H581" i="10" s="1"/>
  <c r="E589" i="12"/>
  <c r="H589" i="12" s="1"/>
  <c r="E581" i="12"/>
  <c r="H581" i="12" s="1"/>
  <c r="E572" i="14"/>
  <c r="E581" i="14"/>
  <c r="H581" i="14" s="1"/>
  <c r="E574" i="16"/>
  <c r="E581" i="16"/>
  <c r="H581" i="16" s="1"/>
  <c r="E593" i="27"/>
  <c r="E581" i="27"/>
  <c r="H581" i="27" s="1"/>
  <c r="E594" i="29"/>
  <c r="E581" i="29"/>
  <c r="H581" i="29" s="1"/>
  <c r="E593" i="31"/>
  <c r="E581" i="31"/>
  <c r="H581" i="31" s="1"/>
  <c r="E590" i="6"/>
  <c r="H590" i="6" s="1"/>
  <c r="E572" i="30"/>
  <c r="E584" i="25"/>
  <c r="E581" i="25"/>
  <c r="H581" i="25" s="1"/>
  <c r="E587" i="17"/>
  <c r="H587" i="17" s="1"/>
  <c r="E572" i="18"/>
  <c r="E581" i="18"/>
  <c r="H581" i="18" s="1"/>
  <c r="E572" i="22"/>
  <c r="E581" i="22"/>
  <c r="H581" i="22" s="1"/>
  <c r="E586" i="4"/>
  <c r="E575" i="6"/>
  <c r="H593" i="8"/>
  <c r="E579" i="16"/>
  <c r="H579" i="16" s="1"/>
  <c r="E590" i="22"/>
  <c r="E579" i="21"/>
  <c r="E581" i="21"/>
  <c r="H581" i="21" s="1"/>
  <c r="E588" i="3"/>
  <c r="H588" i="3" s="1"/>
  <c r="E581" i="3"/>
  <c r="H581" i="3" s="1"/>
  <c r="E576" i="5"/>
  <c r="E581" i="5"/>
  <c r="H581" i="5" s="1"/>
  <c r="E594" i="7"/>
  <c r="E581" i="7"/>
  <c r="H581" i="7" s="1"/>
  <c r="E588" i="11"/>
  <c r="E581" i="11"/>
  <c r="H581" i="11" s="1"/>
  <c r="E594" i="13"/>
  <c r="H594" i="13" s="1"/>
  <c r="E581" i="13"/>
  <c r="H581" i="13" s="1"/>
  <c r="E571" i="26"/>
  <c r="E581" i="26"/>
  <c r="H581" i="26" s="1"/>
  <c r="E589" i="28"/>
  <c r="H589" i="28" s="1"/>
  <c r="E581" i="28"/>
  <c r="H581" i="28" s="1"/>
  <c r="E579" i="32"/>
  <c r="E581" i="32"/>
  <c r="H581" i="32" s="1"/>
  <c r="E588" i="15"/>
  <c r="H588" i="15" s="1"/>
  <c r="E576" i="26"/>
  <c r="E593" i="29"/>
  <c r="E554" i="2"/>
  <c r="E523" i="2"/>
  <c r="H523" i="2" s="1"/>
  <c r="E439" i="2"/>
  <c r="H439" i="2" s="1"/>
  <c r="E418" i="2"/>
  <c r="H418" i="2" s="1"/>
  <c r="E402" i="2"/>
  <c r="H402" i="2" s="1"/>
  <c r="E362" i="2"/>
  <c r="H362" i="2" s="1"/>
  <c r="E385" i="2"/>
  <c r="H385" i="2" s="1"/>
  <c r="E386" i="6"/>
  <c r="E418" i="6"/>
  <c r="H418" i="6" s="1"/>
  <c r="E402" i="6"/>
  <c r="H402" i="6" s="1"/>
  <c r="E385" i="6"/>
  <c r="H385" i="6" s="1"/>
  <c r="E414" i="8"/>
  <c r="E523" i="8"/>
  <c r="H523" i="8" s="1"/>
  <c r="E417" i="8"/>
  <c r="H417" i="8" s="1"/>
  <c r="E402" i="8"/>
  <c r="H402" i="8" s="1"/>
  <c r="E385" i="8"/>
  <c r="H385" i="8" s="1"/>
  <c r="E530" i="10"/>
  <c r="E523" i="10"/>
  <c r="H523" i="10" s="1"/>
  <c r="E425" i="10"/>
  <c r="H425" i="10" s="1"/>
  <c r="E417" i="10"/>
  <c r="H417" i="10" s="1"/>
  <c r="E418" i="10"/>
  <c r="H418" i="10" s="1"/>
  <c r="E402" i="10"/>
  <c r="H402" i="10" s="1"/>
  <c r="E385" i="10"/>
  <c r="H385" i="10" s="1"/>
  <c r="E394" i="12"/>
  <c r="E418" i="12"/>
  <c r="H418" i="12" s="1"/>
  <c r="E385" i="12"/>
  <c r="H385" i="12" s="1"/>
  <c r="E372" i="14"/>
  <c r="E417" i="14"/>
  <c r="H417" i="14" s="1"/>
  <c r="E418" i="14"/>
  <c r="H418" i="14" s="1"/>
  <c r="E402" i="14"/>
  <c r="H402" i="14" s="1"/>
  <c r="E385" i="14"/>
  <c r="H385" i="14" s="1"/>
  <c r="E474" i="16"/>
  <c r="E418" i="16"/>
  <c r="H418" i="16" s="1"/>
  <c r="E523" i="18"/>
  <c r="H523" i="18" s="1"/>
  <c r="E439" i="18"/>
  <c r="H439" i="18" s="1"/>
  <c r="E437" i="18"/>
  <c r="H437" i="18" s="1"/>
  <c r="E425" i="18"/>
  <c r="H425" i="18" s="1"/>
  <c r="E417" i="18"/>
  <c r="H417" i="18" s="1"/>
  <c r="E418" i="18"/>
  <c r="H418" i="18" s="1"/>
  <c r="E402" i="18"/>
  <c r="H402" i="18" s="1"/>
  <c r="E385" i="18"/>
  <c r="H385" i="18" s="1"/>
  <c r="E362" i="18"/>
  <c r="H362" i="18" s="1"/>
  <c r="E347" i="22"/>
  <c r="E417" i="22"/>
  <c r="H417" i="22" s="1"/>
  <c r="E402" i="22"/>
  <c r="H402" i="22" s="1"/>
  <c r="E362" i="22"/>
  <c r="H362" i="22" s="1"/>
  <c r="E385" i="22"/>
  <c r="H385" i="22" s="1"/>
  <c r="E352" i="24"/>
  <c r="E385" i="24"/>
  <c r="H385" i="24" s="1"/>
  <c r="E386" i="26"/>
  <c r="E523" i="26"/>
  <c r="H523" i="26" s="1"/>
  <c r="E439" i="26"/>
  <c r="H439" i="26" s="1"/>
  <c r="E425" i="26"/>
  <c r="H425" i="26" s="1"/>
  <c r="E417" i="26"/>
  <c r="H417" i="26" s="1"/>
  <c r="E418" i="26"/>
  <c r="H418" i="26" s="1"/>
  <c r="E402" i="26"/>
  <c r="H402" i="26" s="1"/>
  <c r="E385" i="26"/>
  <c r="H385" i="26" s="1"/>
  <c r="E389" i="28"/>
  <c r="E523" i="28"/>
  <c r="H523" i="28" s="1"/>
  <c r="E437" i="28"/>
  <c r="H437" i="28" s="1"/>
  <c r="E417" i="28"/>
  <c r="H417" i="28" s="1"/>
  <c r="E418" i="28"/>
  <c r="H418" i="28" s="1"/>
  <c r="E402" i="28"/>
  <c r="H402" i="28" s="1"/>
  <c r="E385" i="28"/>
  <c r="H385" i="28" s="1"/>
  <c r="E362" i="28"/>
  <c r="H362" i="28" s="1"/>
  <c r="E401" i="30"/>
  <c r="E385" i="30"/>
  <c r="H385" i="30" s="1"/>
  <c r="E430" i="1"/>
  <c r="E386" i="1"/>
  <c r="E558" i="4"/>
  <c r="E552" i="4"/>
  <c r="E528" i="4"/>
  <c r="E533" i="6"/>
  <c r="E525" i="6"/>
  <c r="E466" i="6"/>
  <c r="E442" i="6"/>
  <c r="E411" i="7"/>
  <c r="E442" i="9"/>
  <c r="E371" i="9"/>
  <c r="E510" i="10"/>
  <c r="E448" i="10"/>
  <c r="E554" i="11"/>
  <c r="E538" i="11"/>
  <c r="E433" i="11"/>
  <c r="E506" i="12"/>
  <c r="E503" i="12"/>
  <c r="E484" i="12"/>
  <c r="E476" i="14"/>
  <c r="E448" i="14"/>
  <c r="E404" i="14"/>
  <c r="E551" i="16"/>
  <c r="E484" i="16"/>
  <c r="E495" i="18"/>
  <c r="E485" i="18"/>
  <c r="E405" i="18"/>
  <c r="E457" i="19"/>
  <c r="E564" i="21"/>
  <c r="E464" i="21"/>
  <c r="E363" i="21"/>
  <c r="E518" i="22"/>
  <c r="E513" i="22"/>
  <c r="E430" i="22"/>
  <c r="E470" i="24"/>
  <c r="E508" i="26"/>
  <c r="E543" i="27"/>
  <c r="E430" i="27"/>
  <c r="E408" i="28"/>
  <c r="E435" i="33"/>
  <c r="E523" i="33"/>
  <c r="H523" i="33" s="1"/>
  <c r="E439" i="33"/>
  <c r="H439" i="33" s="1"/>
  <c r="E437" i="33"/>
  <c r="H437" i="33" s="1"/>
  <c r="E425" i="33"/>
  <c r="H425" i="33" s="1"/>
  <c r="E417" i="33"/>
  <c r="H417" i="33" s="1"/>
  <c r="E418" i="33"/>
  <c r="H418" i="33" s="1"/>
  <c r="E402" i="33"/>
  <c r="H402" i="33" s="1"/>
  <c r="E385" i="33"/>
  <c r="H385" i="33" s="1"/>
  <c r="E362" i="33"/>
  <c r="H362" i="33" s="1"/>
  <c r="E367" i="2"/>
  <c r="E520" i="4"/>
  <c r="E554" i="5"/>
  <c r="E498" i="5"/>
  <c r="E516" i="6"/>
  <c r="E448" i="6"/>
  <c r="E384" i="6"/>
  <c r="E422" i="8"/>
  <c r="E540" i="10"/>
  <c r="E488" i="10"/>
  <c r="E373" i="12"/>
  <c r="E373" i="14"/>
  <c r="E539" i="16"/>
  <c r="E453" i="16"/>
  <c r="E553" i="21"/>
  <c r="E531" i="21"/>
  <c r="E503" i="21"/>
  <c r="E500" i="21"/>
  <c r="E472" i="21"/>
  <c r="E446" i="21"/>
  <c r="E458" i="22"/>
  <c r="E455" i="22"/>
  <c r="E424" i="22"/>
  <c r="E391" i="22"/>
  <c r="E539" i="25"/>
  <c r="E553" i="26"/>
  <c r="E525" i="28"/>
  <c r="E515" i="28"/>
  <c r="E442" i="3"/>
  <c r="E523" i="3"/>
  <c r="H523" i="3" s="1"/>
  <c r="E439" i="3"/>
  <c r="H439" i="3" s="1"/>
  <c r="E418" i="3"/>
  <c r="H418" i="3" s="1"/>
  <c r="E402" i="3"/>
  <c r="H402" i="3" s="1"/>
  <c r="E506" i="5"/>
  <c r="E439" i="5"/>
  <c r="H439" i="5" s="1"/>
  <c r="E417" i="5"/>
  <c r="H417" i="5" s="1"/>
  <c r="E418" i="5"/>
  <c r="H418" i="5" s="1"/>
  <c r="E402" i="5"/>
  <c r="H402" i="5" s="1"/>
  <c r="E385" i="5"/>
  <c r="H385" i="5" s="1"/>
  <c r="E460" i="7"/>
  <c r="E523" i="7"/>
  <c r="H523" i="7" s="1"/>
  <c r="E417" i="7"/>
  <c r="H417" i="7" s="1"/>
  <c r="E418" i="7"/>
  <c r="H418" i="7" s="1"/>
  <c r="E402" i="7"/>
  <c r="H402" i="7" s="1"/>
  <c r="E385" i="7"/>
  <c r="H385" i="7" s="1"/>
  <c r="E362" i="7"/>
  <c r="H362" i="7" s="1"/>
  <c r="E437" i="11"/>
  <c r="H437" i="11" s="1"/>
  <c r="E385" i="11"/>
  <c r="H385" i="11" s="1"/>
  <c r="E362" i="11"/>
  <c r="H362" i="11" s="1"/>
  <c r="E479" i="13"/>
  <c r="E385" i="13"/>
  <c r="H385" i="13" s="1"/>
  <c r="E491" i="15"/>
  <c r="E417" i="15"/>
  <c r="H417" i="15" s="1"/>
  <c r="E418" i="15"/>
  <c r="H418" i="15" s="1"/>
  <c r="E385" i="15"/>
  <c r="H385" i="15" s="1"/>
  <c r="E360" i="17"/>
  <c r="E418" i="17"/>
  <c r="H418" i="17" s="1"/>
  <c r="E385" i="17"/>
  <c r="H385" i="17" s="1"/>
  <c r="E434" i="19"/>
  <c r="E439" i="19"/>
  <c r="H439" i="19" s="1"/>
  <c r="E528" i="21"/>
  <c r="E437" i="21"/>
  <c r="H437" i="21" s="1"/>
  <c r="E418" i="21"/>
  <c r="H418" i="21" s="1"/>
  <c r="E385" i="21"/>
  <c r="H385" i="21" s="1"/>
  <c r="E504" i="25"/>
  <c r="E523" i="25"/>
  <c r="H523" i="25" s="1"/>
  <c r="E418" i="25"/>
  <c r="H418" i="25" s="1"/>
  <c r="E385" i="25"/>
  <c r="H385" i="25" s="1"/>
  <c r="E362" i="25"/>
  <c r="H362" i="25" s="1"/>
  <c r="E414" i="27"/>
  <c r="E418" i="27"/>
  <c r="H418" i="27" s="1"/>
  <c r="E402" i="27"/>
  <c r="H402" i="27" s="1"/>
  <c r="E362" i="27"/>
  <c r="H362" i="27" s="1"/>
  <c r="E486" i="29"/>
  <c r="E523" i="29"/>
  <c r="H523" i="29" s="1"/>
  <c r="E385" i="29"/>
  <c r="H385" i="29" s="1"/>
  <c r="E362" i="29"/>
  <c r="H362" i="29" s="1"/>
  <c r="E501" i="31"/>
  <c r="E523" i="31"/>
  <c r="H523" i="31" s="1"/>
  <c r="E439" i="31"/>
  <c r="H439" i="31" s="1"/>
  <c r="E417" i="31"/>
  <c r="H417" i="31" s="1"/>
  <c r="E418" i="31"/>
  <c r="H418" i="31" s="1"/>
  <c r="E402" i="31"/>
  <c r="H402" i="31" s="1"/>
  <c r="E362" i="31"/>
  <c r="H362" i="31" s="1"/>
  <c r="E385" i="31"/>
  <c r="H385" i="31" s="1"/>
  <c r="E361" i="1"/>
  <c r="E497" i="3"/>
  <c r="E457" i="3"/>
  <c r="E544" i="6"/>
  <c r="E506" i="6"/>
  <c r="E481" i="6"/>
  <c r="E506" i="7"/>
  <c r="E464" i="7"/>
  <c r="E377" i="7"/>
  <c r="E364" i="10"/>
  <c r="E488" i="11"/>
  <c r="E424" i="11"/>
  <c r="E394" i="11"/>
  <c r="E384" i="11"/>
  <c r="E557" i="12"/>
  <c r="E532" i="12"/>
  <c r="E562" i="14"/>
  <c r="E553" i="14"/>
  <c r="E525" i="14"/>
  <c r="E409" i="17"/>
  <c r="E361" i="17"/>
  <c r="E354" i="17"/>
  <c r="E538" i="18"/>
  <c r="E522" i="18"/>
  <c r="E451" i="18"/>
  <c r="E361" i="21"/>
  <c r="E424" i="23"/>
  <c r="E371" i="23"/>
  <c r="E477" i="24"/>
  <c r="E453" i="24"/>
  <c r="E423" i="24"/>
  <c r="E355" i="24"/>
  <c r="E537" i="25"/>
  <c r="E520" i="25"/>
  <c r="E474" i="25"/>
  <c r="E429" i="27"/>
  <c r="E423" i="27"/>
  <c r="E464" i="28"/>
  <c r="E453" i="28"/>
  <c r="E407" i="28"/>
  <c r="E526" i="29"/>
  <c r="E486" i="30"/>
  <c r="E430" i="30"/>
  <c r="E468" i="32"/>
  <c r="E455" i="32"/>
  <c r="E369" i="34"/>
  <c r="E385" i="34"/>
  <c r="H385" i="34" s="1"/>
  <c r="E435" i="2"/>
  <c r="E384" i="3"/>
  <c r="E537" i="4"/>
  <c r="E442" i="4"/>
  <c r="E411" i="5"/>
  <c r="E464" i="6"/>
  <c r="E461" i="6"/>
  <c r="E411" i="6"/>
  <c r="E406" i="6"/>
  <c r="E395" i="7"/>
  <c r="E423" i="8"/>
  <c r="E512" i="10"/>
  <c r="E424" i="10"/>
  <c r="E374" i="10"/>
  <c r="E494" i="11"/>
  <c r="E406" i="11"/>
  <c r="E500" i="14"/>
  <c r="E448" i="15"/>
  <c r="E461" i="18"/>
  <c r="E356" i="18"/>
  <c r="E505" i="19"/>
  <c r="E405" i="19"/>
  <c r="E547" i="20"/>
  <c r="E430" i="21"/>
  <c r="E537" i="24"/>
  <c r="E529" i="24"/>
  <c r="E415" i="24"/>
  <c r="E545" i="26"/>
  <c r="E495" i="27"/>
  <c r="E490" i="28"/>
  <c r="E424" i="28"/>
  <c r="E491" i="29"/>
  <c r="E488" i="29"/>
  <c r="E424" i="29"/>
  <c r="E371" i="29"/>
  <c r="E543" i="31"/>
  <c r="E415" i="31"/>
  <c r="E404" i="31"/>
  <c r="E61" i="10"/>
  <c r="E46" i="11"/>
  <c r="E61" i="21"/>
  <c r="E45" i="33"/>
  <c r="E25" i="33"/>
  <c r="H25" i="33" s="1"/>
  <c r="E63" i="33"/>
  <c r="H63" i="33" s="1"/>
  <c r="E64" i="33"/>
  <c r="H64" i="33" s="1"/>
  <c r="E62" i="3"/>
  <c r="E64" i="3"/>
  <c r="H64" i="3" s="1"/>
  <c r="E43" i="5"/>
  <c r="E25" i="5"/>
  <c r="H25" i="5" s="1"/>
  <c r="E63" i="5"/>
  <c r="H63" i="5" s="1"/>
  <c r="E38" i="7"/>
  <c r="E25" i="7"/>
  <c r="H25" i="7" s="1"/>
  <c r="E63" i="7"/>
  <c r="H63" i="7" s="1"/>
  <c r="E26" i="12"/>
  <c r="E63" i="12"/>
  <c r="H63" i="12" s="1"/>
  <c r="E29" i="18"/>
  <c r="E25" i="18"/>
  <c r="H25" i="18" s="1"/>
  <c r="E63" i="18"/>
  <c r="H63" i="18" s="1"/>
  <c r="E51" i="22"/>
  <c r="E63" i="22"/>
  <c r="H63" i="22" s="1"/>
  <c r="E33" i="26"/>
  <c r="E63" i="26"/>
  <c r="H63" i="26" s="1"/>
  <c r="E21" i="28"/>
  <c r="E25" i="28"/>
  <c r="H25" i="28" s="1"/>
  <c r="E63" i="28"/>
  <c r="H63" i="28" s="1"/>
  <c r="E32" i="5"/>
  <c r="E23" i="21"/>
  <c r="E61" i="24"/>
  <c r="E31" i="26"/>
  <c r="E36" i="11"/>
  <c r="E67" i="12"/>
  <c r="E38" i="21"/>
  <c r="E35" i="21"/>
  <c r="E44" i="26"/>
  <c r="E66" i="30"/>
  <c r="E25" i="2"/>
  <c r="H25" i="2" s="1"/>
  <c r="E63" i="2"/>
  <c r="H63" i="2" s="1"/>
  <c r="E66" i="6"/>
  <c r="E25" i="6"/>
  <c r="H25" i="6" s="1"/>
  <c r="E63" i="10"/>
  <c r="H63" i="10" s="1"/>
  <c r="E28" i="11"/>
  <c r="E64" i="11"/>
  <c r="H64" i="11" s="1"/>
  <c r="E36" i="19"/>
  <c r="E63" i="19"/>
  <c r="H63" i="19" s="1"/>
  <c r="E24" i="23"/>
  <c r="E63" i="23"/>
  <c r="H63" i="23" s="1"/>
  <c r="E36" i="25"/>
  <c r="E63" i="25"/>
  <c r="H63" i="25" s="1"/>
  <c r="E42" i="27"/>
  <c r="E63" i="27"/>
  <c r="H63" i="27" s="1"/>
  <c r="E28" i="31"/>
  <c r="E63" i="31"/>
  <c r="H63" i="31" s="1"/>
  <c r="E38" i="10"/>
  <c r="E48" i="14"/>
  <c r="E47" i="18"/>
  <c r="E34" i="18"/>
  <c r="E65" i="26"/>
  <c r="F592" i="33"/>
  <c r="F579" i="33"/>
  <c r="F595" i="33"/>
  <c r="F585" i="33"/>
  <c r="F588" i="33"/>
  <c r="E394" i="15"/>
  <c r="E445" i="15"/>
  <c r="H43" i="15"/>
  <c r="E472" i="15"/>
  <c r="H472" i="15" s="1"/>
  <c r="E527" i="15"/>
  <c r="H527" i="15" s="1"/>
  <c r="E354" i="15"/>
  <c r="F394" i="34"/>
  <c r="F366" i="34"/>
  <c r="F385" i="34"/>
  <c r="F574" i="1"/>
  <c r="F430" i="1"/>
  <c r="F361" i="1"/>
  <c r="F386" i="1"/>
  <c r="F367" i="2"/>
  <c r="F345" i="2"/>
  <c r="F385" i="2"/>
  <c r="F362" i="2"/>
  <c r="F435" i="2"/>
  <c r="F27" i="2"/>
  <c r="F63" i="2"/>
  <c r="F497" i="3"/>
  <c r="F457" i="3"/>
  <c r="F384" i="3"/>
  <c r="D9" i="3"/>
  <c r="F64" i="3"/>
  <c r="F520" i="4"/>
  <c r="F552" i="4"/>
  <c r="F537" i="4"/>
  <c r="F498" i="5"/>
  <c r="F591" i="5"/>
  <c r="F420" i="5"/>
  <c r="F385" i="5"/>
  <c r="F554" i="5"/>
  <c r="F411" i="5"/>
  <c r="F21" i="5"/>
  <c r="F63" i="5"/>
  <c r="F32" i="5"/>
  <c r="F23" i="5"/>
  <c r="F37" i="6"/>
  <c r="F575" i="6"/>
  <c r="F590" i="6"/>
  <c r="F576" i="6"/>
  <c r="F516" i="6"/>
  <c r="F481" i="6"/>
  <c r="F461" i="6"/>
  <c r="F366" i="6"/>
  <c r="F533" i="6"/>
  <c r="F348" i="6"/>
  <c r="F385" i="6"/>
  <c r="F544" i="6"/>
  <c r="F525" i="6"/>
  <c r="F411" i="6"/>
  <c r="F548" i="6"/>
  <c r="F506" i="6"/>
  <c r="F466" i="6"/>
  <c r="F464" i="6"/>
  <c r="F448" i="6"/>
  <c r="F442" i="6"/>
  <c r="F406" i="6"/>
  <c r="F589" i="7"/>
  <c r="F452" i="7"/>
  <c r="F385" i="7"/>
  <c r="F362" i="7"/>
  <c r="F464" i="7"/>
  <c r="F377" i="7"/>
  <c r="F506" i="7"/>
  <c r="F411" i="7"/>
  <c r="F501" i="7"/>
  <c r="F367" i="7"/>
  <c r="F37" i="7"/>
  <c r="F63" i="7"/>
  <c r="F422" i="8"/>
  <c r="F423" i="8"/>
  <c r="F421" i="8"/>
  <c r="F44" i="8"/>
  <c r="F549" i="25"/>
  <c r="F589" i="19"/>
  <c r="F366" i="11"/>
  <c r="F519" i="27"/>
  <c r="F413" i="25"/>
  <c r="F489" i="25"/>
  <c r="F510" i="25"/>
  <c r="F537" i="25"/>
  <c r="F544" i="23"/>
  <c r="F585" i="19"/>
  <c r="F373" i="27"/>
  <c r="F465" i="27"/>
  <c r="F413" i="27"/>
  <c r="F450" i="25"/>
  <c r="F503" i="25"/>
  <c r="F572" i="23"/>
  <c r="F387" i="23"/>
  <c r="F347" i="21"/>
  <c r="F355" i="19"/>
  <c r="F573" i="19"/>
  <c r="F351" i="15"/>
  <c r="F386" i="15"/>
  <c r="F589" i="9"/>
  <c r="F575" i="9"/>
  <c r="F442" i="9"/>
  <c r="F371" i="9"/>
  <c r="F540" i="10"/>
  <c r="F488" i="10"/>
  <c r="F510" i="10"/>
  <c r="F469" i="10"/>
  <c r="F455" i="10"/>
  <c r="F512" i="10"/>
  <c r="F374" i="10"/>
  <c r="F364" i="10"/>
  <c r="F353" i="10"/>
  <c r="F448" i="10"/>
  <c r="F345" i="10"/>
  <c r="F385" i="10"/>
  <c r="F391" i="10"/>
  <c r="F348" i="10"/>
  <c r="F352" i="10"/>
  <c r="F35" i="10"/>
  <c r="F63" i="10"/>
  <c r="F65" i="10"/>
  <c r="F61" i="10"/>
  <c r="F38" i="10"/>
  <c r="F36" i="11"/>
  <c r="F589" i="11"/>
  <c r="F593" i="11"/>
  <c r="F352" i="11"/>
  <c r="F385" i="11"/>
  <c r="F362" i="11"/>
  <c r="F424" i="11"/>
  <c r="F394" i="11"/>
  <c r="F433" i="11"/>
  <c r="F406" i="11"/>
  <c r="F384" i="11"/>
  <c r="F371" i="11"/>
  <c r="F559" i="11"/>
  <c r="F554" i="11"/>
  <c r="F533" i="11"/>
  <c r="F494" i="11"/>
  <c r="F488" i="11"/>
  <c r="F538" i="11"/>
  <c r="F518" i="11"/>
  <c r="F46" i="11"/>
  <c r="F27" i="11"/>
  <c r="F64" i="11"/>
  <c r="F532" i="12"/>
  <c r="F506" i="12"/>
  <c r="F503" i="12"/>
  <c r="F484" i="12"/>
  <c r="F366" i="12"/>
  <c r="F385" i="12"/>
  <c r="F62" i="12"/>
  <c r="F63" i="12"/>
  <c r="F555" i="13"/>
  <c r="F385" i="13"/>
  <c r="F368" i="14"/>
  <c r="F385" i="14"/>
  <c r="F476" i="14"/>
  <c r="F562" i="14"/>
  <c r="F448" i="14"/>
  <c r="F404" i="14"/>
  <c r="F553" i="14"/>
  <c r="F500" i="14"/>
  <c r="F373" i="14"/>
  <c r="F48" i="14"/>
  <c r="F590" i="15"/>
  <c r="F579" i="15"/>
  <c r="F575" i="15"/>
  <c r="F67" i="15"/>
  <c r="F571" i="15"/>
  <c r="F592" i="15"/>
  <c r="F588" i="15"/>
  <c r="F557" i="15"/>
  <c r="F479" i="15"/>
  <c r="F474" i="15"/>
  <c r="F454" i="15"/>
  <c r="F431" i="15"/>
  <c r="F404" i="15"/>
  <c r="F391" i="15"/>
  <c r="F374" i="15"/>
  <c r="F352" i="15"/>
  <c r="F527" i="15"/>
  <c r="F500" i="15"/>
  <c r="F405" i="15"/>
  <c r="F375" i="15"/>
  <c r="F363" i="15"/>
  <c r="F528" i="15"/>
  <c r="F521" i="15"/>
  <c r="F448" i="15"/>
  <c r="F423" i="15"/>
  <c r="F347" i="15"/>
  <c r="F385" i="15"/>
  <c r="F547" i="15"/>
  <c r="F459" i="15"/>
  <c r="F457" i="15"/>
  <c r="F453" i="15"/>
  <c r="F354" i="15"/>
  <c r="F65" i="15"/>
  <c r="F48" i="15"/>
  <c r="F28" i="15"/>
  <c r="F66" i="15"/>
  <c r="F61" i="15"/>
  <c r="F579" i="16"/>
  <c r="F484" i="16"/>
  <c r="F539" i="16"/>
  <c r="F453" i="16"/>
  <c r="F551" i="16"/>
  <c r="F356" i="18"/>
  <c r="F352" i="17"/>
  <c r="F385" i="17"/>
  <c r="F361" i="17"/>
  <c r="F354" i="17"/>
  <c r="F409" i="17"/>
  <c r="F485" i="18"/>
  <c r="F461" i="18"/>
  <c r="F451" i="18"/>
  <c r="F371" i="18"/>
  <c r="F385" i="18"/>
  <c r="F362" i="18"/>
  <c r="F538" i="18"/>
  <c r="F405" i="18"/>
  <c r="F522" i="18"/>
  <c r="F495" i="18"/>
  <c r="F38" i="18"/>
  <c r="F63" i="18"/>
  <c r="F47" i="18"/>
  <c r="F34" i="18"/>
  <c r="F505" i="19"/>
  <c r="F453" i="19"/>
  <c r="F457" i="19"/>
  <c r="F405" i="19"/>
  <c r="F48" i="19"/>
  <c r="F63" i="19"/>
  <c r="F590" i="22"/>
  <c r="F392" i="20"/>
  <c r="F547" i="20"/>
  <c r="F23" i="21"/>
  <c r="F553" i="21"/>
  <c r="F446" i="21"/>
  <c r="F503" i="21"/>
  <c r="F430" i="21"/>
  <c r="F389" i="21"/>
  <c r="F385" i="21"/>
  <c r="F363" i="21"/>
  <c r="F393" i="21"/>
  <c r="F531" i="21"/>
  <c r="F500" i="21"/>
  <c r="F375" i="21"/>
  <c r="F564" i="21"/>
  <c r="F481" i="21"/>
  <c r="F472" i="21"/>
  <c r="F464" i="21"/>
  <c r="F28" i="21"/>
  <c r="F38" i="21"/>
  <c r="F61" i="21"/>
  <c r="F35" i="21"/>
  <c r="F593" i="22"/>
  <c r="F513" i="22"/>
  <c r="F455" i="22"/>
  <c r="F430" i="22"/>
  <c r="F391" i="22"/>
  <c r="F483" i="22"/>
  <c r="F385" i="22"/>
  <c r="F362" i="22"/>
  <c r="F518" i="22"/>
  <c r="F458" i="22"/>
  <c r="F49" i="22"/>
  <c r="F63" i="22"/>
  <c r="F424" i="23"/>
  <c r="F371" i="23"/>
  <c r="F53" i="23"/>
  <c r="F63" i="23"/>
  <c r="F29" i="23"/>
  <c r="F596" i="24"/>
  <c r="F346" i="24"/>
  <c r="F385" i="24"/>
  <c r="F537" i="24"/>
  <c r="F453" i="24"/>
  <c r="F529" i="24"/>
  <c r="F470" i="24"/>
  <c r="F423" i="24"/>
  <c r="F477" i="24"/>
  <c r="F415" i="24"/>
  <c r="F61" i="24"/>
  <c r="F346" i="25"/>
  <c r="F385" i="25"/>
  <c r="F362" i="25"/>
  <c r="F474" i="25"/>
  <c r="F520" i="25"/>
  <c r="F24" i="25"/>
  <c r="F63" i="25"/>
  <c r="F513" i="26"/>
  <c r="F578" i="26"/>
  <c r="F576" i="26"/>
  <c r="F65" i="26"/>
  <c r="F31" i="26"/>
  <c r="F459" i="26"/>
  <c r="F363" i="26"/>
  <c r="F385" i="26"/>
  <c r="F553" i="26"/>
  <c r="F508" i="26"/>
  <c r="F43" i="26"/>
  <c r="F63" i="26"/>
  <c r="F423" i="27"/>
  <c r="F543" i="27"/>
  <c r="F348" i="27"/>
  <c r="F362" i="27"/>
  <c r="F429" i="27"/>
  <c r="F430" i="27"/>
  <c r="D9" i="27"/>
  <c r="F63" i="27"/>
  <c r="F479" i="28"/>
  <c r="F385" i="28"/>
  <c r="F362" i="28"/>
  <c r="F453" i="28"/>
  <c r="F525" i="28"/>
  <c r="F424" i="28"/>
  <c r="F407" i="28"/>
  <c r="F515" i="28"/>
  <c r="F490" i="28"/>
  <c r="F464" i="28"/>
  <c r="F408" i="28"/>
  <c r="F32" i="28"/>
  <c r="F63" i="28"/>
  <c r="F432" i="30"/>
  <c r="F578" i="29"/>
  <c r="F593" i="29"/>
  <c r="F385" i="29"/>
  <c r="F362" i="29"/>
  <c r="F526" i="29"/>
  <c r="F488" i="29"/>
  <c r="F430" i="29"/>
  <c r="F371" i="29"/>
  <c r="F424" i="29"/>
  <c r="F491" i="29"/>
  <c r="F43" i="29"/>
  <c r="F572" i="30"/>
  <c r="F596" i="30"/>
  <c r="F486" i="30"/>
  <c r="F423" i="30"/>
  <c r="F385" i="30"/>
  <c r="F66" i="30"/>
  <c r="F363" i="31"/>
  <c r="F385" i="31"/>
  <c r="F362" i="31"/>
  <c r="F509" i="31"/>
  <c r="F415" i="31"/>
  <c r="F543" i="31"/>
  <c r="F404" i="31"/>
  <c r="D9" i="31"/>
  <c r="F63" i="31"/>
  <c r="F47" i="31"/>
  <c r="F365" i="32"/>
  <c r="F385" i="32"/>
  <c r="F468" i="32"/>
  <c r="F356" i="33"/>
  <c r="F362" i="33"/>
  <c r="F385" i="33"/>
  <c r="F516" i="33"/>
  <c r="F41" i="33"/>
  <c r="F63" i="33"/>
  <c r="F64" i="33"/>
  <c r="E371" i="28"/>
  <c r="E400" i="12"/>
  <c r="E368" i="6"/>
  <c r="E547" i="2"/>
  <c r="E530" i="28"/>
  <c r="E477" i="28"/>
  <c r="E370" i="24"/>
  <c r="E528" i="24"/>
  <c r="E397" i="22"/>
  <c r="E549" i="22"/>
  <c r="E465" i="14"/>
  <c r="E527" i="12"/>
  <c r="E387" i="2"/>
  <c r="E570" i="19"/>
  <c r="E572" i="21"/>
  <c r="H572" i="21" s="1"/>
  <c r="C9" i="28"/>
  <c r="E527" i="28"/>
  <c r="E470" i="28"/>
  <c r="E446" i="28"/>
  <c r="E413" i="26"/>
  <c r="E539" i="22"/>
  <c r="E399" i="14"/>
  <c r="E558" i="12"/>
  <c r="E355" i="8"/>
  <c r="E400" i="8"/>
  <c r="E556" i="8"/>
  <c r="E487" i="8"/>
  <c r="E446" i="2"/>
  <c r="E544" i="2"/>
  <c r="E431" i="2"/>
  <c r="H534" i="23"/>
  <c r="E469" i="28"/>
  <c r="E413" i="28"/>
  <c r="E350" i="28"/>
  <c r="E387" i="16"/>
  <c r="E473" i="16"/>
  <c r="E459" i="16"/>
  <c r="E409" i="16"/>
  <c r="E556" i="16"/>
  <c r="E363" i="12"/>
  <c r="E468" i="8"/>
  <c r="E556" i="2"/>
  <c r="E500" i="2"/>
  <c r="H500" i="2" s="1"/>
  <c r="H551" i="22"/>
  <c r="E542" i="28"/>
  <c r="E517" i="28"/>
  <c r="E479" i="28"/>
  <c r="E459" i="28"/>
  <c r="E62" i="26"/>
  <c r="E372" i="12"/>
  <c r="E447" i="12"/>
  <c r="E456" i="10"/>
  <c r="E475" i="8"/>
  <c r="E366" i="8"/>
  <c r="E465" i="8"/>
  <c r="E361" i="8"/>
  <c r="E345" i="4"/>
  <c r="E388" i="2"/>
  <c r="E369" i="2"/>
  <c r="E18" i="21"/>
  <c r="E571" i="14"/>
  <c r="E38" i="13"/>
  <c r="E585" i="8"/>
  <c r="H585" i="8" s="1"/>
  <c r="E49" i="6"/>
  <c r="E347" i="33"/>
  <c r="E488" i="33"/>
  <c r="E564" i="33"/>
  <c r="E596" i="31"/>
  <c r="E574" i="31"/>
  <c r="H574" i="31" s="1"/>
  <c r="E594" i="31"/>
  <c r="E577" i="29"/>
  <c r="H577" i="29" s="1"/>
  <c r="E584" i="29"/>
  <c r="E580" i="27"/>
  <c r="H580" i="27" s="1"/>
  <c r="E575" i="27"/>
  <c r="E66" i="13"/>
  <c r="E580" i="12"/>
  <c r="E27" i="10"/>
  <c r="E580" i="8"/>
  <c r="E66" i="8"/>
  <c r="E586" i="8"/>
  <c r="E52" i="6"/>
  <c r="E18" i="34"/>
  <c r="E392" i="33"/>
  <c r="E520" i="33"/>
  <c r="H19" i="34"/>
  <c r="H19" i="4"/>
  <c r="H367" i="21"/>
  <c r="E588" i="27"/>
  <c r="E584" i="27"/>
  <c r="H584" i="27" s="1"/>
  <c r="E592" i="27"/>
  <c r="E29" i="10"/>
  <c r="E67" i="8"/>
  <c r="E53" i="6"/>
  <c r="E575" i="2"/>
  <c r="E26" i="2"/>
  <c r="E573" i="31"/>
  <c r="E592" i="31"/>
  <c r="H592" i="31" s="1"/>
  <c r="E587" i="29"/>
  <c r="H454" i="1"/>
  <c r="H408" i="19"/>
  <c r="H578" i="4"/>
  <c r="H455" i="24"/>
  <c r="H449" i="24"/>
  <c r="H546" i="21"/>
  <c r="H350" i="24"/>
  <c r="E387" i="7"/>
  <c r="H387" i="7" s="1"/>
  <c r="E18" i="22"/>
  <c r="E44" i="16"/>
  <c r="E61" i="14"/>
  <c r="E387" i="5"/>
  <c r="H38" i="6"/>
  <c r="H66" i="17"/>
  <c r="E444" i="27"/>
  <c r="H308" i="24"/>
  <c r="E468" i="25"/>
  <c r="E369" i="21"/>
  <c r="H369" i="21" s="1"/>
  <c r="E354" i="7"/>
  <c r="E562" i="29"/>
  <c r="E357" i="25"/>
  <c r="E398" i="23"/>
  <c r="H398" i="23" s="1"/>
  <c r="E547" i="21"/>
  <c r="E346" i="21"/>
  <c r="E37" i="18"/>
  <c r="E528" i="13"/>
  <c r="H528" i="13" s="1"/>
  <c r="E346" i="13"/>
  <c r="E368" i="13"/>
  <c r="E409" i="11"/>
  <c r="E29" i="7"/>
  <c r="E393" i="7"/>
  <c r="E27" i="3"/>
  <c r="H405" i="9"/>
  <c r="H405" i="28"/>
  <c r="H593" i="28"/>
  <c r="E542" i="21"/>
  <c r="E352" i="17"/>
  <c r="E521" i="27"/>
  <c r="H521" i="27" s="1"/>
  <c r="E386" i="25"/>
  <c r="E361" i="23"/>
  <c r="E460" i="21"/>
  <c r="H444" i="19"/>
  <c r="E62" i="18"/>
  <c r="E29" i="14"/>
  <c r="E400" i="13"/>
  <c r="E389" i="7"/>
  <c r="E432" i="7"/>
  <c r="H476" i="6"/>
  <c r="H508" i="26"/>
  <c r="H454" i="32"/>
  <c r="H320" i="13"/>
  <c r="E459" i="6"/>
  <c r="H56" i="26"/>
  <c r="E543" i="3"/>
  <c r="E459" i="3"/>
  <c r="E350" i="3"/>
  <c r="H546" i="23"/>
  <c r="H540" i="28"/>
  <c r="E571" i="21"/>
  <c r="E585" i="10"/>
  <c r="H585" i="10" s="1"/>
  <c r="H33" i="27"/>
  <c r="E37" i="2"/>
  <c r="H502" i="25"/>
  <c r="H422" i="28"/>
  <c r="H507" i="31"/>
  <c r="H513" i="32"/>
  <c r="E455" i="15"/>
  <c r="H455" i="15" s="1"/>
  <c r="E50" i="28"/>
  <c r="E26" i="28"/>
  <c r="E468" i="27"/>
  <c r="E542" i="27"/>
  <c r="H542" i="27" s="1"/>
  <c r="E18" i="26"/>
  <c r="E347" i="25"/>
  <c r="E365" i="25"/>
  <c r="H365" i="25" s="1"/>
  <c r="E387" i="25"/>
  <c r="H387" i="25" s="1"/>
  <c r="E431" i="25"/>
  <c r="E454" i="25"/>
  <c r="E470" i="25"/>
  <c r="E562" i="25"/>
  <c r="H562" i="25" s="1"/>
  <c r="E399" i="23"/>
  <c r="E421" i="21"/>
  <c r="E468" i="21"/>
  <c r="E388" i="21"/>
  <c r="E558" i="21"/>
  <c r="E346" i="19"/>
  <c r="E387" i="19"/>
  <c r="H387" i="19" s="1"/>
  <c r="E347" i="19"/>
  <c r="H347" i="19" s="1"/>
  <c r="E431" i="13"/>
  <c r="E544" i="13"/>
  <c r="E366" i="13"/>
  <c r="E434" i="13"/>
  <c r="H434" i="13" s="1"/>
  <c r="E369" i="11"/>
  <c r="E413" i="11"/>
  <c r="E549" i="11"/>
  <c r="E549" i="9"/>
  <c r="H549" i="9" s="1"/>
  <c r="E527" i="7"/>
  <c r="E365" i="7"/>
  <c r="E500" i="7"/>
  <c r="E521" i="7"/>
  <c r="E434" i="5"/>
  <c r="E513" i="5"/>
  <c r="E400" i="31"/>
  <c r="H400" i="31" s="1"/>
  <c r="E553" i="29"/>
  <c r="H553" i="29" s="1"/>
  <c r="E551" i="34"/>
  <c r="E517" i="6"/>
  <c r="E420" i="15"/>
  <c r="H420" i="15" s="1"/>
  <c r="E583" i="28"/>
  <c r="H583" i="28" s="1"/>
  <c r="E49" i="28"/>
  <c r="E389" i="27"/>
  <c r="E348" i="25"/>
  <c r="H348" i="25" s="1"/>
  <c r="E368" i="25"/>
  <c r="H368" i="25" s="1"/>
  <c r="E409" i="25"/>
  <c r="E432" i="25"/>
  <c r="E458" i="25"/>
  <c r="E351" i="23"/>
  <c r="E370" i="23"/>
  <c r="H370" i="23" s="1"/>
  <c r="E454" i="23"/>
  <c r="E549" i="23"/>
  <c r="H549" i="23" s="1"/>
  <c r="E357" i="21"/>
  <c r="H357" i="21" s="1"/>
  <c r="E386" i="21"/>
  <c r="E389" i="21"/>
  <c r="E473" i="21"/>
  <c r="E345" i="21"/>
  <c r="E369" i="17"/>
  <c r="E524" i="15"/>
  <c r="H524" i="15" s="1"/>
  <c r="E365" i="13"/>
  <c r="E345" i="13"/>
  <c r="E421" i="13"/>
  <c r="E388" i="13"/>
  <c r="E549" i="13"/>
  <c r="E458" i="13"/>
  <c r="E476" i="11"/>
  <c r="E393" i="11"/>
  <c r="E442" i="11"/>
  <c r="E458" i="7"/>
  <c r="H458" i="7" s="1"/>
  <c r="E453" i="5"/>
  <c r="E547" i="5"/>
  <c r="E414" i="31"/>
  <c r="H414" i="31" s="1"/>
  <c r="E533" i="31"/>
  <c r="H328" i="20"/>
  <c r="H208" i="27"/>
  <c r="H556" i="1"/>
  <c r="E354" i="6"/>
  <c r="H533" i="8"/>
  <c r="E484" i="13"/>
  <c r="H561" i="16"/>
  <c r="H525" i="16"/>
  <c r="H438" i="22"/>
  <c r="H543" i="24"/>
  <c r="H536" i="28"/>
  <c r="H534" i="28"/>
  <c r="H525" i="28"/>
  <c r="H490" i="28"/>
  <c r="E592" i="4"/>
  <c r="H592" i="4" s="1"/>
  <c r="H596" i="17"/>
  <c r="H56" i="25"/>
  <c r="E62" i="28"/>
  <c r="H62" i="28" s="1"/>
  <c r="E357" i="27"/>
  <c r="H357" i="27" s="1"/>
  <c r="E351" i="25"/>
  <c r="E460" i="25"/>
  <c r="E360" i="23"/>
  <c r="E386" i="23"/>
  <c r="H386" i="23" s="1"/>
  <c r="E468" i="23"/>
  <c r="E365" i="21"/>
  <c r="E445" i="21"/>
  <c r="E360" i="21"/>
  <c r="H360" i="21" s="1"/>
  <c r="E387" i="17"/>
  <c r="E352" i="13"/>
  <c r="E371" i="13"/>
  <c r="E395" i="13"/>
  <c r="H395" i="13" s="1"/>
  <c r="E521" i="11"/>
  <c r="E556" i="11"/>
  <c r="E556" i="7"/>
  <c r="E377" i="5"/>
  <c r="E475" i="5"/>
  <c r="E558" i="5"/>
  <c r="E66" i="32"/>
  <c r="H204" i="26"/>
  <c r="H243" i="30"/>
  <c r="H438" i="14"/>
  <c r="H411" i="14"/>
  <c r="H552" i="17"/>
  <c r="H410" i="18"/>
  <c r="H535" i="20"/>
  <c r="H449" i="20"/>
  <c r="H415" i="21"/>
  <c r="H405" i="21"/>
  <c r="H520" i="23"/>
  <c r="H488" i="23"/>
  <c r="H514" i="24"/>
  <c r="H372" i="24"/>
  <c r="H461" i="25"/>
  <c r="H453" i="28"/>
  <c r="H451" i="28"/>
  <c r="H466" i="30"/>
  <c r="H349" i="30"/>
  <c r="H530" i="32"/>
  <c r="E571" i="16"/>
  <c r="H571" i="16" s="1"/>
  <c r="H36" i="22"/>
  <c r="H43" i="24"/>
  <c r="H37" i="24"/>
  <c r="E594" i="15"/>
  <c r="H594" i="15" s="1"/>
  <c r="E585" i="13"/>
  <c r="H585" i="13" s="1"/>
  <c r="E583" i="15"/>
  <c r="H583" i="15" s="1"/>
  <c r="E596" i="28"/>
  <c r="E595" i="28"/>
  <c r="H595" i="28" s="1"/>
  <c r="E584" i="26"/>
  <c r="H584" i="26" s="1"/>
  <c r="E580" i="26"/>
  <c r="H580" i="26" s="1"/>
  <c r="E572" i="26"/>
  <c r="E573" i="26"/>
  <c r="H573" i="26" s="1"/>
  <c r="E596" i="26"/>
  <c r="E573" i="19"/>
  <c r="H573" i="19" s="1"/>
  <c r="E587" i="30"/>
  <c r="H571" i="21"/>
  <c r="E571" i="6"/>
  <c r="E593" i="15"/>
  <c r="H593" i="15" s="1"/>
  <c r="H592" i="20"/>
  <c r="E596" i="21"/>
  <c r="E594" i="5"/>
  <c r="E585" i="15"/>
  <c r="H585" i="15" s="1"/>
  <c r="E588" i="28"/>
  <c r="E594" i="28"/>
  <c r="E588" i="26"/>
  <c r="H588" i="26" s="1"/>
  <c r="E585" i="26"/>
  <c r="H585" i="26" s="1"/>
  <c r="E587" i="26"/>
  <c r="E587" i="19"/>
  <c r="E571" i="29"/>
  <c r="H571" i="29" s="1"/>
  <c r="E583" i="10"/>
  <c r="H583" i="10" s="1"/>
  <c r="E591" i="15"/>
  <c r="E586" i="15"/>
  <c r="H586" i="15" s="1"/>
  <c r="E584" i="15"/>
  <c r="H584" i="15" s="1"/>
  <c r="H586" i="16"/>
  <c r="E589" i="23"/>
  <c r="E386" i="4"/>
  <c r="H386" i="4" s="1"/>
  <c r="E473" i="2"/>
  <c r="E555" i="2"/>
  <c r="E406" i="2"/>
  <c r="E474" i="2"/>
  <c r="E370" i="2"/>
  <c r="E361" i="2"/>
  <c r="E347" i="2"/>
  <c r="E479" i="2"/>
  <c r="H479" i="2" s="1"/>
  <c r="E528" i="2"/>
  <c r="E399" i="2"/>
  <c r="E476" i="2"/>
  <c r="E448" i="11"/>
  <c r="H448" i="11" s="1"/>
  <c r="E455" i="11"/>
  <c r="E457" i="11"/>
  <c r="E456" i="11"/>
  <c r="E347" i="13"/>
  <c r="H347" i="13" s="1"/>
  <c r="E375" i="13"/>
  <c r="E414" i="13"/>
  <c r="E486" i="13"/>
  <c r="E506" i="13"/>
  <c r="H506" i="13" s="1"/>
  <c r="E370" i="13"/>
  <c r="E384" i="13"/>
  <c r="E446" i="13"/>
  <c r="E397" i="13"/>
  <c r="E423" i="13"/>
  <c r="E435" i="13"/>
  <c r="E554" i="13"/>
  <c r="H554" i="13" s="1"/>
  <c r="E388" i="15"/>
  <c r="E373" i="15"/>
  <c r="H373" i="15" s="1"/>
  <c r="E384" i="15"/>
  <c r="E451" i="15"/>
  <c r="E469" i="15"/>
  <c r="E473" i="15"/>
  <c r="H473" i="15" s="1"/>
  <c r="E484" i="15"/>
  <c r="H484" i="15" s="1"/>
  <c r="E486" i="15"/>
  <c r="E488" i="15"/>
  <c r="H488" i="15" s="1"/>
  <c r="E506" i="15"/>
  <c r="H506" i="15" s="1"/>
  <c r="E522" i="15"/>
  <c r="H522" i="15" s="1"/>
  <c r="E533" i="15"/>
  <c r="E554" i="15"/>
  <c r="H554" i="15" s="1"/>
  <c r="E558" i="15"/>
  <c r="E560" i="15"/>
  <c r="H560" i="15" s="1"/>
  <c r="E562" i="15"/>
  <c r="E564" i="15"/>
  <c r="H564" i="15" s="1"/>
  <c r="E390" i="15"/>
  <c r="H390" i="15" s="1"/>
  <c r="E424" i="15"/>
  <c r="H424" i="15" s="1"/>
  <c r="E464" i="15"/>
  <c r="E468" i="15"/>
  <c r="H468" i="15" s="1"/>
  <c r="E476" i="15"/>
  <c r="E483" i="15"/>
  <c r="H483" i="15" s="1"/>
  <c r="E485" i="15"/>
  <c r="E487" i="15"/>
  <c r="E501" i="15"/>
  <c r="H501" i="15" s="1"/>
  <c r="E505" i="15"/>
  <c r="H505" i="15" s="1"/>
  <c r="E507" i="15"/>
  <c r="E515" i="15"/>
  <c r="H515" i="15" s="1"/>
  <c r="E518" i="15"/>
  <c r="H518" i="15" s="1"/>
  <c r="E555" i="15"/>
  <c r="H555" i="15" s="1"/>
  <c r="E559" i="15"/>
  <c r="E561" i="15"/>
  <c r="H561" i="15" s="1"/>
  <c r="E563" i="15"/>
  <c r="H563" i="15" s="1"/>
  <c r="E371" i="15"/>
  <c r="H371" i="15" s="1"/>
  <c r="E396" i="15"/>
  <c r="E421" i="15"/>
  <c r="H421" i="15" s="1"/>
  <c r="E443" i="15"/>
  <c r="H443" i="15" s="1"/>
  <c r="E456" i="15"/>
  <c r="H456" i="15" s="1"/>
  <c r="E471" i="15"/>
  <c r="E478" i="15"/>
  <c r="E480" i="15"/>
  <c r="H480" i="15" s="1"/>
  <c r="E490" i="15"/>
  <c r="H490" i="15" s="1"/>
  <c r="E492" i="15"/>
  <c r="E494" i="15"/>
  <c r="H494" i="15" s="1"/>
  <c r="E496" i="15"/>
  <c r="H496" i="15" s="1"/>
  <c r="E503" i="15"/>
  <c r="H503" i="15" s="1"/>
  <c r="E520" i="15"/>
  <c r="E525" i="15"/>
  <c r="E537" i="15"/>
  <c r="H537" i="15" s="1"/>
  <c r="E539" i="15"/>
  <c r="H539" i="15" s="1"/>
  <c r="E542" i="15"/>
  <c r="E544" i="15"/>
  <c r="E551" i="15"/>
  <c r="H551" i="15" s="1"/>
  <c r="E372" i="19"/>
  <c r="E429" i="19"/>
  <c r="E506" i="19"/>
  <c r="E358" i="21"/>
  <c r="E431" i="21"/>
  <c r="H431" i="21" s="1"/>
  <c r="E434" i="21"/>
  <c r="E506" i="21"/>
  <c r="E476" i="21"/>
  <c r="E355" i="21"/>
  <c r="H355" i="21" s="1"/>
  <c r="E384" i="21"/>
  <c r="E420" i="21"/>
  <c r="E423" i="21"/>
  <c r="E368" i="21"/>
  <c r="H368" i="21" s="1"/>
  <c r="E451" i="21"/>
  <c r="E484" i="21"/>
  <c r="E490" i="21"/>
  <c r="E537" i="21"/>
  <c r="H537" i="21" s="1"/>
  <c r="E453" i="23"/>
  <c r="E429" i="23"/>
  <c r="E375" i="23"/>
  <c r="E486" i="23"/>
  <c r="E525" i="23"/>
  <c r="E430" i="25"/>
  <c r="E393" i="25"/>
  <c r="E448" i="25"/>
  <c r="H448" i="25" s="1"/>
  <c r="E486" i="25"/>
  <c r="E534" i="25"/>
  <c r="E377" i="25"/>
  <c r="C12" i="27"/>
  <c r="E554" i="27"/>
  <c r="E390" i="27"/>
  <c r="E480" i="27"/>
  <c r="E506" i="27"/>
  <c r="H506" i="27" s="1"/>
  <c r="E350" i="27"/>
  <c r="E423" i="29"/>
  <c r="E456" i="29"/>
  <c r="E492" i="29"/>
  <c r="H492" i="29" s="1"/>
  <c r="E411" i="29"/>
  <c r="E356" i="31"/>
  <c r="E525" i="31"/>
  <c r="E538" i="31"/>
  <c r="H538" i="31" s="1"/>
  <c r="E510" i="31"/>
  <c r="E552" i="31"/>
  <c r="E424" i="31"/>
  <c r="E506" i="31"/>
  <c r="E564" i="31"/>
  <c r="E448" i="2"/>
  <c r="E525" i="3"/>
  <c r="E363" i="3"/>
  <c r="H363" i="3" s="1"/>
  <c r="H350" i="3"/>
  <c r="E557" i="4"/>
  <c r="E475" i="4"/>
  <c r="E421" i="4"/>
  <c r="H421" i="4" s="1"/>
  <c r="E496" i="5"/>
  <c r="E448" i="5"/>
  <c r="E438" i="6"/>
  <c r="E471" i="7"/>
  <c r="H471" i="7" s="1"/>
  <c r="E443" i="7"/>
  <c r="E392" i="7"/>
  <c r="E531" i="8"/>
  <c r="E398" i="9"/>
  <c r="H398" i="9" s="1"/>
  <c r="E540" i="12"/>
  <c r="E552" i="15"/>
  <c r="H552" i="15" s="1"/>
  <c r="E538" i="15"/>
  <c r="E497" i="15"/>
  <c r="H497" i="15" s="1"/>
  <c r="E449" i="15"/>
  <c r="E446" i="15"/>
  <c r="E400" i="2"/>
  <c r="E530" i="2"/>
  <c r="H530" i="2" s="1"/>
  <c r="E562" i="2"/>
  <c r="E393" i="2"/>
  <c r="E454" i="2"/>
  <c r="E366" i="2"/>
  <c r="H366" i="2" s="1"/>
  <c r="E355" i="2"/>
  <c r="E519" i="2"/>
  <c r="E548" i="2"/>
  <c r="E391" i="2"/>
  <c r="E444" i="2"/>
  <c r="E549" i="2"/>
  <c r="E409" i="10"/>
  <c r="E405" i="10"/>
  <c r="H405" i="10" s="1"/>
  <c r="E423" i="10"/>
  <c r="E463" i="10"/>
  <c r="E513" i="10"/>
  <c r="E451" i="10"/>
  <c r="H451" i="10" s="1"/>
  <c r="E472" i="12"/>
  <c r="E406" i="12"/>
  <c r="E422" i="12"/>
  <c r="E430" i="12"/>
  <c r="H430" i="12" s="1"/>
  <c r="E448" i="12"/>
  <c r="E377" i="14"/>
  <c r="E455" i="14"/>
  <c r="H455" i="14" s="1"/>
  <c r="E506" i="14"/>
  <c r="E481" i="14"/>
  <c r="E486" i="14"/>
  <c r="E496" i="14"/>
  <c r="H496" i="14" s="1"/>
  <c r="E421" i="16"/>
  <c r="E447" i="16"/>
  <c r="E450" i="16"/>
  <c r="E405" i="16"/>
  <c r="H405" i="16" s="1"/>
  <c r="E554" i="16"/>
  <c r="E464" i="16"/>
  <c r="E532" i="18"/>
  <c r="E554" i="18"/>
  <c r="H554" i="18" s="1"/>
  <c r="E390" i="18"/>
  <c r="E423" i="18"/>
  <c r="E469" i="18"/>
  <c r="E506" i="18"/>
  <c r="H506" i="18" s="1"/>
  <c r="E438" i="20"/>
  <c r="E354" i="20"/>
  <c r="E361" i="20"/>
  <c r="H361" i="20" s="1"/>
  <c r="E391" i="20"/>
  <c r="E448" i="22"/>
  <c r="E501" i="22"/>
  <c r="E431" i="22"/>
  <c r="E533" i="22"/>
  <c r="E374" i="22"/>
  <c r="E398" i="24"/>
  <c r="E431" i="24"/>
  <c r="H431" i="24" s="1"/>
  <c r="E557" i="24"/>
  <c r="E377" i="24"/>
  <c r="E448" i="24"/>
  <c r="H448" i="24" s="1"/>
  <c r="E539" i="24"/>
  <c r="E424" i="26"/>
  <c r="E525" i="26"/>
  <c r="E563" i="26"/>
  <c r="H563" i="26" s="1"/>
  <c r="E404" i="26"/>
  <c r="E498" i="26"/>
  <c r="E506" i="26"/>
  <c r="E517" i="26"/>
  <c r="H517" i="26" s="1"/>
  <c r="E538" i="26"/>
  <c r="E554" i="26"/>
  <c r="E411" i="26"/>
  <c r="E361" i="28"/>
  <c r="H361" i="28" s="1"/>
  <c r="E390" i="28"/>
  <c r="E495" i="28"/>
  <c r="E506" i="28"/>
  <c r="E538" i="28"/>
  <c r="H538" i="28" s="1"/>
  <c r="E554" i="28"/>
  <c r="E563" i="28"/>
  <c r="E457" i="28"/>
  <c r="E480" i="28"/>
  <c r="H480" i="28" s="1"/>
  <c r="E513" i="28"/>
  <c r="E522" i="28"/>
  <c r="E432" i="28"/>
  <c r="E511" i="28"/>
  <c r="H511" i="28" s="1"/>
  <c r="E411" i="28"/>
  <c r="E481" i="28"/>
  <c r="E420" i="30"/>
  <c r="E431" i="30"/>
  <c r="E455" i="30"/>
  <c r="E521" i="30"/>
  <c r="E539" i="30"/>
  <c r="E557" i="30"/>
  <c r="E388" i="30"/>
  <c r="E453" i="30"/>
  <c r="E457" i="30"/>
  <c r="E509" i="30"/>
  <c r="H509" i="30" s="1"/>
  <c r="E461" i="30"/>
  <c r="E433" i="30"/>
  <c r="E353" i="32"/>
  <c r="E400" i="32"/>
  <c r="H400" i="32" s="1"/>
  <c r="E388" i="32"/>
  <c r="E490" i="32"/>
  <c r="E370" i="32"/>
  <c r="E432" i="32"/>
  <c r="H432" i="32" s="1"/>
  <c r="E528" i="32"/>
  <c r="E548" i="34"/>
  <c r="E358" i="34"/>
  <c r="H434" i="1"/>
  <c r="E492" i="2"/>
  <c r="H433" i="2"/>
  <c r="E364" i="2"/>
  <c r="E526" i="3"/>
  <c r="H526" i="3" s="1"/>
  <c r="E453" i="3"/>
  <c r="E423" i="3"/>
  <c r="E551" i="4"/>
  <c r="E521" i="4"/>
  <c r="H521" i="4" s="1"/>
  <c r="E443" i="5"/>
  <c r="E521" i="6"/>
  <c r="E489" i="6"/>
  <c r="E423" i="6"/>
  <c r="H423" i="6" s="1"/>
  <c r="E560" i="7"/>
  <c r="E466" i="7"/>
  <c r="E448" i="7"/>
  <c r="E538" i="8"/>
  <c r="H538" i="8" s="1"/>
  <c r="E521" i="8"/>
  <c r="E506" i="8"/>
  <c r="E538" i="9"/>
  <c r="E361" i="9"/>
  <c r="H361" i="9" s="1"/>
  <c r="E423" i="12"/>
  <c r="E498" i="13"/>
  <c r="E543" i="15"/>
  <c r="E493" i="15"/>
  <c r="H493" i="15" s="1"/>
  <c r="E481" i="15"/>
  <c r="E422" i="15"/>
  <c r="E465" i="16"/>
  <c r="E490" i="2"/>
  <c r="E457" i="4"/>
  <c r="E414" i="4"/>
  <c r="E542" i="2"/>
  <c r="H542" i="2" s="1"/>
  <c r="E346" i="2"/>
  <c r="E397" i="2"/>
  <c r="E470" i="2"/>
  <c r="E527" i="2"/>
  <c r="H527" i="2" s="1"/>
  <c r="E365" i="2"/>
  <c r="E348" i="2"/>
  <c r="E447" i="2"/>
  <c r="E475" i="2"/>
  <c r="H475" i="2" s="1"/>
  <c r="E524" i="2"/>
  <c r="E395" i="2"/>
  <c r="E468" i="2"/>
  <c r="E506" i="2"/>
  <c r="E404" i="2"/>
  <c r="E530" i="3"/>
  <c r="E481" i="3"/>
  <c r="E423" i="4"/>
  <c r="E377" i="4"/>
  <c r="H492" i="5"/>
  <c r="H480" i="5"/>
  <c r="H448" i="5"/>
  <c r="E539" i="6"/>
  <c r="E353" i="6"/>
  <c r="H520" i="7"/>
  <c r="E553" i="13"/>
  <c r="H553" i="13" s="1"/>
  <c r="E405" i="14"/>
  <c r="E545" i="15"/>
  <c r="H545" i="15" s="1"/>
  <c r="E495" i="15"/>
  <c r="H495" i="15" s="1"/>
  <c r="E466" i="15"/>
  <c r="H466" i="15" s="1"/>
  <c r="H552" i="10"/>
  <c r="H407" i="11"/>
  <c r="H501" i="13"/>
  <c r="H384" i="13"/>
  <c r="H467" i="16"/>
  <c r="H497" i="17"/>
  <c r="H493" i="17"/>
  <c r="H489" i="17"/>
  <c r="H485" i="17"/>
  <c r="H471" i="17"/>
  <c r="H459" i="17"/>
  <c r="H429" i="17"/>
  <c r="H397" i="17"/>
  <c r="H370" i="17"/>
  <c r="H364" i="17"/>
  <c r="H355" i="17"/>
  <c r="H490" i="20"/>
  <c r="H373" i="21"/>
  <c r="H506" i="23"/>
  <c r="H438" i="24"/>
  <c r="H551" i="26"/>
  <c r="H538" i="26"/>
  <c r="H423" i="26"/>
  <c r="H415" i="24"/>
  <c r="H522" i="28"/>
  <c r="H390" i="28"/>
  <c r="H467" i="29"/>
  <c r="H486" i="32"/>
  <c r="H482" i="32"/>
  <c r="H476" i="32"/>
  <c r="H466" i="32"/>
  <c r="H452" i="32"/>
  <c r="H509" i="16"/>
  <c r="H495" i="16"/>
  <c r="H491" i="16"/>
  <c r="H486" i="16"/>
  <c r="H464" i="18"/>
  <c r="H471" i="22"/>
  <c r="H539" i="24"/>
  <c r="H510" i="24"/>
  <c r="H477" i="24"/>
  <c r="H551" i="25"/>
  <c r="H373" i="25"/>
  <c r="H515" i="28"/>
  <c r="H430" i="28"/>
  <c r="H411" i="28"/>
  <c r="H429" i="32"/>
  <c r="H404" i="32"/>
  <c r="H172" i="17"/>
  <c r="H327" i="15"/>
  <c r="H253" i="29"/>
  <c r="E203" i="21"/>
  <c r="E242" i="21"/>
  <c r="E309" i="21"/>
  <c r="E334" i="21"/>
  <c r="E311" i="21"/>
  <c r="H311" i="21" s="1"/>
  <c r="E319" i="21"/>
  <c r="E325" i="21"/>
  <c r="E288" i="21"/>
  <c r="E304" i="25"/>
  <c r="E211" i="25"/>
  <c r="E258" i="25"/>
  <c r="E181" i="25"/>
  <c r="E206" i="27"/>
  <c r="E311" i="27"/>
  <c r="E291" i="27"/>
  <c r="E169" i="21"/>
  <c r="E250" i="31"/>
  <c r="E252" i="33"/>
  <c r="E335" i="33"/>
  <c r="E255" i="33"/>
  <c r="E216" i="33"/>
  <c r="H216" i="33" s="1"/>
  <c r="E249" i="33"/>
  <c r="E203" i="2"/>
  <c r="E193" i="2"/>
  <c r="E325" i="2"/>
  <c r="E213" i="2"/>
  <c r="E212" i="4"/>
  <c r="E299" i="4"/>
  <c r="E313" i="4"/>
  <c r="E309" i="4"/>
  <c r="E291" i="6"/>
  <c r="H291" i="6" s="1"/>
  <c r="E206" i="6"/>
  <c r="E233" i="6"/>
  <c r="E238" i="6"/>
  <c r="E299" i="6"/>
  <c r="H299" i="6" s="1"/>
  <c r="E226" i="8"/>
  <c r="E304" i="8"/>
  <c r="E178" i="8"/>
  <c r="E242" i="8"/>
  <c r="H242" i="8" s="1"/>
  <c r="E302" i="8"/>
  <c r="E316" i="8"/>
  <c r="E170" i="8"/>
  <c r="E207" i="8"/>
  <c r="E317" i="8"/>
  <c r="E239" i="10"/>
  <c r="E316" i="10"/>
  <c r="E331" i="10"/>
  <c r="C11" i="10"/>
  <c r="E287" i="10"/>
  <c r="E310" i="10"/>
  <c r="H310" i="10" s="1"/>
  <c r="E298" i="10"/>
  <c r="E196" i="12"/>
  <c r="E208" i="12"/>
  <c r="E298" i="12"/>
  <c r="E318" i="12"/>
  <c r="E242" i="6"/>
  <c r="E313" i="25"/>
  <c r="E318" i="21"/>
  <c r="H318" i="21" s="1"/>
  <c r="E299" i="29"/>
  <c r="H299" i="29" s="1"/>
  <c r="E211" i="29"/>
  <c r="E253" i="33"/>
  <c r="E172" i="6"/>
  <c r="E209" i="23"/>
  <c r="E319" i="23"/>
  <c r="E325" i="23"/>
  <c r="E210" i="23"/>
  <c r="E331" i="23"/>
  <c r="E316" i="23"/>
  <c r="E249" i="27"/>
  <c r="E314" i="27"/>
  <c r="E325" i="27"/>
  <c r="E200" i="27"/>
  <c r="E226" i="27"/>
  <c r="E310" i="27"/>
  <c r="H310" i="27" s="1"/>
  <c r="E191" i="27"/>
  <c r="E335" i="27"/>
  <c r="E173" i="31"/>
  <c r="H173" i="31" s="1"/>
  <c r="E330" i="31"/>
  <c r="E319" i="31"/>
  <c r="E252" i="31"/>
  <c r="E256" i="31"/>
  <c r="E308" i="31"/>
  <c r="E334" i="31"/>
  <c r="E259" i="31"/>
  <c r="E286" i="31"/>
  <c r="H286" i="31" s="1"/>
  <c r="E208" i="31"/>
  <c r="E312" i="31"/>
  <c r="E325" i="31"/>
  <c r="E253" i="31"/>
  <c r="E316" i="31"/>
  <c r="E169" i="25"/>
  <c r="E207" i="31"/>
  <c r="E202" i="31"/>
  <c r="E236" i="13"/>
  <c r="E181" i="13"/>
  <c r="E224" i="13"/>
  <c r="E226" i="13"/>
  <c r="E233" i="13"/>
  <c r="E171" i="13"/>
  <c r="E203" i="13"/>
  <c r="E239" i="13"/>
  <c r="E242" i="13"/>
  <c r="E325" i="13"/>
  <c r="E212" i="13"/>
  <c r="E182" i="13"/>
  <c r="H182" i="13" s="1"/>
  <c r="E219" i="13"/>
  <c r="E225" i="13"/>
  <c r="E227" i="13"/>
  <c r="E231" i="13"/>
  <c r="E305" i="13"/>
  <c r="E309" i="13"/>
  <c r="E312" i="13"/>
  <c r="E317" i="13"/>
  <c r="E182" i="15"/>
  <c r="H182" i="15" s="1"/>
  <c r="E219" i="15"/>
  <c r="E241" i="15"/>
  <c r="H241" i="15" s="1"/>
  <c r="E334" i="15"/>
  <c r="H334" i="15" s="1"/>
  <c r="E235" i="15"/>
  <c r="E240" i="15"/>
  <c r="E333" i="15"/>
  <c r="E211" i="15"/>
  <c r="H211" i="15" s="1"/>
  <c r="E213" i="15"/>
  <c r="E227" i="15"/>
  <c r="H227" i="15" s="1"/>
  <c r="E243" i="15"/>
  <c r="E247" i="15"/>
  <c r="H247" i="15" s="1"/>
  <c r="E250" i="15"/>
  <c r="E252" i="15"/>
  <c r="H252" i="15" s="1"/>
  <c r="E209" i="15"/>
  <c r="E254" i="15"/>
  <c r="E335" i="15"/>
  <c r="E212" i="15"/>
  <c r="E251" i="15"/>
  <c r="E256" i="15"/>
  <c r="H256" i="15" s="1"/>
  <c r="E239" i="17"/>
  <c r="E170" i="17"/>
  <c r="E302" i="19"/>
  <c r="E202" i="19"/>
  <c r="E334" i="19"/>
  <c r="E217" i="19"/>
  <c r="E286" i="19"/>
  <c r="H286" i="19" s="1"/>
  <c r="E317" i="19"/>
  <c r="E305" i="2"/>
  <c r="E299" i="2"/>
  <c r="E320" i="4"/>
  <c r="E192" i="11"/>
  <c r="E219" i="16"/>
  <c r="E192" i="18"/>
  <c r="E299" i="22"/>
  <c r="E320" i="24"/>
  <c r="E335" i="28"/>
  <c r="E239" i="30"/>
  <c r="E195" i="22"/>
  <c r="H327" i="24"/>
  <c r="E255" i="24"/>
  <c r="E242" i="24"/>
  <c r="E286" i="26"/>
  <c r="H330" i="27"/>
  <c r="E325" i="28"/>
  <c r="E254" i="28"/>
  <c r="H254" i="28" s="1"/>
  <c r="E217" i="28"/>
  <c r="E221" i="30"/>
  <c r="E172" i="30"/>
  <c r="E305" i="32"/>
  <c r="E291" i="32"/>
  <c r="E206" i="32"/>
  <c r="E179" i="5"/>
  <c r="E212" i="7"/>
  <c r="E180" i="7"/>
  <c r="E242" i="14"/>
  <c r="H232" i="14"/>
  <c r="H230" i="14"/>
  <c r="H321" i="17"/>
  <c r="E325" i="18"/>
  <c r="E298" i="18"/>
  <c r="E238" i="18"/>
  <c r="H238" i="18" s="1"/>
  <c r="E320" i="20"/>
  <c r="E298" i="22"/>
  <c r="H307" i="23"/>
  <c r="H256" i="23"/>
  <c r="E309" i="24"/>
  <c r="H309" i="24" s="1"/>
  <c r="E196" i="24"/>
  <c r="E249" i="26"/>
  <c r="E224" i="26"/>
  <c r="E209" i="26"/>
  <c r="E292" i="28"/>
  <c r="E252" i="28"/>
  <c r="E249" i="28"/>
  <c r="H249" i="28" s="1"/>
  <c r="E233" i="3"/>
  <c r="E311" i="14"/>
  <c r="E303" i="14"/>
  <c r="H246" i="15"/>
  <c r="E286" i="16"/>
  <c r="E331" i="22"/>
  <c r="H331" i="22" s="1"/>
  <c r="E317" i="22"/>
  <c r="H299" i="22"/>
  <c r="E299" i="24"/>
  <c r="E203" i="24"/>
  <c r="H203" i="24" s="1"/>
  <c r="E174" i="24"/>
  <c r="E326" i="28"/>
  <c r="E315" i="32"/>
  <c r="E115" i="22"/>
  <c r="E113" i="18"/>
  <c r="E116" i="10"/>
  <c r="E106" i="10"/>
  <c r="E157" i="11"/>
  <c r="E152" i="13"/>
  <c r="E119" i="13"/>
  <c r="E87" i="19"/>
  <c r="E87" i="23"/>
  <c r="E84" i="23"/>
  <c r="E151" i="24"/>
  <c r="E136" i="24"/>
  <c r="E156" i="27"/>
  <c r="E152" i="27"/>
  <c r="E133" i="30"/>
  <c r="E87" i="30"/>
  <c r="E132" i="32"/>
  <c r="E130" i="24"/>
  <c r="E109" i="28"/>
  <c r="E112" i="28"/>
  <c r="E88" i="26"/>
  <c r="H88" i="26" s="1"/>
  <c r="E88" i="22"/>
  <c r="E86" i="28"/>
  <c r="E123" i="26"/>
  <c r="E92" i="26"/>
  <c r="E86" i="26"/>
  <c r="E104" i="22"/>
  <c r="E121" i="22"/>
  <c r="E87" i="21"/>
  <c r="E78" i="18"/>
  <c r="E75" i="17"/>
  <c r="E156" i="13"/>
  <c r="E124" i="13"/>
  <c r="E102" i="13"/>
  <c r="E126" i="30"/>
  <c r="E88" i="34"/>
  <c r="E132" i="6"/>
  <c r="E142" i="8"/>
  <c r="E87" i="8"/>
  <c r="E122" i="14"/>
  <c r="E114" i="15"/>
  <c r="E108" i="15"/>
  <c r="H108" i="15" s="1"/>
  <c r="E126" i="17"/>
  <c r="E86" i="17"/>
  <c r="E136" i="28"/>
  <c r="H136" i="28" s="1"/>
  <c r="E150" i="30"/>
  <c r="E104" i="32"/>
  <c r="E105" i="28"/>
  <c r="E133" i="32"/>
  <c r="E128" i="32"/>
  <c r="E130" i="28"/>
  <c r="E103" i="28"/>
  <c r="E90" i="27"/>
  <c r="E75" i="25"/>
  <c r="E74" i="23"/>
  <c r="E113" i="22"/>
  <c r="E112" i="21"/>
  <c r="E135" i="20"/>
  <c r="E115" i="19"/>
  <c r="E114" i="17"/>
  <c r="E76" i="17"/>
  <c r="E141" i="15"/>
  <c r="H141" i="15" s="1"/>
  <c r="E78" i="13"/>
  <c r="E112" i="13"/>
  <c r="E102" i="34"/>
  <c r="E112" i="8"/>
  <c r="E93" i="8"/>
  <c r="E157" i="10"/>
  <c r="E149" i="10"/>
  <c r="E121" i="13"/>
  <c r="E94" i="13"/>
  <c r="E152" i="15"/>
  <c r="E106" i="18"/>
  <c r="E154" i="19"/>
  <c r="E112" i="19"/>
  <c r="E156" i="20"/>
  <c r="E132" i="21"/>
  <c r="E138" i="27"/>
  <c r="E84" i="28"/>
  <c r="E92" i="30"/>
  <c r="E108" i="31"/>
  <c r="E130" i="32"/>
  <c r="E18" i="23"/>
  <c r="H24" i="1"/>
  <c r="H34" i="5"/>
  <c r="H65" i="6"/>
  <c r="E68" i="8"/>
  <c r="E50" i="8"/>
  <c r="E28" i="8"/>
  <c r="E38" i="19"/>
  <c r="E66" i="22"/>
  <c r="E44" i="23"/>
  <c r="H44" i="23" s="1"/>
  <c r="E24" i="28"/>
  <c r="H56" i="32"/>
  <c r="E45" i="31"/>
  <c r="E53" i="27"/>
  <c r="C9" i="23"/>
  <c r="E65" i="12"/>
  <c r="E50" i="13"/>
  <c r="E55" i="15"/>
  <c r="E22" i="16"/>
  <c r="E61" i="19"/>
  <c r="H31" i="22"/>
  <c r="H52" i="23"/>
  <c r="H33" i="23"/>
  <c r="H29" i="23"/>
  <c r="H44" i="25"/>
  <c r="E43" i="25"/>
  <c r="E40" i="27"/>
  <c r="E48" i="31"/>
  <c r="E62" i="27"/>
  <c r="E49" i="25"/>
  <c r="E38" i="3"/>
  <c r="E67" i="6"/>
  <c r="E33" i="8"/>
  <c r="E36" i="12"/>
  <c r="E53" i="14"/>
  <c r="E42" i="15"/>
  <c r="H42" i="15" s="1"/>
  <c r="H32" i="22"/>
  <c r="E61" i="23"/>
  <c r="H45" i="25"/>
  <c r="E54" i="28"/>
  <c r="E19" i="15"/>
  <c r="E61" i="8"/>
  <c r="E48" i="8"/>
  <c r="H47" i="14"/>
  <c r="E56" i="15"/>
  <c r="E56" i="18"/>
  <c r="E50" i="25"/>
  <c r="E47" i="28"/>
  <c r="E68" i="31"/>
  <c r="F586" i="13"/>
  <c r="F587" i="9"/>
  <c r="F574" i="33"/>
  <c r="F584" i="33"/>
  <c r="F591" i="33"/>
  <c r="F596" i="33"/>
  <c r="F595" i="13"/>
  <c r="F572" i="3"/>
  <c r="F578" i="33"/>
  <c r="F587" i="33"/>
  <c r="F594" i="33"/>
  <c r="F571" i="33"/>
  <c r="H573" i="31"/>
  <c r="F366" i="13"/>
  <c r="F548" i="34"/>
  <c r="F348" i="21"/>
  <c r="F454" i="21"/>
  <c r="H475" i="8"/>
  <c r="F352" i="3"/>
  <c r="F388" i="25"/>
  <c r="F445" i="25"/>
  <c r="F484" i="19"/>
  <c r="F468" i="13"/>
  <c r="F365" i="11"/>
  <c r="F386" i="34"/>
  <c r="F366" i="3"/>
  <c r="F393" i="3"/>
  <c r="F409" i="3"/>
  <c r="F365" i="2"/>
  <c r="F358" i="3"/>
  <c r="F386" i="3"/>
  <c r="F387" i="2"/>
  <c r="F551" i="34"/>
  <c r="F369" i="34"/>
  <c r="F358" i="34"/>
  <c r="F236" i="34"/>
  <c r="F195" i="34"/>
  <c r="F155" i="34"/>
  <c r="F88" i="34"/>
  <c r="F102" i="34"/>
  <c r="F131" i="34"/>
  <c r="F360" i="25"/>
  <c r="F528" i="25"/>
  <c r="F357" i="23"/>
  <c r="F386" i="23"/>
  <c r="F528" i="21"/>
  <c r="H387" i="20"/>
  <c r="F584" i="19"/>
  <c r="F431" i="19"/>
  <c r="F532" i="19"/>
  <c r="H399" i="16"/>
  <c r="F547" i="13"/>
  <c r="F360" i="7"/>
  <c r="F473" i="7"/>
  <c r="F353" i="7"/>
  <c r="F389" i="7"/>
  <c r="F397" i="7"/>
  <c r="F482" i="7"/>
  <c r="F348" i="7"/>
  <c r="F346" i="7"/>
  <c r="F386" i="7"/>
  <c r="F504" i="7"/>
  <c r="F524" i="7"/>
  <c r="H49" i="6"/>
  <c r="F527" i="29"/>
  <c r="H359" i="1"/>
  <c r="F399" i="23"/>
  <c r="H458" i="19"/>
  <c r="F399" i="15"/>
  <c r="F479" i="13"/>
  <c r="F354" i="13"/>
  <c r="F444" i="13"/>
  <c r="F369" i="11"/>
  <c r="F399" i="11"/>
  <c r="F468" i="7"/>
  <c r="F527" i="7"/>
  <c r="F468" i="25"/>
  <c r="F369" i="23"/>
  <c r="F454" i="23"/>
  <c r="F474" i="19"/>
  <c r="F399" i="13"/>
  <c r="F365" i="13"/>
  <c r="F386" i="11"/>
  <c r="F444" i="7"/>
  <c r="F455" i="7"/>
  <c r="H53" i="6"/>
  <c r="F421" i="5"/>
  <c r="F473" i="5"/>
  <c r="F524" i="5"/>
  <c r="F91" i="2"/>
  <c r="F524" i="1"/>
  <c r="F156" i="1"/>
  <c r="F28" i="10"/>
  <c r="F87" i="3"/>
  <c r="F574" i="2"/>
  <c r="F577" i="2"/>
  <c r="F580" i="2"/>
  <c r="F594" i="2"/>
  <c r="F570" i="2"/>
  <c r="F474" i="2"/>
  <c r="F549" i="2"/>
  <c r="F473" i="2"/>
  <c r="F450" i="2"/>
  <c r="F506" i="2"/>
  <c r="F492" i="2"/>
  <c r="F490" i="2"/>
  <c r="F448" i="2"/>
  <c r="F404" i="2"/>
  <c r="F364" i="2"/>
  <c r="F213" i="2"/>
  <c r="F334" i="2"/>
  <c r="F325" i="2"/>
  <c r="F305" i="2"/>
  <c r="F318" i="2"/>
  <c r="F207" i="2"/>
  <c r="F299" i="2"/>
  <c r="F193" i="2"/>
  <c r="F108" i="2"/>
  <c r="F101" i="2"/>
  <c r="F126" i="2"/>
  <c r="F589" i="3"/>
  <c r="F580" i="3"/>
  <c r="F592" i="3"/>
  <c r="F585" i="3"/>
  <c r="F587" i="3"/>
  <c r="F571" i="3"/>
  <c r="F543" i="3"/>
  <c r="F354" i="3"/>
  <c r="F521" i="3"/>
  <c r="F459" i="3"/>
  <c r="F422" i="3"/>
  <c r="F348" i="3"/>
  <c r="F355" i="3"/>
  <c r="F361" i="3"/>
  <c r="F369" i="3"/>
  <c r="F388" i="3"/>
  <c r="F399" i="3"/>
  <c r="F413" i="3"/>
  <c r="F446" i="3"/>
  <c r="F537" i="3"/>
  <c r="F525" i="3"/>
  <c r="F481" i="3"/>
  <c r="F448" i="3"/>
  <c r="F442" i="3"/>
  <c r="F423" i="3"/>
  <c r="F363" i="3"/>
  <c r="F350" i="3"/>
  <c r="F347" i="3"/>
  <c r="F360" i="3"/>
  <c r="F368" i="3"/>
  <c r="F387" i="3"/>
  <c r="F398" i="3"/>
  <c r="F412" i="3"/>
  <c r="F460" i="3"/>
  <c r="H455" i="3"/>
  <c r="F351" i="3"/>
  <c r="F357" i="3"/>
  <c r="F365" i="3"/>
  <c r="F370" i="3"/>
  <c r="F389" i="3"/>
  <c r="F401" i="3"/>
  <c r="F431" i="3"/>
  <c r="F447" i="3"/>
  <c r="F475" i="3"/>
  <c r="F556" i="3"/>
  <c r="F530" i="3"/>
  <c r="F526" i="3"/>
  <c r="F453" i="3"/>
  <c r="F306" i="3"/>
  <c r="F233" i="3"/>
  <c r="F152" i="3"/>
  <c r="F38" i="3"/>
  <c r="H30" i="3"/>
  <c r="F556" i="8"/>
  <c r="F369" i="8"/>
  <c r="F399" i="8"/>
  <c r="F170" i="8"/>
  <c r="F357" i="6"/>
  <c r="F386" i="4"/>
  <c r="F445" i="4"/>
  <c r="H580" i="28"/>
  <c r="H575" i="27"/>
  <c r="F473" i="12"/>
  <c r="F368" i="10"/>
  <c r="F504" i="10"/>
  <c r="F489" i="10"/>
  <c r="F473" i="8"/>
  <c r="F354" i="8"/>
  <c r="F400" i="8"/>
  <c r="F549" i="6"/>
  <c r="F351" i="4"/>
  <c r="F387" i="4"/>
  <c r="F504" i="4"/>
  <c r="F414" i="4"/>
  <c r="F479" i="12"/>
  <c r="F400" i="12"/>
  <c r="F549" i="12"/>
  <c r="F371" i="10"/>
  <c r="F477" i="10"/>
  <c r="F413" i="8"/>
  <c r="F389" i="8"/>
  <c r="F365" i="6"/>
  <c r="F394" i="6"/>
  <c r="F346" i="6"/>
  <c r="F388" i="4"/>
  <c r="F594" i="5"/>
  <c r="D13" i="4"/>
  <c r="F487" i="4"/>
  <c r="F560" i="4"/>
  <c r="F557" i="4"/>
  <c r="F476" i="4"/>
  <c r="F457" i="4"/>
  <c r="F453" i="4"/>
  <c r="F397" i="4"/>
  <c r="F53" i="4"/>
  <c r="F393" i="25"/>
  <c r="F475" i="25"/>
  <c r="F548" i="25"/>
  <c r="F351" i="23"/>
  <c r="F360" i="23"/>
  <c r="F370" i="23"/>
  <c r="F394" i="23"/>
  <c r="F401" i="23"/>
  <c r="F548" i="23"/>
  <c r="F544" i="19"/>
  <c r="F500" i="19"/>
  <c r="F358" i="13"/>
  <c r="F401" i="13"/>
  <c r="F434" i="13"/>
  <c r="F524" i="13"/>
  <c r="F556" i="13"/>
  <c r="F388" i="13"/>
  <c r="F542" i="13"/>
  <c r="F355" i="13"/>
  <c r="F389" i="13"/>
  <c r="F450" i="13"/>
  <c r="F588" i="12"/>
  <c r="F354" i="11"/>
  <c r="F527" i="11"/>
  <c r="F369" i="7"/>
  <c r="F354" i="7"/>
  <c r="F370" i="7"/>
  <c r="F398" i="7"/>
  <c r="F499" i="7"/>
  <c r="F528" i="7"/>
  <c r="F365" i="7"/>
  <c r="F409" i="7"/>
  <c r="F357" i="7"/>
  <c r="F368" i="7"/>
  <c r="F387" i="7"/>
  <c r="F401" i="7"/>
  <c r="F434" i="7"/>
  <c r="F479" i="7"/>
  <c r="F556" i="7"/>
  <c r="F587" i="6"/>
  <c r="F361" i="5"/>
  <c r="F377" i="5"/>
  <c r="F454" i="5"/>
  <c r="F478" i="5"/>
  <c r="F556" i="5"/>
  <c r="F104" i="4"/>
  <c r="F457" i="29"/>
  <c r="F518" i="29"/>
  <c r="D13" i="6"/>
  <c r="F540" i="4"/>
  <c r="F513" i="4"/>
  <c r="F464" i="4"/>
  <c r="F458" i="4"/>
  <c r="F571" i="4"/>
  <c r="F596" i="4"/>
  <c r="F594" i="4"/>
  <c r="F586" i="4"/>
  <c r="F584" i="4"/>
  <c r="F576" i="4"/>
  <c r="F28" i="4"/>
  <c r="F26" i="4"/>
  <c r="F579" i="4"/>
  <c r="F575" i="4"/>
  <c r="F348" i="25"/>
  <c r="F368" i="25"/>
  <c r="F399" i="25"/>
  <c r="F434" i="25"/>
  <c r="F365" i="23"/>
  <c r="F388" i="23"/>
  <c r="F409" i="23"/>
  <c r="F542" i="21"/>
  <c r="F489" i="19"/>
  <c r="F398" i="19"/>
  <c r="F446" i="19"/>
  <c r="F499" i="15"/>
  <c r="F393" i="13"/>
  <c r="F421" i="13"/>
  <c r="F346" i="13"/>
  <c r="F431" i="13"/>
  <c r="F458" i="13"/>
  <c r="F499" i="13"/>
  <c r="F409" i="13"/>
  <c r="F412" i="11"/>
  <c r="F361" i="11"/>
  <c r="F397" i="11"/>
  <c r="F431" i="11"/>
  <c r="F413" i="7"/>
  <c r="F355" i="7"/>
  <c r="F399" i="7"/>
  <c r="F475" i="7"/>
  <c r="F500" i="7"/>
  <c r="F445" i="7"/>
  <c r="F358" i="7"/>
  <c r="F412" i="7"/>
  <c r="F588" i="6"/>
  <c r="F573" i="6"/>
  <c r="F347" i="5"/>
  <c r="F369" i="5"/>
  <c r="F401" i="5"/>
  <c r="F429" i="5"/>
  <c r="F570" i="6"/>
  <c r="D13" i="8"/>
  <c r="F521" i="4"/>
  <c r="F479" i="4"/>
  <c r="F472" i="4"/>
  <c r="F421" i="4"/>
  <c r="F415" i="4"/>
  <c r="F405" i="4"/>
  <c r="F366" i="4"/>
  <c r="F355" i="4"/>
  <c r="F592" i="4"/>
  <c r="F453" i="27"/>
  <c r="F365" i="25"/>
  <c r="H591" i="28"/>
  <c r="F355" i="27"/>
  <c r="F354" i="25"/>
  <c r="F370" i="25"/>
  <c r="F386" i="25"/>
  <c r="F409" i="25"/>
  <c r="F459" i="25"/>
  <c r="F479" i="25"/>
  <c r="F556" i="25"/>
  <c r="F549" i="23"/>
  <c r="F398" i="23"/>
  <c r="F434" i="23"/>
  <c r="F556" i="23"/>
  <c r="F346" i="23"/>
  <c r="F351" i="21"/>
  <c r="F499" i="21"/>
  <c r="F346" i="21"/>
  <c r="F450" i="19"/>
  <c r="F549" i="19"/>
  <c r="F354" i="19"/>
  <c r="F409" i="19"/>
  <c r="F556" i="19"/>
  <c r="F524" i="19"/>
  <c r="F388" i="15"/>
  <c r="F395" i="13"/>
  <c r="F472" i="13"/>
  <c r="F369" i="13"/>
  <c r="F424" i="13"/>
  <c r="F351" i="13"/>
  <c r="F398" i="13"/>
  <c r="F571" i="12"/>
  <c r="F377" i="11"/>
  <c r="F446" i="11"/>
  <c r="F547" i="11"/>
  <c r="F473" i="11"/>
  <c r="F398" i="11"/>
  <c r="F445" i="11"/>
  <c r="F542" i="9"/>
  <c r="F580" i="8"/>
  <c r="F388" i="7"/>
  <c r="F361" i="7"/>
  <c r="F458" i="7"/>
  <c r="F510" i="7"/>
  <c r="F351" i="7"/>
  <c r="F393" i="7"/>
  <c r="F454" i="7"/>
  <c r="F472" i="7"/>
  <c r="F547" i="7"/>
  <c r="F574" i="6"/>
  <c r="F386" i="5"/>
  <c r="F446" i="5"/>
  <c r="F458" i="5"/>
  <c r="F558" i="5"/>
  <c r="F547" i="5"/>
  <c r="F585" i="4"/>
  <c r="F589" i="4"/>
  <c r="F398" i="29"/>
  <c r="F475" i="29"/>
  <c r="F553" i="29"/>
  <c r="F392" i="29"/>
  <c r="F556" i="4"/>
  <c r="F553" i="4"/>
  <c r="F490" i="4"/>
  <c r="F486" i="4"/>
  <c r="F475" i="4"/>
  <c r="F447" i="4"/>
  <c r="F393" i="4"/>
  <c r="F593" i="4"/>
  <c r="F558" i="4"/>
  <c r="F531" i="4"/>
  <c r="F525" i="4"/>
  <c r="F518" i="4"/>
  <c r="F506" i="4"/>
  <c r="F477" i="4"/>
  <c r="F473" i="4"/>
  <c r="F452" i="4"/>
  <c r="F448" i="4"/>
  <c r="F442" i="4"/>
  <c r="F423" i="4"/>
  <c r="F391" i="4"/>
  <c r="F352" i="4"/>
  <c r="F555" i="4"/>
  <c r="F551" i="4"/>
  <c r="F544" i="4"/>
  <c r="F528" i="4"/>
  <c r="F485" i="4"/>
  <c r="F481" i="4"/>
  <c r="F478" i="4"/>
  <c r="F474" i="4"/>
  <c r="F470" i="4"/>
  <c r="F443" i="4"/>
  <c r="F424" i="4"/>
  <c r="F420" i="4"/>
  <c r="F400" i="4"/>
  <c r="F396" i="4"/>
  <c r="F392" i="4"/>
  <c r="F377" i="4"/>
  <c r="F371" i="4"/>
  <c r="F325" i="4"/>
  <c r="F320" i="4"/>
  <c r="F288" i="4"/>
  <c r="F286" i="4"/>
  <c r="F244" i="4"/>
  <c r="F199" i="4"/>
  <c r="F181" i="4"/>
  <c r="F177" i="4"/>
  <c r="F195" i="4"/>
  <c r="F182" i="4"/>
  <c r="F178" i="4"/>
  <c r="F334" i="4"/>
  <c r="F299" i="4"/>
  <c r="F246" i="4"/>
  <c r="F223" i="4"/>
  <c r="F221" i="4"/>
  <c r="F203" i="4"/>
  <c r="F191" i="4"/>
  <c r="F179" i="4"/>
  <c r="F202" i="4"/>
  <c r="F328" i="4"/>
  <c r="F313" i="4"/>
  <c r="F309" i="4"/>
  <c r="F301" i="4"/>
  <c r="F247" i="4"/>
  <c r="F239" i="4"/>
  <c r="F234" i="4"/>
  <c r="F212" i="4"/>
  <c r="F208" i="4"/>
  <c r="F192" i="4"/>
  <c r="F180" i="4"/>
  <c r="F156" i="4"/>
  <c r="F137" i="4"/>
  <c r="F132" i="4"/>
  <c r="F112" i="4"/>
  <c r="F110" i="4"/>
  <c r="F93" i="4"/>
  <c r="F84" i="4"/>
  <c r="F111" i="4"/>
  <c r="F150" i="4"/>
  <c r="F119" i="4"/>
  <c r="F106" i="4"/>
  <c r="F94" i="4"/>
  <c r="F87" i="4"/>
  <c r="F80" i="4"/>
  <c r="F143" i="4"/>
  <c r="F130" i="4"/>
  <c r="F128" i="4"/>
  <c r="F120" i="4"/>
  <c r="F88" i="4"/>
  <c r="F103" i="4"/>
  <c r="F131" i="4"/>
  <c r="F115" i="4"/>
  <c r="F109" i="4"/>
  <c r="F101" i="4"/>
  <c r="F43" i="4"/>
  <c r="F29" i="4"/>
  <c r="F24" i="4"/>
  <c r="F589" i="5"/>
  <c r="F576" i="5"/>
  <c r="F506" i="5"/>
  <c r="F348" i="5"/>
  <c r="F357" i="5"/>
  <c r="F365" i="5"/>
  <c r="F370" i="5"/>
  <c r="F387" i="5"/>
  <c r="F409" i="5"/>
  <c r="F430" i="5"/>
  <c r="F455" i="5"/>
  <c r="F460" i="5"/>
  <c r="F474" i="5"/>
  <c r="F479" i="5"/>
  <c r="H513" i="5"/>
  <c r="F346" i="5"/>
  <c r="F549" i="5"/>
  <c r="F527" i="5"/>
  <c r="F351" i="5"/>
  <c r="F358" i="5"/>
  <c r="F366" i="5"/>
  <c r="F388" i="5"/>
  <c r="F398" i="5"/>
  <c r="F413" i="5"/>
  <c r="F423" i="5"/>
  <c r="F444" i="5"/>
  <c r="F452" i="5"/>
  <c r="F464" i="5"/>
  <c r="F475" i="5"/>
  <c r="F504" i="5"/>
  <c r="F539" i="5"/>
  <c r="F521" i="5"/>
  <c r="F557" i="5"/>
  <c r="F496" i="5"/>
  <c r="F443" i="5"/>
  <c r="F360" i="5"/>
  <c r="F368" i="5"/>
  <c r="F389" i="5"/>
  <c r="F399" i="5"/>
  <c r="F424" i="5"/>
  <c r="F445" i="5"/>
  <c r="F453" i="5"/>
  <c r="F457" i="5"/>
  <c r="F468" i="5"/>
  <c r="F476" i="5"/>
  <c r="F487" i="5"/>
  <c r="F505" i="5"/>
  <c r="F542" i="5"/>
  <c r="F528" i="5"/>
  <c r="F544" i="5"/>
  <c r="F560" i="5"/>
  <c r="F448" i="5"/>
  <c r="D12" i="5"/>
  <c r="F325" i="5"/>
  <c r="F291" i="5"/>
  <c r="F179" i="5"/>
  <c r="F43" i="5"/>
  <c r="H45" i="5"/>
  <c r="F589" i="18"/>
  <c r="H462" i="14"/>
  <c r="H594" i="31"/>
  <c r="F132" i="6"/>
  <c r="F539" i="6"/>
  <c r="F521" i="6"/>
  <c r="F517" i="6"/>
  <c r="H401" i="20"/>
  <c r="H586" i="8"/>
  <c r="F353" i="6"/>
  <c r="F448" i="7"/>
  <c r="F573" i="20"/>
  <c r="H49" i="16"/>
  <c r="F592" i="29"/>
  <c r="F423" i="6"/>
  <c r="F354" i="6"/>
  <c r="F595" i="6"/>
  <c r="F571" i="6"/>
  <c r="H492" i="6"/>
  <c r="F489" i="6"/>
  <c r="H486" i="6"/>
  <c r="H466" i="6"/>
  <c r="F459" i="6"/>
  <c r="F438" i="6"/>
  <c r="F351" i="6"/>
  <c r="F369" i="6"/>
  <c r="F299" i="6"/>
  <c r="F206" i="6"/>
  <c r="F242" i="6"/>
  <c r="F238" i="6"/>
  <c r="F172" i="6"/>
  <c r="F233" i="6"/>
  <c r="F28" i="6"/>
  <c r="F67" i="6"/>
  <c r="F52" i="6"/>
  <c r="F19" i="6"/>
  <c r="F180" i="7"/>
  <c r="F304" i="22"/>
  <c r="F573" i="21"/>
  <c r="H66" i="16"/>
  <c r="F112" i="14"/>
  <c r="F580" i="12"/>
  <c r="F577" i="8"/>
  <c r="F288" i="7"/>
  <c r="F24" i="8"/>
  <c r="F325" i="7"/>
  <c r="F244" i="7"/>
  <c r="F207" i="7"/>
  <c r="F392" i="7"/>
  <c r="F252" i="7"/>
  <c r="F212" i="7"/>
  <c r="F592" i="21"/>
  <c r="F590" i="14"/>
  <c r="F94" i="14"/>
  <c r="F585" i="12"/>
  <c r="F590" i="10"/>
  <c r="F211" i="7"/>
  <c r="H518" i="7"/>
  <c r="F246" i="7"/>
  <c r="F471" i="7"/>
  <c r="F594" i="7"/>
  <c r="F571" i="7"/>
  <c r="F560" i="7"/>
  <c r="F466" i="7"/>
  <c r="F443" i="7"/>
  <c r="F225" i="7"/>
  <c r="F157" i="7"/>
  <c r="F521" i="8"/>
  <c r="F196" i="19"/>
  <c r="F409" i="16"/>
  <c r="F388" i="14"/>
  <c r="F465" i="14"/>
  <c r="F170" i="13"/>
  <c r="F291" i="13"/>
  <c r="F401" i="12"/>
  <c r="F454" i="12"/>
  <c r="F556" i="12"/>
  <c r="F360" i="12"/>
  <c r="F361" i="12"/>
  <c r="F537" i="12"/>
  <c r="F445" i="12"/>
  <c r="F354" i="10"/>
  <c r="F468" i="10"/>
  <c r="F387" i="10"/>
  <c r="F472" i="10"/>
  <c r="F360" i="10"/>
  <c r="F346" i="10"/>
  <c r="F358" i="8"/>
  <c r="F386" i="8"/>
  <c r="F395" i="8"/>
  <c r="F412" i="8"/>
  <c r="F478" i="8"/>
  <c r="F504" i="8"/>
  <c r="F547" i="8"/>
  <c r="F346" i="8"/>
  <c r="F355" i="8"/>
  <c r="F414" i="8"/>
  <c r="F468" i="8"/>
  <c r="F409" i="8"/>
  <c r="F142" i="8"/>
  <c r="F226" i="8"/>
  <c r="F178" i="8"/>
  <c r="F351" i="14"/>
  <c r="F489" i="14"/>
  <c r="F315" i="13"/>
  <c r="F386" i="12"/>
  <c r="F412" i="12"/>
  <c r="F547" i="12"/>
  <c r="F369" i="12"/>
  <c r="F347" i="12"/>
  <c r="F398" i="12"/>
  <c r="F474" i="12"/>
  <c r="F543" i="12"/>
  <c r="F521" i="12"/>
  <c r="F363" i="10"/>
  <c r="F397" i="10"/>
  <c r="F393" i="10"/>
  <c r="F487" i="10"/>
  <c r="F413" i="10"/>
  <c r="F366" i="8"/>
  <c r="F387" i="8"/>
  <c r="F454" i="8"/>
  <c r="F479" i="8"/>
  <c r="F524" i="8"/>
  <c r="F548" i="8"/>
  <c r="F388" i="8"/>
  <c r="F465" i="8"/>
  <c r="F347" i="8"/>
  <c r="F361" i="8"/>
  <c r="F397" i="8"/>
  <c r="F431" i="8"/>
  <c r="F365" i="8"/>
  <c r="F445" i="8"/>
  <c r="F316" i="8"/>
  <c r="F68" i="8"/>
  <c r="F61" i="8"/>
  <c r="H45" i="13"/>
  <c r="F389" i="28"/>
  <c r="F177" i="19"/>
  <c r="F354" i="18"/>
  <c r="F370" i="14"/>
  <c r="F446" i="14"/>
  <c r="F357" i="12"/>
  <c r="F393" i="12"/>
  <c r="F434" i="12"/>
  <c r="F478" i="12"/>
  <c r="F524" i="12"/>
  <c r="F548" i="12"/>
  <c r="F388" i="12"/>
  <c r="F460" i="12"/>
  <c r="F475" i="12"/>
  <c r="F527" i="12"/>
  <c r="F370" i="10"/>
  <c r="F400" i="10"/>
  <c r="F351" i="10"/>
  <c r="F558" i="10"/>
  <c r="F368" i="8"/>
  <c r="F393" i="8"/>
  <c r="F401" i="8"/>
  <c r="F434" i="8"/>
  <c r="F531" i="8"/>
  <c r="F549" i="8"/>
  <c r="F542" i="8"/>
  <c r="F398" i="8"/>
  <c r="F460" i="8"/>
  <c r="F103" i="8"/>
  <c r="F87" i="8"/>
  <c r="F317" i="8"/>
  <c r="F302" i="8"/>
  <c r="F585" i="8"/>
  <c r="F595" i="8"/>
  <c r="F579" i="8"/>
  <c r="F592" i="8"/>
  <c r="F538" i="8"/>
  <c r="H526" i="8"/>
  <c r="F506" i="8"/>
  <c r="F487" i="8"/>
  <c r="F242" i="8"/>
  <c r="F231" i="8"/>
  <c r="F143" i="8"/>
  <c r="F93" i="8"/>
  <c r="F112" i="8"/>
  <c r="F110" i="8"/>
  <c r="F26" i="8"/>
  <c r="F28" i="8"/>
  <c r="F21" i="8"/>
  <c r="F66" i="8"/>
  <c r="F50" i="8"/>
  <c r="F48" i="8"/>
  <c r="F33" i="8"/>
  <c r="F305" i="9"/>
  <c r="F361" i="9"/>
  <c r="F398" i="9"/>
  <c r="F538" i="9"/>
  <c r="H503" i="9"/>
  <c r="F202" i="22"/>
  <c r="H175" i="14"/>
  <c r="F239" i="10"/>
  <c r="H507" i="13"/>
  <c r="F258" i="28"/>
  <c r="F206" i="26"/>
  <c r="F28" i="13"/>
  <c r="F316" i="10"/>
  <c r="F310" i="10"/>
  <c r="F298" i="10"/>
  <c r="F315" i="24"/>
  <c r="F210" i="22"/>
  <c r="F133" i="16"/>
  <c r="F44" i="16"/>
  <c r="F38" i="13"/>
  <c r="F592" i="12"/>
  <c r="F572" i="12"/>
  <c r="F596" i="12"/>
  <c r="F123" i="12"/>
  <c r="F116" i="10"/>
  <c r="F150" i="12"/>
  <c r="F87" i="12"/>
  <c r="F209" i="28"/>
  <c r="F313" i="28"/>
  <c r="F236" i="20"/>
  <c r="F574" i="12"/>
  <c r="F586" i="12"/>
  <c r="F127" i="12"/>
  <c r="F113" i="12"/>
  <c r="F587" i="12"/>
  <c r="H496" i="11"/>
  <c r="D13" i="12"/>
  <c r="H26" i="12"/>
  <c r="F149" i="10"/>
  <c r="F141" i="12"/>
  <c r="F106" i="12"/>
  <c r="F573" i="10"/>
  <c r="F585" i="10"/>
  <c r="F583" i="10"/>
  <c r="F577" i="10"/>
  <c r="F463" i="10"/>
  <c r="F451" i="10"/>
  <c r="H456" i="10"/>
  <c r="H563" i="10"/>
  <c r="F423" i="10"/>
  <c r="F530" i="10"/>
  <c r="F513" i="10"/>
  <c r="F405" i="10"/>
  <c r="F331" i="10"/>
  <c r="F86" i="10"/>
  <c r="F157" i="10"/>
  <c r="F106" i="10"/>
  <c r="H42" i="10"/>
  <c r="F298" i="12"/>
  <c r="F455" i="11"/>
  <c r="F553" i="13"/>
  <c r="F157" i="11"/>
  <c r="F521" i="11"/>
  <c r="F592" i="11"/>
  <c r="F572" i="11"/>
  <c r="F586" i="11"/>
  <c r="F476" i="11"/>
  <c r="F456" i="11"/>
  <c r="F448" i="11"/>
  <c r="H413" i="11"/>
  <c r="F457" i="11"/>
  <c r="F254" i="11"/>
  <c r="F234" i="11"/>
  <c r="F192" i="11"/>
  <c r="F242" i="11"/>
  <c r="F111" i="11"/>
  <c r="F87" i="11"/>
  <c r="F312" i="13"/>
  <c r="F471" i="12"/>
  <c r="F430" i="12"/>
  <c r="F406" i="12"/>
  <c r="F540" i="12"/>
  <c r="F448" i="12"/>
  <c r="F423" i="12"/>
  <c r="H471" i="12"/>
  <c r="F422" i="12"/>
  <c r="F394" i="12"/>
  <c r="F363" i="12"/>
  <c r="F346" i="12"/>
  <c r="F318" i="12"/>
  <c r="F208" i="12"/>
  <c r="F176" i="12"/>
  <c r="F103" i="12"/>
  <c r="F129" i="12"/>
  <c r="F112" i="12"/>
  <c r="F108" i="12"/>
  <c r="F101" i="12"/>
  <c r="F36" i="12"/>
  <c r="F65" i="12"/>
  <c r="F504" i="28"/>
  <c r="F560" i="28"/>
  <c r="F448" i="26"/>
  <c r="F473" i="26"/>
  <c r="F547" i="22"/>
  <c r="F351" i="22"/>
  <c r="F527" i="22"/>
  <c r="F231" i="14"/>
  <c r="F369" i="14"/>
  <c r="F409" i="14"/>
  <c r="F445" i="14"/>
  <c r="F460" i="14"/>
  <c r="F479" i="14"/>
  <c r="F547" i="14"/>
  <c r="F242" i="13"/>
  <c r="F171" i="13"/>
  <c r="F37" i="13"/>
  <c r="H42" i="20"/>
  <c r="F370" i="28"/>
  <c r="F585" i="22"/>
  <c r="F211" i="16"/>
  <c r="F360" i="16"/>
  <c r="F387" i="16"/>
  <c r="F355" i="14"/>
  <c r="F391" i="14"/>
  <c r="F421" i="14"/>
  <c r="F447" i="14"/>
  <c r="F468" i="14"/>
  <c r="F558" i="14"/>
  <c r="F325" i="13"/>
  <c r="F224" i="13"/>
  <c r="H360" i="17"/>
  <c r="F554" i="13"/>
  <c r="F397" i="13"/>
  <c r="F361" i="28"/>
  <c r="F473" i="18"/>
  <c r="F542" i="16"/>
  <c r="F298" i="16"/>
  <c r="F358" i="14"/>
  <c r="F375" i="14"/>
  <c r="F397" i="14"/>
  <c r="F434" i="14"/>
  <c r="F475" i="14"/>
  <c r="F524" i="14"/>
  <c r="F486" i="13"/>
  <c r="F484" i="13"/>
  <c r="F371" i="13"/>
  <c r="F66" i="13"/>
  <c r="F594" i="13"/>
  <c r="F596" i="13"/>
  <c r="F580" i="13"/>
  <c r="F589" i="13"/>
  <c r="F446" i="13"/>
  <c r="F435" i="13"/>
  <c r="H452" i="13"/>
  <c r="F506" i="13"/>
  <c r="F498" i="13"/>
  <c r="F448" i="13"/>
  <c r="F423" i="13"/>
  <c r="F414" i="13"/>
  <c r="F384" i="13"/>
  <c r="F375" i="13"/>
  <c r="F370" i="13"/>
  <c r="F309" i="13"/>
  <c r="F288" i="13"/>
  <c r="F239" i="13"/>
  <c r="F231" i="13"/>
  <c r="F225" i="13"/>
  <c r="F213" i="13"/>
  <c r="F199" i="13"/>
  <c r="F237" i="13"/>
  <c r="F305" i="13"/>
  <c r="F226" i="13"/>
  <c r="F181" i="13"/>
  <c r="F211" i="13"/>
  <c r="F317" i="13"/>
  <c r="F233" i="13"/>
  <c r="F227" i="13"/>
  <c r="F219" i="13"/>
  <c r="F212" i="13"/>
  <c r="F203" i="13"/>
  <c r="F182" i="13"/>
  <c r="F119" i="13"/>
  <c r="F103" i="13"/>
  <c r="F126" i="13"/>
  <c r="F112" i="13"/>
  <c r="F123" i="13"/>
  <c r="F127" i="13"/>
  <c r="F156" i="13"/>
  <c r="F152" i="13"/>
  <c r="F121" i="13"/>
  <c r="F94" i="13"/>
  <c r="F114" i="13"/>
  <c r="F50" i="13"/>
  <c r="H348" i="20"/>
  <c r="F133" i="14"/>
  <c r="F496" i="14"/>
  <c r="F53" i="14"/>
  <c r="F481" i="14"/>
  <c r="F589" i="14"/>
  <c r="H399" i="14"/>
  <c r="H531" i="14"/>
  <c r="F377" i="14"/>
  <c r="F372" i="14"/>
  <c r="F506" i="14"/>
  <c r="F486" i="14"/>
  <c r="F455" i="14"/>
  <c r="F405" i="14"/>
  <c r="F303" i="14"/>
  <c r="F248" i="14"/>
  <c r="F242" i="14"/>
  <c r="F171" i="14"/>
  <c r="F311" i="14"/>
  <c r="F122" i="14"/>
  <c r="F38" i="14"/>
  <c r="F65" i="14"/>
  <c r="F19" i="14"/>
  <c r="F562" i="15"/>
  <c r="F551" i="15"/>
  <c r="F537" i="15"/>
  <c r="F533" i="15"/>
  <c r="F496" i="15"/>
  <c r="F487" i="15"/>
  <c r="F451" i="15"/>
  <c r="F449" i="15"/>
  <c r="F443" i="15"/>
  <c r="F390" i="15"/>
  <c r="F250" i="15"/>
  <c r="F219" i="15"/>
  <c r="F213" i="15"/>
  <c r="F563" i="15"/>
  <c r="F538" i="15"/>
  <c r="F497" i="15"/>
  <c r="F468" i="15"/>
  <c r="F446" i="15"/>
  <c r="F583" i="15"/>
  <c r="F335" i="15"/>
  <c r="F235" i="15"/>
  <c r="F558" i="15"/>
  <c r="F542" i="15"/>
  <c r="F520" i="15"/>
  <c r="F505" i="15"/>
  <c r="F503" i="15"/>
  <c r="F492" i="15"/>
  <c r="F483" i="15"/>
  <c r="F473" i="15"/>
  <c r="F594" i="15"/>
  <c r="F254" i="15"/>
  <c r="F241" i="15"/>
  <c r="F286" i="16"/>
  <c r="F559" i="15"/>
  <c r="F545" i="15"/>
  <c r="F493" i="15"/>
  <c r="F486" i="15"/>
  <c r="F476" i="15"/>
  <c r="F422" i="15"/>
  <c r="F373" i="15"/>
  <c r="F474" i="16"/>
  <c r="F585" i="15"/>
  <c r="F591" i="15"/>
  <c r="F584" i="15"/>
  <c r="F593" i="15"/>
  <c r="F586" i="15"/>
  <c r="F580" i="15"/>
  <c r="F570" i="15"/>
  <c r="F564" i="15"/>
  <c r="F560" i="15"/>
  <c r="F554" i="15"/>
  <c r="F552" i="15"/>
  <c r="F543" i="15"/>
  <c r="F539" i="15"/>
  <c r="F525" i="15"/>
  <c r="F522" i="15"/>
  <c r="F518" i="15"/>
  <c r="F506" i="15"/>
  <c r="F494" i="15"/>
  <c r="F490" i="15"/>
  <c r="F488" i="15"/>
  <c r="F484" i="15"/>
  <c r="F480" i="15"/>
  <c r="F471" i="15"/>
  <c r="F469" i="15"/>
  <c r="F455" i="15"/>
  <c r="F424" i="15"/>
  <c r="F420" i="15"/>
  <c r="F396" i="15"/>
  <c r="F371" i="15"/>
  <c r="F470" i="15"/>
  <c r="F561" i="15"/>
  <c r="F555" i="15"/>
  <c r="F544" i="15"/>
  <c r="F515" i="15"/>
  <c r="F507" i="15"/>
  <c r="F501" i="15"/>
  <c r="F495" i="15"/>
  <c r="F491" i="15"/>
  <c r="F485" i="15"/>
  <c r="F481" i="15"/>
  <c r="F478" i="15"/>
  <c r="F466" i="15"/>
  <c r="F464" i="15"/>
  <c r="F456" i="15"/>
  <c r="F421" i="15"/>
  <c r="F384" i="15"/>
  <c r="F251" i="15"/>
  <c r="F247" i="15"/>
  <c r="F182" i="15"/>
  <c r="F333" i="15"/>
  <c r="F256" i="15"/>
  <c r="F252" i="15"/>
  <c r="F243" i="15"/>
  <c r="F227" i="15"/>
  <c r="F211" i="15"/>
  <c r="F209" i="15"/>
  <c r="F334" i="15"/>
  <c r="F240" i="15"/>
  <c r="F212" i="15"/>
  <c r="F152" i="15"/>
  <c r="F116" i="15"/>
  <c r="F114" i="15"/>
  <c r="F85" i="15"/>
  <c r="F136" i="15"/>
  <c r="F133" i="15"/>
  <c r="F108" i="15"/>
  <c r="F54" i="15"/>
  <c r="F42" i="15"/>
  <c r="F55" i="15"/>
  <c r="F56" i="15"/>
  <c r="F19" i="15"/>
  <c r="H526" i="28"/>
  <c r="F588" i="21"/>
  <c r="H386" i="21"/>
  <c r="H499" i="20"/>
  <c r="F464" i="16"/>
  <c r="F450" i="16"/>
  <c r="F22" i="16"/>
  <c r="F574" i="21"/>
  <c r="H457" i="17"/>
  <c r="F239" i="27"/>
  <c r="F219" i="16"/>
  <c r="H529" i="16"/>
  <c r="F592" i="16"/>
  <c r="F571" i="16"/>
  <c r="F554" i="16"/>
  <c r="F465" i="16"/>
  <c r="F447" i="16"/>
  <c r="F405" i="16"/>
  <c r="F421" i="16"/>
  <c r="F393" i="16"/>
  <c r="F521" i="16"/>
  <c r="F156" i="24"/>
  <c r="F325" i="18"/>
  <c r="H42" i="17"/>
  <c r="H530" i="28"/>
  <c r="H371" i="28"/>
  <c r="H444" i="27"/>
  <c r="F209" i="18"/>
  <c r="H541" i="17"/>
  <c r="F106" i="18"/>
  <c r="F589" i="17"/>
  <c r="F239" i="17"/>
  <c r="F175" i="17"/>
  <c r="F170" i="17"/>
  <c r="F123" i="17"/>
  <c r="F114" i="17"/>
  <c r="F86" i="17"/>
  <c r="F128" i="17"/>
  <c r="F126" i="17"/>
  <c r="F75" i="17"/>
  <c r="F375" i="28"/>
  <c r="F360" i="22"/>
  <c r="F486" i="18"/>
  <c r="F447" i="18"/>
  <c r="F352" i="18"/>
  <c r="F401" i="30"/>
  <c r="F487" i="28"/>
  <c r="F454" i="28"/>
  <c r="F459" i="28"/>
  <c r="F450" i="28"/>
  <c r="F221" i="27"/>
  <c r="F360" i="26"/>
  <c r="F478" i="26"/>
  <c r="G570" i="24"/>
  <c r="F361" i="24"/>
  <c r="F525" i="24"/>
  <c r="F409" i="22"/>
  <c r="F548" i="22"/>
  <c r="F397" i="22"/>
  <c r="F368" i="22"/>
  <c r="H460" i="21"/>
  <c r="F94" i="21"/>
  <c r="F400" i="18"/>
  <c r="F548" i="18"/>
  <c r="F370" i="18"/>
  <c r="F414" i="18"/>
  <c r="F409" i="18"/>
  <c r="F310" i="18"/>
  <c r="F298" i="18"/>
  <c r="F556" i="28"/>
  <c r="F401" i="28"/>
  <c r="F210" i="23"/>
  <c r="F393" i="22"/>
  <c r="F556" i="22"/>
  <c r="F391" i="18"/>
  <c r="F527" i="18"/>
  <c r="F475" i="18"/>
  <c r="F386" i="32"/>
  <c r="F368" i="30"/>
  <c r="F348" i="28"/>
  <c r="F349" i="28"/>
  <c r="F478" i="28"/>
  <c r="F347" i="28"/>
  <c r="F521" i="28"/>
  <c r="H392" i="26"/>
  <c r="F409" i="24"/>
  <c r="F527" i="24"/>
  <c r="F499" i="22"/>
  <c r="F357" i="22"/>
  <c r="F454" i="22"/>
  <c r="F524" i="22"/>
  <c r="F346" i="22"/>
  <c r="F388" i="22"/>
  <c r="F412" i="20"/>
  <c r="F386" i="20"/>
  <c r="F357" i="18"/>
  <c r="F446" i="18"/>
  <c r="F389" i="18"/>
  <c r="F445" i="18"/>
  <c r="F238" i="18"/>
  <c r="F192" i="18"/>
  <c r="F592" i="18"/>
  <c r="H574" i="18"/>
  <c r="F578" i="18"/>
  <c r="F355" i="18"/>
  <c r="F399" i="18"/>
  <c r="F433" i="18"/>
  <c r="F478" i="18"/>
  <c r="F394" i="18"/>
  <c r="F434" i="18"/>
  <c r="F496" i="18"/>
  <c r="F542" i="18"/>
  <c r="F346" i="18"/>
  <c r="F351" i="18"/>
  <c r="F369" i="18"/>
  <c r="F388" i="18"/>
  <c r="F398" i="18"/>
  <c r="F444" i="18"/>
  <c r="F468" i="18"/>
  <c r="F562" i="18"/>
  <c r="F506" i="18"/>
  <c r="F365" i="18"/>
  <c r="F392" i="18"/>
  <c r="F401" i="18"/>
  <c r="F454" i="18"/>
  <c r="F547" i="18"/>
  <c r="F358" i="18"/>
  <c r="F412" i="18"/>
  <c r="F455" i="18"/>
  <c r="F479" i="18"/>
  <c r="F504" i="18"/>
  <c r="F524" i="18"/>
  <c r="F549" i="18"/>
  <c r="F360" i="18"/>
  <c r="F395" i="18"/>
  <c r="F442" i="18"/>
  <c r="F363" i="18"/>
  <c r="F431" i="18"/>
  <c r="F499" i="18"/>
  <c r="F537" i="18"/>
  <c r="F554" i="18"/>
  <c r="H538" i="18"/>
  <c r="F423" i="18"/>
  <c r="F532" i="18"/>
  <c r="F512" i="18"/>
  <c r="F469" i="18"/>
  <c r="F348" i="18"/>
  <c r="F393" i="18"/>
  <c r="F421" i="18"/>
  <c r="F556" i="18"/>
  <c r="F386" i="18"/>
  <c r="F413" i="18"/>
  <c r="F505" i="18"/>
  <c r="F558" i="18"/>
  <c r="F368" i="18"/>
  <c r="F387" i="18"/>
  <c r="F432" i="18"/>
  <c r="F460" i="18"/>
  <c r="F500" i="18"/>
  <c r="F390" i="18"/>
  <c r="F56" i="18"/>
  <c r="H373" i="27"/>
  <c r="H454" i="23"/>
  <c r="H388" i="20"/>
  <c r="F506" i="19"/>
  <c r="H364" i="20"/>
  <c r="H244" i="28"/>
  <c r="H502" i="19"/>
  <c r="H391" i="20"/>
  <c r="F429" i="19"/>
  <c r="F372" i="19"/>
  <c r="F210" i="19"/>
  <c r="F222" i="19"/>
  <c r="F334" i="19"/>
  <c r="F217" i="19"/>
  <c r="F317" i="19"/>
  <c r="F225" i="19"/>
  <c r="F302" i="19"/>
  <c r="F202" i="19"/>
  <c r="F286" i="19"/>
  <c r="F287" i="19"/>
  <c r="F93" i="19"/>
  <c r="F154" i="19"/>
  <c r="F87" i="19"/>
  <c r="F133" i="19"/>
  <c r="F112" i="19"/>
  <c r="F105" i="19"/>
  <c r="F61" i="19"/>
  <c r="F38" i="19"/>
  <c r="F36" i="19"/>
  <c r="F156" i="20"/>
  <c r="H486" i="20"/>
  <c r="H478" i="20"/>
  <c r="H474" i="20"/>
  <c r="H463" i="20"/>
  <c r="H457" i="20"/>
  <c r="F113" i="25"/>
  <c r="F391" i="20"/>
  <c r="F589" i="20"/>
  <c r="F438" i="20"/>
  <c r="F361" i="20"/>
  <c r="F354" i="20"/>
  <c r="F320" i="20"/>
  <c r="F175" i="20"/>
  <c r="F191" i="20"/>
  <c r="F590" i="26"/>
  <c r="H34" i="26"/>
  <c r="F62" i="24"/>
  <c r="F199" i="22"/>
  <c r="F195" i="22"/>
  <c r="H458" i="21"/>
  <c r="F132" i="21"/>
  <c r="F579" i="21"/>
  <c r="F587" i="21"/>
  <c r="F596" i="21"/>
  <c r="F571" i="21"/>
  <c r="F451" i="21"/>
  <c r="F434" i="21"/>
  <c r="F355" i="21"/>
  <c r="H421" i="21"/>
  <c r="F387" i="21"/>
  <c r="F558" i="21"/>
  <c r="H473" i="21"/>
  <c r="F432" i="21"/>
  <c r="F537" i="21"/>
  <c r="F484" i="21"/>
  <c r="F431" i="21"/>
  <c r="F420" i="21"/>
  <c r="F490" i="21"/>
  <c r="F476" i="21"/>
  <c r="F423" i="21"/>
  <c r="F388" i="21"/>
  <c r="F433" i="21"/>
  <c r="H555" i="21"/>
  <c r="H551" i="21"/>
  <c r="F506" i="21"/>
  <c r="H501" i="21"/>
  <c r="H495" i="21"/>
  <c r="H491" i="21"/>
  <c r="F474" i="21"/>
  <c r="F384" i="21"/>
  <c r="F368" i="21"/>
  <c r="F213" i="21"/>
  <c r="F287" i="21"/>
  <c r="F325" i="21"/>
  <c r="F318" i="21"/>
  <c r="F311" i="21"/>
  <c r="F288" i="21"/>
  <c r="F334" i="21"/>
  <c r="F319" i="21"/>
  <c r="F242" i="21"/>
  <c r="F309" i="21"/>
  <c r="F121" i="21"/>
  <c r="H291" i="27"/>
  <c r="F68" i="26"/>
  <c r="F596" i="25"/>
  <c r="H386" i="25"/>
  <c r="F574" i="25"/>
  <c r="H500" i="24"/>
  <c r="F575" i="31"/>
  <c r="F595" i="29"/>
  <c r="F317" i="22"/>
  <c r="F573" i="25"/>
  <c r="H596" i="24"/>
  <c r="F589" i="31"/>
  <c r="H533" i="31"/>
  <c r="F579" i="29"/>
  <c r="F573" i="29"/>
  <c r="F588" i="25"/>
  <c r="F588" i="29"/>
  <c r="F574" i="29"/>
  <c r="F331" i="22"/>
  <c r="F501" i="22"/>
  <c r="H579" i="22"/>
  <c r="H347" i="22"/>
  <c r="F539" i="22"/>
  <c r="F448" i="22"/>
  <c r="F431" i="22"/>
  <c r="F374" i="22"/>
  <c r="H487" i="22"/>
  <c r="F365" i="22"/>
  <c r="F399" i="22"/>
  <c r="F460" i="22"/>
  <c r="F358" i="22"/>
  <c r="F387" i="22"/>
  <c r="F369" i="22"/>
  <c r="F473" i="22"/>
  <c r="F361" i="22"/>
  <c r="F370" i="22"/>
  <c r="F533" i="22"/>
  <c r="F347" i="22"/>
  <c r="F366" i="22"/>
  <c r="F401" i="22"/>
  <c r="F470" i="22"/>
  <c r="F386" i="22"/>
  <c r="F389" i="22"/>
  <c r="F549" i="22"/>
  <c r="F412" i="22"/>
  <c r="F298" i="22"/>
  <c r="F299" i="22"/>
  <c r="F66" i="22"/>
  <c r="F51" i="22"/>
  <c r="H21" i="23"/>
  <c r="H213" i="23"/>
  <c r="F61" i="23"/>
  <c r="H514" i="23"/>
  <c r="F429" i="23"/>
  <c r="F525" i="23"/>
  <c r="F589" i="23"/>
  <c r="F588" i="23"/>
  <c r="F375" i="23"/>
  <c r="F486" i="23"/>
  <c r="F531" i="23"/>
  <c r="F331" i="23"/>
  <c r="F209" i="23"/>
  <c r="F325" i="23"/>
  <c r="F316" i="23"/>
  <c r="F319" i="23"/>
  <c r="F87" i="23"/>
  <c r="F145" i="23"/>
  <c r="F84" i="23"/>
  <c r="F44" i="23"/>
  <c r="F320" i="24"/>
  <c r="F448" i="24"/>
  <c r="F203" i="24"/>
  <c r="F196" i="24"/>
  <c r="F130" i="24"/>
  <c r="F255" i="24"/>
  <c r="F539" i="24"/>
  <c r="F151" i="24"/>
  <c r="F584" i="24"/>
  <c r="F574" i="24"/>
  <c r="F589" i="24"/>
  <c r="H370" i="24"/>
  <c r="F557" i="24"/>
  <c r="H453" i="24"/>
  <c r="H364" i="24"/>
  <c r="H552" i="24"/>
  <c r="F431" i="24"/>
  <c r="F556" i="24"/>
  <c r="F528" i="24"/>
  <c r="F377" i="24"/>
  <c r="F174" i="24"/>
  <c r="F309" i="24"/>
  <c r="F299" i="24"/>
  <c r="F242" i="24"/>
  <c r="F136" i="24"/>
  <c r="F38" i="24"/>
  <c r="H553" i="25"/>
  <c r="F43" i="25"/>
  <c r="H218" i="25"/>
  <c r="F470" i="25"/>
  <c r="F590" i="28"/>
  <c r="F210" i="28"/>
  <c r="F291" i="28"/>
  <c r="H573" i="28"/>
  <c r="F199" i="28"/>
  <c r="F595" i="28"/>
  <c r="F360" i="28"/>
  <c r="F391" i="28"/>
  <c r="F488" i="28"/>
  <c r="F588" i="28"/>
  <c r="F399" i="28"/>
  <c r="F503" i="28"/>
  <c r="F369" i="28"/>
  <c r="F477" i="28"/>
  <c r="F346" i="28"/>
  <c r="F528" i="27"/>
  <c r="F587" i="27"/>
  <c r="F387" i="26"/>
  <c r="F587" i="25"/>
  <c r="F351" i="25"/>
  <c r="F361" i="25"/>
  <c r="F369" i="25"/>
  <c r="F387" i="25"/>
  <c r="F398" i="25"/>
  <c r="F442" i="25"/>
  <c r="F452" i="25"/>
  <c r="F458" i="25"/>
  <c r="F473" i="25"/>
  <c r="F499" i="25"/>
  <c r="F504" i="25"/>
  <c r="F524" i="25"/>
  <c r="F547" i="25"/>
  <c r="F558" i="25"/>
  <c r="H174" i="25"/>
  <c r="F592" i="25"/>
  <c r="F586" i="25"/>
  <c r="F591" i="31"/>
  <c r="F572" i="31"/>
  <c r="F365" i="30"/>
  <c r="F409" i="30"/>
  <c r="F589" i="29"/>
  <c r="F370" i="29"/>
  <c r="F590" i="29"/>
  <c r="F575" i="29"/>
  <c r="F386" i="29"/>
  <c r="F556" i="29"/>
  <c r="F472" i="29"/>
  <c r="F258" i="25"/>
  <c r="F574" i="28"/>
  <c r="H201" i="28"/>
  <c r="F247" i="28"/>
  <c r="F315" i="28"/>
  <c r="F363" i="28"/>
  <c r="F444" i="28"/>
  <c r="F373" i="28"/>
  <c r="F456" i="28"/>
  <c r="F387" i="28"/>
  <c r="F445" i="28"/>
  <c r="F352" i="28"/>
  <c r="F395" i="28"/>
  <c r="F527" i="28"/>
  <c r="F464" i="27"/>
  <c r="F201" i="27"/>
  <c r="F348" i="26"/>
  <c r="F446" i="26"/>
  <c r="F500" i="26"/>
  <c r="F556" i="26"/>
  <c r="F207" i="26"/>
  <c r="F174" i="26"/>
  <c r="F313" i="25"/>
  <c r="F595" i="25"/>
  <c r="F347" i="25"/>
  <c r="F357" i="25"/>
  <c r="F366" i="25"/>
  <c r="F389" i="25"/>
  <c r="F401" i="25"/>
  <c r="F432" i="25"/>
  <c r="F444" i="25"/>
  <c r="F454" i="25"/>
  <c r="F460" i="25"/>
  <c r="F486" i="25"/>
  <c r="F501" i="25"/>
  <c r="F513" i="25"/>
  <c r="F527" i="25"/>
  <c r="H431" i="25"/>
  <c r="F181" i="25"/>
  <c r="F585" i="31"/>
  <c r="F588" i="31"/>
  <c r="F414" i="30"/>
  <c r="F547" i="30"/>
  <c r="F549" i="30"/>
  <c r="F587" i="29"/>
  <c r="F596" i="29"/>
  <c r="F585" i="29"/>
  <c r="F377" i="25"/>
  <c r="H446" i="25"/>
  <c r="H468" i="25"/>
  <c r="F534" i="25"/>
  <c r="F448" i="25"/>
  <c r="F36" i="25"/>
  <c r="F50" i="25"/>
  <c r="F66" i="25"/>
  <c r="F517" i="26"/>
  <c r="F33" i="26"/>
  <c r="F411" i="26"/>
  <c r="F498" i="26"/>
  <c r="F209" i="26"/>
  <c r="F588" i="26"/>
  <c r="F574" i="26"/>
  <c r="F592" i="26"/>
  <c r="F554" i="26"/>
  <c r="F525" i="26"/>
  <c r="F506" i="26"/>
  <c r="F424" i="26"/>
  <c r="F563" i="26"/>
  <c r="F538" i="26"/>
  <c r="H520" i="26"/>
  <c r="H506" i="26"/>
  <c r="F404" i="26"/>
  <c r="F329" i="26"/>
  <c r="F211" i="26"/>
  <c r="F249" i="26"/>
  <c r="F222" i="26"/>
  <c r="F286" i="26"/>
  <c r="F224" i="26"/>
  <c r="F86" i="26"/>
  <c r="H43" i="26"/>
  <c r="F314" i="27"/>
  <c r="F310" i="27"/>
  <c r="F571" i="28"/>
  <c r="F575" i="28"/>
  <c r="F596" i="28"/>
  <c r="F156" i="27"/>
  <c r="F101" i="27"/>
  <c r="F578" i="28"/>
  <c r="G570" i="28"/>
  <c r="F586" i="28"/>
  <c r="F592" i="28"/>
  <c r="H542" i="28"/>
  <c r="F587" i="28"/>
  <c r="F572" i="28"/>
  <c r="F580" i="28"/>
  <c r="F252" i="33"/>
  <c r="F216" i="33"/>
  <c r="F335" i="27"/>
  <c r="F325" i="27"/>
  <c r="F571" i="27"/>
  <c r="F365" i="27"/>
  <c r="F389" i="27"/>
  <c r="F445" i="27"/>
  <c r="F454" i="27"/>
  <c r="F478" i="27"/>
  <c r="F539" i="27"/>
  <c r="F390" i="27"/>
  <c r="F368" i="27"/>
  <c r="F393" i="27"/>
  <c r="F458" i="27"/>
  <c r="F468" i="27"/>
  <c r="F524" i="27"/>
  <c r="F547" i="27"/>
  <c r="F480" i="27"/>
  <c r="F350" i="27"/>
  <c r="F354" i="27"/>
  <c r="F401" i="27"/>
  <c r="F460" i="27"/>
  <c r="F472" i="27"/>
  <c r="F487" i="27"/>
  <c r="F527" i="27"/>
  <c r="F558" i="27"/>
  <c r="F554" i="27"/>
  <c r="F506" i="27"/>
  <c r="F249" i="27"/>
  <c r="F226" i="27"/>
  <c r="F152" i="27"/>
  <c r="F138" i="27"/>
  <c r="F40" i="27"/>
  <c r="F292" i="28"/>
  <c r="F563" i="28"/>
  <c r="H407" i="28"/>
  <c r="F249" i="28"/>
  <c r="F217" i="28"/>
  <c r="F538" i="28"/>
  <c r="F522" i="28"/>
  <c r="F371" i="28"/>
  <c r="F513" i="28"/>
  <c r="F511" i="28"/>
  <c r="F509" i="28"/>
  <c r="F506" i="28"/>
  <c r="F480" i="28"/>
  <c r="F594" i="31"/>
  <c r="F47" i="28"/>
  <c r="F457" i="28"/>
  <c r="F432" i="28"/>
  <c r="F411" i="28"/>
  <c r="F390" i="28"/>
  <c r="F481" i="28"/>
  <c r="H493" i="28"/>
  <c r="H350" i="28"/>
  <c r="F554" i="28"/>
  <c r="F517" i="28"/>
  <c r="F495" i="28"/>
  <c r="F469" i="28"/>
  <c r="H329" i="28"/>
  <c r="F335" i="28"/>
  <c r="F326" i="28"/>
  <c r="F255" i="28"/>
  <c r="F252" i="28"/>
  <c r="F216" i="28"/>
  <c r="F254" i="28"/>
  <c r="F192" i="28"/>
  <c r="H302" i="28"/>
  <c r="F325" i="28"/>
  <c r="F137" i="28"/>
  <c r="H103" i="28"/>
  <c r="F105" i="28"/>
  <c r="F155" i="28"/>
  <c r="F84" i="28"/>
  <c r="F136" i="28"/>
  <c r="F54" i="28"/>
  <c r="F24" i="28"/>
  <c r="F517" i="29"/>
  <c r="F423" i="29"/>
  <c r="F476" i="29"/>
  <c r="F108" i="31"/>
  <c r="F490" i="29"/>
  <c r="H488" i="29"/>
  <c r="F492" i="29"/>
  <c r="F456" i="29"/>
  <c r="F352" i="29"/>
  <c r="F444" i="29"/>
  <c r="F446" i="29"/>
  <c r="F374" i="29"/>
  <c r="F524" i="29"/>
  <c r="F478" i="29"/>
  <c r="F557" i="29"/>
  <c r="F348" i="29"/>
  <c r="F562" i="29"/>
  <c r="F486" i="29"/>
  <c r="F411" i="29"/>
  <c r="F299" i="29"/>
  <c r="F87" i="30"/>
  <c r="F573" i="30"/>
  <c r="F590" i="30"/>
  <c r="F557" i="30"/>
  <c r="F457" i="30"/>
  <c r="F539" i="30"/>
  <c r="F433" i="30"/>
  <c r="F431" i="30"/>
  <c r="F521" i="30"/>
  <c r="F509" i="30"/>
  <c r="F461" i="30"/>
  <c r="F455" i="30"/>
  <c r="F453" i="30"/>
  <c r="F420" i="30"/>
  <c r="F388" i="30"/>
  <c r="H359" i="30"/>
  <c r="F209" i="30"/>
  <c r="F221" i="30"/>
  <c r="F239" i="30"/>
  <c r="F172" i="30"/>
  <c r="F150" i="30"/>
  <c r="F133" i="30"/>
  <c r="F92" i="30"/>
  <c r="F356" i="31"/>
  <c r="F319" i="31"/>
  <c r="F253" i="31"/>
  <c r="F525" i="31"/>
  <c r="F510" i="31"/>
  <c r="F312" i="31"/>
  <c r="F424" i="31"/>
  <c r="F79" i="32"/>
  <c r="F239" i="31"/>
  <c r="F256" i="31"/>
  <c r="F552" i="31"/>
  <c r="F303" i="31"/>
  <c r="F334" i="31"/>
  <c r="F564" i="31"/>
  <c r="F421" i="31"/>
  <c r="F538" i="31"/>
  <c r="F506" i="31"/>
  <c r="H461" i="31"/>
  <c r="F325" i="31"/>
  <c r="H204" i="31"/>
  <c r="F173" i="31"/>
  <c r="F330" i="31"/>
  <c r="F316" i="31"/>
  <c r="F308" i="31"/>
  <c r="F252" i="31"/>
  <c r="F208" i="31"/>
  <c r="F48" i="31"/>
  <c r="F68" i="31"/>
  <c r="F45" i="31"/>
  <c r="F133" i="32"/>
  <c r="F315" i="32"/>
  <c r="F353" i="32"/>
  <c r="F118" i="32"/>
  <c r="F104" i="32"/>
  <c r="F432" i="32"/>
  <c r="F400" i="32"/>
  <c r="F388" i="32"/>
  <c r="F370" i="32"/>
  <c r="F579" i="32"/>
  <c r="F528" i="32"/>
  <c r="F490" i="32"/>
  <c r="H484" i="32"/>
  <c r="H480" i="32"/>
  <c r="H458" i="32"/>
  <c r="H450" i="32"/>
  <c r="H442" i="32"/>
  <c r="H433" i="32"/>
  <c r="H421" i="32"/>
  <c r="H414" i="32"/>
  <c r="F302" i="32"/>
  <c r="F291" i="32"/>
  <c r="F305" i="32"/>
  <c r="H243" i="32"/>
  <c r="F206" i="32"/>
  <c r="F170" i="32"/>
  <c r="F132" i="32"/>
  <c r="F130" i="32"/>
  <c r="F128" i="32"/>
  <c r="F335" i="33"/>
  <c r="F255" i="33"/>
  <c r="F45" i="33"/>
  <c r="E226" i="4"/>
  <c r="H226" i="4" s="1"/>
  <c r="E175" i="4"/>
  <c r="E169" i="4"/>
  <c r="E287" i="8"/>
  <c r="E236" i="8"/>
  <c r="H236" i="8" s="1"/>
  <c r="E198" i="8"/>
  <c r="E304" i="12"/>
  <c r="E207" i="12"/>
  <c r="H207" i="12" s="1"/>
  <c r="E315" i="12"/>
  <c r="H315" i="12" s="1"/>
  <c r="E206" i="12"/>
  <c r="H206" i="12" s="1"/>
  <c r="E200" i="12"/>
  <c r="H200" i="12" s="1"/>
  <c r="E238" i="12"/>
  <c r="H238" i="12" s="1"/>
  <c r="E211" i="23"/>
  <c r="E200" i="23"/>
  <c r="H200" i="23" s="1"/>
  <c r="E169" i="23"/>
  <c r="E254" i="27"/>
  <c r="H254" i="27" s="1"/>
  <c r="E169" i="27"/>
  <c r="E203" i="27"/>
  <c r="E334" i="27"/>
  <c r="H334" i="27" s="1"/>
  <c r="E202" i="27"/>
  <c r="H202" i="27" s="1"/>
  <c r="E207" i="27"/>
  <c r="E219" i="27"/>
  <c r="H219" i="27" s="1"/>
  <c r="E208" i="29"/>
  <c r="E239" i="29"/>
  <c r="H239" i="29" s="1"/>
  <c r="E408" i="3"/>
  <c r="E345" i="3"/>
  <c r="E499" i="3"/>
  <c r="H499" i="3" s="1"/>
  <c r="E527" i="3"/>
  <c r="H527" i="3" s="1"/>
  <c r="E556" i="3"/>
  <c r="H556" i="3" s="1"/>
  <c r="E473" i="3"/>
  <c r="H473" i="3" s="1"/>
  <c r="E454" i="3"/>
  <c r="H454" i="3" s="1"/>
  <c r="E445" i="3"/>
  <c r="H445" i="3" s="1"/>
  <c r="E413" i="3"/>
  <c r="E398" i="3"/>
  <c r="H398" i="3" s="1"/>
  <c r="E388" i="3"/>
  <c r="H388" i="3" s="1"/>
  <c r="E368" i="3"/>
  <c r="E360" i="3"/>
  <c r="H360" i="3" s="1"/>
  <c r="E354" i="3"/>
  <c r="H354" i="3" s="1"/>
  <c r="E348" i="3"/>
  <c r="H348" i="3" s="1"/>
  <c r="E558" i="3"/>
  <c r="E524" i="3"/>
  <c r="E542" i="3"/>
  <c r="H542" i="3" s="1"/>
  <c r="E470" i="3"/>
  <c r="H470" i="3" s="1"/>
  <c r="E460" i="3"/>
  <c r="H460" i="3" s="1"/>
  <c r="E450" i="3"/>
  <c r="H450" i="3" s="1"/>
  <c r="E444" i="3"/>
  <c r="E409" i="3"/>
  <c r="H409" i="3" s="1"/>
  <c r="E397" i="3"/>
  <c r="E387" i="3"/>
  <c r="H387" i="3" s="1"/>
  <c r="E366" i="3"/>
  <c r="E358" i="3"/>
  <c r="E353" i="3"/>
  <c r="H353" i="3" s="1"/>
  <c r="E347" i="3"/>
  <c r="H347" i="3" s="1"/>
  <c r="E547" i="3"/>
  <c r="H547" i="3" s="1"/>
  <c r="E475" i="3"/>
  <c r="H475" i="3" s="1"/>
  <c r="E432" i="3"/>
  <c r="H432" i="3" s="1"/>
  <c r="E393" i="3"/>
  <c r="H393" i="3" s="1"/>
  <c r="E357" i="3"/>
  <c r="H357" i="3" s="1"/>
  <c r="E468" i="3"/>
  <c r="E389" i="3"/>
  <c r="H389" i="3" s="1"/>
  <c r="E369" i="3"/>
  <c r="E355" i="3"/>
  <c r="H355" i="3" s="1"/>
  <c r="E305" i="6"/>
  <c r="E210" i="6"/>
  <c r="H210" i="6" s="1"/>
  <c r="E195" i="10"/>
  <c r="E304" i="10"/>
  <c r="H304" i="10" s="1"/>
  <c r="E222" i="10"/>
  <c r="E202" i="10"/>
  <c r="H202" i="10" s="1"/>
  <c r="E323" i="10"/>
  <c r="E286" i="10"/>
  <c r="E210" i="10"/>
  <c r="E199" i="10"/>
  <c r="H199" i="10" s="1"/>
  <c r="E172" i="10"/>
  <c r="H172" i="10" s="1"/>
  <c r="E169" i="10"/>
  <c r="E317" i="10"/>
  <c r="E207" i="10"/>
  <c r="H207" i="10" s="1"/>
  <c r="E191" i="10"/>
  <c r="E172" i="25"/>
  <c r="E236" i="25"/>
  <c r="H236" i="25" s="1"/>
  <c r="E210" i="25"/>
  <c r="H210" i="25" s="1"/>
  <c r="E175" i="25"/>
  <c r="E180" i="31"/>
  <c r="E211" i="31"/>
  <c r="H211" i="31" s="1"/>
  <c r="E191" i="31"/>
  <c r="E258" i="31"/>
  <c r="E222" i="31"/>
  <c r="H222" i="31" s="1"/>
  <c r="E329" i="31"/>
  <c r="E291" i="31"/>
  <c r="H291" i="31" s="1"/>
  <c r="E178" i="31"/>
  <c r="H178" i="31" s="1"/>
  <c r="E317" i="31"/>
  <c r="E206" i="31"/>
  <c r="H206" i="31" s="1"/>
  <c r="E182" i="31"/>
  <c r="E320" i="31"/>
  <c r="E175" i="31"/>
  <c r="H175" i="31" s="1"/>
  <c r="E247" i="31"/>
  <c r="E287" i="31"/>
  <c r="E224" i="31"/>
  <c r="E175" i="27"/>
  <c r="H175" i="27" s="1"/>
  <c r="E236" i="27"/>
  <c r="H236" i="27" s="1"/>
  <c r="E313" i="27"/>
  <c r="E199" i="27"/>
  <c r="H199" i="27" s="1"/>
  <c r="E201" i="27"/>
  <c r="H201" i="27" s="1"/>
  <c r="E201" i="25"/>
  <c r="E203" i="23"/>
  <c r="H203" i="23" s="1"/>
  <c r="E169" i="12"/>
  <c r="E203" i="10"/>
  <c r="E313" i="10"/>
  <c r="E177" i="8"/>
  <c r="E211" i="8"/>
  <c r="H211" i="8" s="1"/>
  <c r="E169" i="6"/>
  <c r="E361" i="3"/>
  <c r="E386" i="3"/>
  <c r="H386" i="3" s="1"/>
  <c r="E446" i="3"/>
  <c r="H446" i="3" s="1"/>
  <c r="E196" i="31"/>
  <c r="H196" i="31" s="1"/>
  <c r="E321" i="31"/>
  <c r="H308" i="28"/>
  <c r="E210" i="27"/>
  <c r="H210" i="27" s="1"/>
  <c r="E202" i="25"/>
  <c r="H202" i="25" s="1"/>
  <c r="E304" i="23"/>
  <c r="E315" i="21"/>
  <c r="E199" i="21"/>
  <c r="H472" i="20"/>
  <c r="E182" i="12"/>
  <c r="E174" i="10"/>
  <c r="H174" i="10" s="1"/>
  <c r="E365" i="3"/>
  <c r="E399" i="3"/>
  <c r="E528" i="3"/>
  <c r="H528" i="3" s="1"/>
  <c r="E198" i="31"/>
  <c r="H198" i="31" s="1"/>
  <c r="E201" i="31"/>
  <c r="E231" i="31"/>
  <c r="E574" i="17"/>
  <c r="H574" i="17" s="1"/>
  <c r="C13" i="17"/>
  <c r="E570" i="17"/>
  <c r="E574" i="32"/>
  <c r="C13" i="32"/>
  <c r="H468" i="21"/>
  <c r="H547" i="5"/>
  <c r="E75" i="14"/>
  <c r="E155" i="14"/>
  <c r="H155" i="14" s="1"/>
  <c r="E79" i="14"/>
  <c r="E104" i="16"/>
  <c r="E90" i="16"/>
  <c r="H447" i="12"/>
  <c r="H347" i="23"/>
  <c r="E49" i="20"/>
  <c r="E31" i="18"/>
  <c r="H31" i="18" s="1"/>
  <c r="E52" i="18"/>
  <c r="E102" i="14"/>
  <c r="H459" i="12"/>
  <c r="E49" i="12"/>
  <c r="H49" i="12" s="1"/>
  <c r="C13" i="26"/>
  <c r="H31" i="30"/>
  <c r="H35" i="30"/>
  <c r="H227" i="16"/>
  <c r="H68" i="16"/>
  <c r="H65" i="11"/>
  <c r="H323" i="11"/>
  <c r="H399" i="2"/>
  <c r="H238" i="31"/>
  <c r="H41" i="29"/>
  <c r="H19" i="15"/>
  <c r="H561" i="5"/>
  <c r="H42" i="29"/>
  <c r="H37" i="2"/>
  <c r="H571" i="4"/>
  <c r="E251" i="18"/>
  <c r="E315" i="18"/>
  <c r="H315" i="18" s="1"/>
  <c r="E196" i="18"/>
  <c r="H196" i="18" s="1"/>
  <c r="E304" i="18"/>
  <c r="H304" i="18" s="1"/>
  <c r="E250" i="18"/>
  <c r="E203" i="18"/>
  <c r="E176" i="18"/>
  <c r="H176" i="18" s="1"/>
  <c r="E320" i="18"/>
  <c r="H320" i="18" s="1"/>
  <c r="E287" i="18"/>
  <c r="E200" i="18"/>
  <c r="E172" i="18"/>
  <c r="H172" i="18" s="1"/>
  <c r="E500" i="34"/>
  <c r="H500" i="34" s="1"/>
  <c r="E345" i="34"/>
  <c r="E511" i="5"/>
  <c r="E345" i="5"/>
  <c r="E548" i="5"/>
  <c r="E527" i="5"/>
  <c r="E499" i="5"/>
  <c r="H499" i="5" s="1"/>
  <c r="E478" i="5"/>
  <c r="H478" i="5" s="1"/>
  <c r="E472" i="5"/>
  <c r="H472" i="5" s="1"/>
  <c r="E460" i="5"/>
  <c r="H460" i="5" s="1"/>
  <c r="E454" i="5"/>
  <c r="H454" i="5" s="1"/>
  <c r="E444" i="5"/>
  <c r="H444" i="5" s="1"/>
  <c r="E421" i="5"/>
  <c r="H421" i="5" s="1"/>
  <c r="E401" i="5"/>
  <c r="H401" i="5" s="1"/>
  <c r="E388" i="5"/>
  <c r="H388" i="5" s="1"/>
  <c r="E365" i="5"/>
  <c r="H365" i="5" s="1"/>
  <c r="E352" i="5"/>
  <c r="E556" i="5"/>
  <c r="H556" i="5" s="1"/>
  <c r="E542" i="5"/>
  <c r="H542" i="5" s="1"/>
  <c r="E487" i="5"/>
  <c r="H487" i="5" s="1"/>
  <c r="E474" i="5"/>
  <c r="H474" i="5" s="1"/>
  <c r="E468" i="5"/>
  <c r="H468" i="5" s="1"/>
  <c r="E457" i="5"/>
  <c r="H457" i="5" s="1"/>
  <c r="E446" i="5"/>
  <c r="H446" i="5" s="1"/>
  <c r="E432" i="5"/>
  <c r="E412" i="5"/>
  <c r="H412" i="5" s="1"/>
  <c r="E399" i="5"/>
  <c r="H399" i="5" s="1"/>
  <c r="E386" i="5"/>
  <c r="H386" i="5" s="1"/>
  <c r="E369" i="5"/>
  <c r="E357" i="5"/>
  <c r="H357" i="5" s="1"/>
  <c r="E348" i="5"/>
  <c r="H348" i="5" s="1"/>
  <c r="E549" i="5"/>
  <c r="H549" i="5" s="1"/>
  <c r="E528" i="5"/>
  <c r="H528" i="5" s="1"/>
  <c r="E504" i="5"/>
  <c r="H504" i="5" s="1"/>
  <c r="E479" i="5"/>
  <c r="H479" i="5" s="1"/>
  <c r="E473" i="5"/>
  <c r="H473" i="5" s="1"/>
  <c r="E464" i="5"/>
  <c r="E455" i="5"/>
  <c r="H455" i="5" s="1"/>
  <c r="E445" i="5"/>
  <c r="H445" i="5" s="1"/>
  <c r="E429" i="5"/>
  <c r="E409" i="5"/>
  <c r="E398" i="5"/>
  <c r="H398" i="5" s="1"/>
  <c r="E368" i="5"/>
  <c r="H368" i="5" s="1"/>
  <c r="E354" i="5"/>
  <c r="E347" i="5"/>
  <c r="H347" i="5" s="1"/>
  <c r="E557" i="11"/>
  <c r="H557" i="11" s="1"/>
  <c r="E527" i="11"/>
  <c r="H527" i="11" s="1"/>
  <c r="E347" i="11"/>
  <c r="H347" i="11" s="1"/>
  <c r="E346" i="11"/>
  <c r="H346" i="11" s="1"/>
  <c r="E558" i="11"/>
  <c r="H558" i="11" s="1"/>
  <c r="E388" i="11"/>
  <c r="H388" i="11" s="1"/>
  <c r="E478" i="11"/>
  <c r="E401" i="11"/>
  <c r="H401" i="11" s="1"/>
  <c r="E352" i="11"/>
  <c r="H352" i="11" s="1"/>
  <c r="E460" i="11"/>
  <c r="E398" i="11"/>
  <c r="H398" i="11" s="1"/>
  <c r="E365" i="11"/>
  <c r="H365" i="11" s="1"/>
  <c r="E397" i="11"/>
  <c r="H397" i="11" s="1"/>
  <c r="E370" i="11"/>
  <c r="H370" i="11" s="1"/>
  <c r="E354" i="11"/>
  <c r="E542" i="11"/>
  <c r="H542" i="11" s="1"/>
  <c r="E504" i="11"/>
  <c r="E447" i="11"/>
  <c r="E412" i="11"/>
  <c r="H412" i="11" s="1"/>
  <c r="E386" i="11"/>
  <c r="H386" i="11" s="1"/>
  <c r="E368" i="11"/>
  <c r="H368" i="11" s="1"/>
  <c r="E470" i="11"/>
  <c r="H470" i="11" s="1"/>
  <c r="E360" i="11"/>
  <c r="H360" i="11" s="1"/>
  <c r="E499" i="11"/>
  <c r="H499" i="11" s="1"/>
  <c r="E453" i="11"/>
  <c r="E400" i="11"/>
  <c r="H400" i="11" s="1"/>
  <c r="E345" i="11"/>
  <c r="E458" i="11"/>
  <c r="E389" i="11"/>
  <c r="E348" i="11"/>
  <c r="E434" i="11"/>
  <c r="H434" i="11" s="1"/>
  <c r="E353" i="11"/>
  <c r="E547" i="11"/>
  <c r="E454" i="11"/>
  <c r="H454" i="11" s="1"/>
  <c r="E399" i="11"/>
  <c r="H399" i="11" s="1"/>
  <c r="E374" i="19"/>
  <c r="E431" i="19"/>
  <c r="H431" i="19" s="1"/>
  <c r="E345" i="19"/>
  <c r="E473" i="19"/>
  <c r="E389" i="19"/>
  <c r="H389" i="19" s="1"/>
  <c r="E360" i="19"/>
  <c r="H360" i="19" s="1"/>
  <c r="E468" i="19"/>
  <c r="H468" i="19" s="1"/>
  <c r="E353" i="29"/>
  <c r="H353" i="29" s="1"/>
  <c r="E501" i="29"/>
  <c r="H501" i="29" s="1"/>
  <c r="E453" i="29"/>
  <c r="H453" i="29" s="1"/>
  <c r="E539" i="29"/>
  <c r="E412" i="27"/>
  <c r="H412" i="27" s="1"/>
  <c r="E456" i="27"/>
  <c r="H456" i="27" s="1"/>
  <c r="E558" i="27"/>
  <c r="E361" i="25"/>
  <c r="H361" i="25" s="1"/>
  <c r="E399" i="25"/>
  <c r="H399" i="25" s="1"/>
  <c r="E445" i="25"/>
  <c r="E479" i="25"/>
  <c r="E573" i="23"/>
  <c r="H573" i="23" s="1"/>
  <c r="E357" i="23"/>
  <c r="H357" i="23" s="1"/>
  <c r="E392" i="23"/>
  <c r="H392" i="23" s="1"/>
  <c r="E445" i="23"/>
  <c r="H445" i="23" s="1"/>
  <c r="E475" i="23"/>
  <c r="H475" i="23" s="1"/>
  <c r="E584" i="23"/>
  <c r="H584" i="23" s="1"/>
  <c r="H399" i="21"/>
  <c r="E454" i="21"/>
  <c r="H454" i="21" s="1"/>
  <c r="H532" i="21"/>
  <c r="E351" i="21"/>
  <c r="H351" i="21" s="1"/>
  <c r="E387" i="21"/>
  <c r="H387" i="21" s="1"/>
  <c r="E175" i="20"/>
  <c r="H175" i="20" s="1"/>
  <c r="G169" i="20"/>
  <c r="H169" i="20" s="1"/>
  <c r="E414" i="19"/>
  <c r="H414" i="19" s="1"/>
  <c r="E549" i="19"/>
  <c r="H549" i="19" s="1"/>
  <c r="E222" i="18"/>
  <c r="H222" i="18" s="1"/>
  <c r="H483" i="16"/>
  <c r="E387" i="11"/>
  <c r="H387" i="11" s="1"/>
  <c r="E473" i="11"/>
  <c r="H473" i="11" s="1"/>
  <c r="E360" i="5"/>
  <c r="H360" i="5" s="1"/>
  <c r="E413" i="5"/>
  <c r="H413" i="5" s="1"/>
  <c r="E470" i="5"/>
  <c r="E521" i="5"/>
  <c r="H521" i="5" s="1"/>
  <c r="F570" i="32"/>
  <c r="C12" i="11"/>
  <c r="E395" i="9"/>
  <c r="H395" i="9" s="1"/>
  <c r="E351" i="9"/>
  <c r="H351" i="9" s="1"/>
  <c r="E460" i="9"/>
  <c r="H460" i="9" s="1"/>
  <c r="E473" i="9"/>
  <c r="E389" i="9"/>
  <c r="H389" i="9" s="1"/>
  <c r="E547" i="9"/>
  <c r="H547" i="9" s="1"/>
  <c r="E357" i="9"/>
  <c r="H357" i="9" s="1"/>
  <c r="E346" i="9"/>
  <c r="E355" i="15"/>
  <c r="H355" i="15" s="1"/>
  <c r="E365" i="15"/>
  <c r="H365" i="15" s="1"/>
  <c r="E387" i="15"/>
  <c r="H387" i="15" s="1"/>
  <c r="E453" i="31"/>
  <c r="H453" i="31" s="1"/>
  <c r="E528" i="31"/>
  <c r="H528" i="31" s="1"/>
  <c r="E474" i="31"/>
  <c r="E387" i="31"/>
  <c r="E397" i="31"/>
  <c r="H397" i="31" s="1"/>
  <c r="E459" i="31"/>
  <c r="H459" i="31" s="1"/>
  <c r="E570" i="2"/>
  <c r="C13" i="2"/>
  <c r="E587" i="2"/>
  <c r="H587" i="2" s="1"/>
  <c r="E593" i="2"/>
  <c r="H593" i="2" s="1"/>
  <c r="C13" i="12"/>
  <c r="E577" i="12"/>
  <c r="E576" i="14"/>
  <c r="H576" i="14" s="1"/>
  <c r="E595" i="14"/>
  <c r="H595" i="14" s="1"/>
  <c r="F585" i="28"/>
  <c r="F570" i="28"/>
  <c r="E314" i="14"/>
  <c r="E199" i="14"/>
  <c r="H199" i="14" s="1"/>
  <c r="E236" i="14"/>
  <c r="H236" i="14" s="1"/>
  <c r="E477" i="7"/>
  <c r="C12" i="7"/>
  <c r="E562" i="7"/>
  <c r="H562" i="7" s="1"/>
  <c r="E468" i="7"/>
  <c r="H468" i="7" s="1"/>
  <c r="E409" i="7"/>
  <c r="H409" i="7" s="1"/>
  <c r="E355" i="7"/>
  <c r="H355" i="7" s="1"/>
  <c r="E347" i="7"/>
  <c r="H347" i="7" s="1"/>
  <c r="E397" i="7"/>
  <c r="H397" i="7" s="1"/>
  <c r="E370" i="7"/>
  <c r="E549" i="7"/>
  <c r="H549" i="7" s="1"/>
  <c r="E472" i="7"/>
  <c r="H472" i="7" s="1"/>
  <c r="E413" i="7"/>
  <c r="H413" i="7" s="1"/>
  <c r="E388" i="7"/>
  <c r="E351" i="7"/>
  <c r="H351" i="7" s="1"/>
  <c r="E454" i="7"/>
  <c r="H454" i="7" s="1"/>
  <c r="E528" i="7"/>
  <c r="H528" i="7" s="1"/>
  <c r="E499" i="7"/>
  <c r="H499" i="7" s="1"/>
  <c r="E445" i="7"/>
  <c r="H445" i="7" s="1"/>
  <c r="E399" i="7"/>
  <c r="H399" i="7" s="1"/>
  <c r="E353" i="7"/>
  <c r="H353" i="7" s="1"/>
  <c r="E346" i="7"/>
  <c r="H346" i="7" s="1"/>
  <c r="E434" i="7"/>
  <c r="H434" i="7" s="1"/>
  <c r="E386" i="7"/>
  <c r="H386" i="7" s="1"/>
  <c r="E369" i="7"/>
  <c r="E360" i="7"/>
  <c r="H360" i="7" s="1"/>
  <c r="E478" i="7"/>
  <c r="H478" i="7" s="1"/>
  <c r="E444" i="7"/>
  <c r="E398" i="7"/>
  <c r="E348" i="7"/>
  <c r="E345" i="7"/>
  <c r="E558" i="7"/>
  <c r="H558" i="7" s="1"/>
  <c r="E504" i="7"/>
  <c r="E479" i="7"/>
  <c r="H479" i="7" s="1"/>
  <c r="E473" i="7"/>
  <c r="H473" i="7" s="1"/>
  <c r="E368" i="7"/>
  <c r="H368" i="7" s="1"/>
  <c r="E358" i="7"/>
  <c r="E352" i="7"/>
  <c r="H352" i="7" s="1"/>
  <c r="E401" i="7"/>
  <c r="H401" i="7" s="1"/>
  <c r="E485" i="13"/>
  <c r="H485" i="13" s="1"/>
  <c r="E389" i="13"/>
  <c r="H389" i="13" s="1"/>
  <c r="E551" i="13"/>
  <c r="E524" i="13"/>
  <c r="H524" i="13" s="1"/>
  <c r="E369" i="13"/>
  <c r="H369" i="13" s="1"/>
  <c r="E460" i="13"/>
  <c r="H460" i="13" s="1"/>
  <c r="E354" i="13"/>
  <c r="H354" i="13" s="1"/>
  <c r="E548" i="13"/>
  <c r="H548" i="13" s="1"/>
  <c r="E386" i="13"/>
  <c r="H386" i="13" s="1"/>
  <c r="E556" i="13"/>
  <c r="E401" i="13"/>
  <c r="H401" i="13" s="1"/>
  <c r="E537" i="13"/>
  <c r="H537" i="13" s="1"/>
  <c r="E445" i="13"/>
  <c r="H445" i="13" s="1"/>
  <c r="E399" i="13"/>
  <c r="E547" i="13"/>
  <c r="H547" i="13" s="1"/>
  <c r="E454" i="13"/>
  <c r="H454" i="13" s="1"/>
  <c r="E357" i="13"/>
  <c r="E468" i="13"/>
  <c r="H468" i="13" s="1"/>
  <c r="E409" i="13"/>
  <c r="H409" i="13" s="1"/>
  <c r="E398" i="13"/>
  <c r="H398" i="13" s="1"/>
  <c r="E351" i="13"/>
  <c r="E345" i="17"/>
  <c r="E351" i="17"/>
  <c r="H351" i="17" s="1"/>
  <c r="E346" i="17"/>
  <c r="H346" i="17" s="1"/>
  <c r="H287" i="28"/>
  <c r="H323" i="28"/>
  <c r="E368" i="27"/>
  <c r="H368" i="27" s="1"/>
  <c r="E399" i="27"/>
  <c r="H399" i="27" s="1"/>
  <c r="E452" i="27"/>
  <c r="E486" i="27"/>
  <c r="H486" i="27" s="1"/>
  <c r="E551" i="27"/>
  <c r="H551" i="27" s="1"/>
  <c r="E346" i="25"/>
  <c r="E360" i="25"/>
  <c r="H360" i="25" s="1"/>
  <c r="E369" i="25"/>
  <c r="H369" i="25" s="1"/>
  <c r="E388" i="25"/>
  <c r="H388" i="25" s="1"/>
  <c r="H415" i="25"/>
  <c r="E434" i="25"/>
  <c r="E473" i="25"/>
  <c r="H473" i="25" s="1"/>
  <c r="E558" i="25"/>
  <c r="H558" i="25" s="1"/>
  <c r="E571" i="23"/>
  <c r="H571" i="23" s="1"/>
  <c r="E352" i="23"/>
  <c r="H352" i="23" s="1"/>
  <c r="E365" i="23"/>
  <c r="H365" i="23" s="1"/>
  <c r="E389" i="23"/>
  <c r="E401" i="23"/>
  <c r="H401" i="23" s="1"/>
  <c r="E470" i="23"/>
  <c r="E527" i="23"/>
  <c r="H527" i="23" s="1"/>
  <c r="H445" i="21"/>
  <c r="E470" i="21"/>
  <c r="H470" i="21" s="1"/>
  <c r="E556" i="21"/>
  <c r="H556" i="21" s="1"/>
  <c r="E549" i="21"/>
  <c r="H549" i="21" s="1"/>
  <c r="H579" i="20"/>
  <c r="E393" i="19"/>
  <c r="H393" i="19" s="1"/>
  <c r="E357" i="15"/>
  <c r="E539" i="13"/>
  <c r="H539" i="13" s="1"/>
  <c r="E387" i="13"/>
  <c r="E500" i="11"/>
  <c r="H500" i="11" s="1"/>
  <c r="E351" i="11"/>
  <c r="E505" i="11"/>
  <c r="H505" i="11" s="1"/>
  <c r="E399" i="9"/>
  <c r="H399" i="9" s="1"/>
  <c r="E524" i="7"/>
  <c r="E548" i="7"/>
  <c r="E475" i="7"/>
  <c r="H475" i="7" s="1"/>
  <c r="E351" i="5"/>
  <c r="H351" i="5" s="1"/>
  <c r="E400" i="5"/>
  <c r="H400" i="5" s="1"/>
  <c r="E458" i="5"/>
  <c r="H458" i="5" s="1"/>
  <c r="E21" i="5"/>
  <c r="H21" i="5" s="1"/>
  <c r="E38" i="5"/>
  <c r="E18" i="5"/>
  <c r="E76" i="33"/>
  <c r="E108" i="33"/>
  <c r="H108" i="33" s="1"/>
  <c r="E155" i="3"/>
  <c r="H155" i="3" s="1"/>
  <c r="E123" i="3"/>
  <c r="E124" i="5"/>
  <c r="E113" i="5"/>
  <c r="E150" i="7"/>
  <c r="H150" i="7" s="1"/>
  <c r="E109" i="7"/>
  <c r="E86" i="7"/>
  <c r="H459" i="19"/>
  <c r="H575" i="13"/>
  <c r="H203" i="5"/>
  <c r="H51" i="32"/>
  <c r="H308" i="8"/>
  <c r="H298" i="11"/>
  <c r="H230" i="11"/>
  <c r="H176" i="11"/>
  <c r="H316" i="16"/>
  <c r="H252" i="16"/>
  <c r="H232" i="16"/>
  <c r="H246" i="17"/>
  <c r="H195" i="17"/>
  <c r="H329" i="18"/>
  <c r="H314" i="19"/>
  <c r="H257" i="19"/>
  <c r="H176" i="21"/>
  <c r="H173" i="24"/>
  <c r="H322" i="25"/>
  <c r="H223" i="25"/>
  <c r="H333" i="28"/>
  <c r="H322" i="29"/>
  <c r="H254" i="30"/>
  <c r="H238" i="30"/>
  <c r="H386" i="6"/>
  <c r="H559" i="1"/>
  <c r="H534" i="1"/>
  <c r="H481" i="1"/>
  <c r="H407" i="2"/>
  <c r="H551" i="3"/>
  <c r="H508" i="4"/>
  <c r="H350" i="5"/>
  <c r="H507" i="6"/>
  <c r="H505" i="6"/>
  <c r="H491" i="6"/>
  <c r="H443" i="6"/>
  <c r="H415" i="6"/>
  <c r="H471" i="8"/>
  <c r="H488" i="9"/>
  <c r="H546" i="10"/>
  <c r="H507" i="10"/>
  <c r="H407" i="10"/>
  <c r="H515" i="11"/>
  <c r="H395" i="11"/>
  <c r="H494" i="12"/>
  <c r="H561" i="13"/>
  <c r="H492" i="13"/>
  <c r="H563" i="14"/>
  <c r="H559" i="14"/>
  <c r="H481" i="14"/>
  <c r="H477" i="14"/>
  <c r="H469" i="14"/>
  <c r="H410" i="14"/>
  <c r="H408" i="14"/>
  <c r="H530" i="16"/>
  <c r="H494" i="16"/>
  <c r="H390" i="16"/>
  <c r="H545" i="17"/>
  <c r="H470" i="17"/>
  <c r="H443" i="17"/>
  <c r="H348" i="17"/>
  <c r="H563" i="18"/>
  <c r="H561" i="18"/>
  <c r="H553" i="18"/>
  <c r="H546" i="18"/>
  <c r="H540" i="18"/>
  <c r="H536" i="18"/>
  <c r="H532" i="18"/>
  <c r="H516" i="18"/>
  <c r="H469" i="18"/>
  <c r="H451" i="18"/>
  <c r="H561" i="19"/>
  <c r="H535" i="19"/>
  <c r="H516" i="19"/>
  <c r="H507" i="19"/>
  <c r="H449" i="19"/>
  <c r="H396" i="19"/>
  <c r="H532" i="20"/>
  <c r="H462" i="20"/>
  <c r="H414" i="20"/>
  <c r="H408" i="20"/>
  <c r="H404" i="20"/>
  <c r="H352" i="13"/>
  <c r="H502" i="8"/>
  <c r="H477" i="2"/>
  <c r="H311" i="29"/>
  <c r="H33" i="29"/>
  <c r="H552" i="6"/>
  <c r="H573" i="18"/>
  <c r="H466" i="16"/>
  <c r="H288" i="13"/>
  <c r="H409" i="30"/>
  <c r="H571" i="17"/>
  <c r="E155" i="34"/>
  <c r="H155" i="34" s="1"/>
  <c r="H390" i="20"/>
  <c r="H354" i="20"/>
  <c r="H563" i="21"/>
  <c r="H560" i="21"/>
  <c r="H541" i="21"/>
  <c r="H529" i="21"/>
  <c r="H522" i="21"/>
  <c r="H494" i="21"/>
  <c r="H404" i="21"/>
  <c r="H391" i="21"/>
  <c r="H536" i="22"/>
  <c r="H511" i="22"/>
  <c r="H496" i="22"/>
  <c r="H494" i="22"/>
  <c r="H480" i="22"/>
  <c r="H465" i="22"/>
  <c r="H448" i="22"/>
  <c r="H554" i="23"/>
  <c r="H543" i="23"/>
  <c r="H507" i="23"/>
  <c r="H467" i="23"/>
  <c r="H463" i="23"/>
  <c r="H459" i="23"/>
  <c r="H451" i="23"/>
  <c r="H443" i="23"/>
  <c r="H432" i="23"/>
  <c r="H424" i="23"/>
  <c r="H521" i="24"/>
  <c r="H478" i="24"/>
  <c r="H464" i="24"/>
  <c r="H552" i="25"/>
  <c r="H509" i="25"/>
  <c r="H407" i="25"/>
  <c r="H350" i="25"/>
  <c r="H555" i="26"/>
  <c r="H495" i="26"/>
  <c r="H463" i="26"/>
  <c r="H408" i="26"/>
  <c r="H364" i="26"/>
  <c r="H408" i="28"/>
  <c r="H356" i="28"/>
  <c r="H540" i="29"/>
  <c r="H390" i="29"/>
  <c r="H371" i="29"/>
  <c r="H461" i="30"/>
  <c r="H430" i="30"/>
  <c r="H407" i="30"/>
  <c r="H392" i="30"/>
  <c r="H562" i="32"/>
  <c r="H545" i="32"/>
  <c r="H535" i="32"/>
  <c r="H465" i="32"/>
  <c r="H392" i="32"/>
  <c r="H594" i="34"/>
  <c r="H577" i="9"/>
  <c r="H54" i="1"/>
  <c r="H38" i="1"/>
  <c r="H61" i="2"/>
  <c r="H50" i="8"/>
  <c r="H38" i="17"/>
  <c r="H36" i="17"/>
  <c r="H23" i="17"/>
  <c r="H47" i="18"/>
  <c r="H39" i="18"/>
  <c r="H33" i="18"/>
  <c r="H50" i="19"/>
  <c r="H66" i="20"/>
  <c r="H50" i="24"/>
  <c r="H47" i="25"/>
  <c r="H40" i="25"/>
  <c r="H32" i="25"/>
  <c r="H28" i="25"/>
  <c r="H21" i="25"/>
  <c r="H55" i="26"/>
  <c r="H39" i="26"/>
  <c r="H33" i="30"/>
  <c r="H45" i="31"/>
  <c r="E79" i="23"/>
  <c r="H79" i="23" s="1"/>
  <c r="E145" i="11"/>
  <c r="H145" i="11" s="1"/>
  <c r="E141" i="33"/>
  <c r="E133" i="31"/>
  <c r="H133" i="31" s="1"/>
  <c r="E143" i="7"/>
  <c r="H143" i="7" s="1"/>
  <c r="E120" i="33"/>
  <c r="E143" i="33"/>
  <c r="H143" i="33" s="1"/>
  <c r="E78" i="12"/>
  <c r="E131" i="12"/>
  <c r="E128" i="12"/>
  <c r="E123" i="12"/>
  <c r="H123" i="12" s="1"/>
  <c r="E121" i="12"/>
  <c r="E155" i="28"/>
  <c r="H155" i="28" s="1"/>
  <c r="E129" i="19"/>
  <c r="E74" i="13"/>
  <c r="E140" i="13"/>
  <c r="E103" i="11"/>
  <c r="H103" i="11" s="1"/>
  <c r="E76" i="11"/>
  <c r="E129" i="3"/>
  <c r="H129" i="3" s="1"/>
  <c r="E87" i="33"/>
  <c r="H87" i="33" s="1"/>
  <c r="E118" i="33"/>
  <c r="E118" i="29"/>
  <c r="E94" i="29"/>
  <c r="H94" i="29" s="1"/>
  <c r="E129" i="13"/>
  <c r="H129" i="13" s="1"/>
  <c r="E124" i="11"/>
  <c r="H124" i="11" s="1"/>
  <c r="E102" i="21"/>
  <c r="E75" i="21"/>
  <c r="H75" i="21" s="1"/>
  <c r="E132" i="18"/>
  <c r="H132" i="18" s="1"/>
  <c r="E124" i="17"/>
  <c r="H124" i="17" s="1"/>
  <c r="E145" i="16"/>
  <c r="E129" i="14"/>
  <c r="H129" i="14" s="1"/>
  <c r="E152" i="14"/>
  <c r="E74" i="11"/>
  <c r="E104" i="10"/>
  <c r="E78" i="7"/>
  <c r="H78" i="7" s="1"/>
  <c r="E92" i="7"/>
  <c r="H92" i="7" s="1"/>
  <c r="E118" i="7"/>
  <c r="H118" i="7" s="1"/>
  <c r="E130" i="33"/>
  <c r="E76" i="31"/>
  <c r="H76" i="31" s="1"/>
  <c r="E79" i="29"/>
  <c r="E155" i="12"/>
  <c r="H76" i="34"/>
  <c r="E102" i="11"/>
  <c r="H102" i="11" s="1"/>
  <c r="E152" i="11"/>
  <c r="H152" i="11" s="1"/>
  <c r="E79" i="9"/>
  <c r="E110" i="7"/>
  <c r="H110" i="7" s="1"/>
  <c r="E129" i="7"/>
  <c r="H129" i="7" s="1"/>
  <c r="E90" i="33"/>
  <c r="E111" i="33"/>
  <c r="E132" i="33"/>
  <c r="E155" i="18"/>
  <c r="H155" i="18" s="1"/>
  <c r="E170" i="15"/>
  <c r="H170" i="15" s="1"/>
  <c r="E560" i="33"/>
  <c r="H560" i="33" s="1"/>
  <c r="C12" i="33"/>
  <c r="E557" i="33"/>
  <c r="E554" i="33"/>
  <c r="E542" i="33"/>
  <c r="H542" i="33" s="1"/>
  <c r="E527" i="33"/>
  <c r="H527" i="33" s="1"/>
  <c r="E512" i="33"/>
  <c r="E503" i="33"/>
  <c r="E495" i="33"/>
  <c r="H495" i="33" s="1"/>
  <c r="E487" i="33"/>
  <c r="H487" i="33" s="1"/>
  <c r="E479" i="33"/>
  <c r="E473" i="33"/>
  <c r="E465" i="33"/>
  <c r="H465" i="33" s="1"/>
  <c r="E456" i="33"/>
  <c r="H456" i="33" s="1"/>
  <c r="E448" i="33"/>
  <c r="E429" i="33"/>
  <c r="E411" i="33"/>
  <c r="H411" i="33" s="1"/>
  <c r="E396" i="33"/>
  <c r="H396" i="33" s="1"/>
  <c r="E391" i="33"/>
  <c r="E384" i="33"/>
  <c r="E377" i="33"/>
  <c r="H377" i="33" s="1"/>
  <c r="E370" i="33"/>
  <c r="H370" i="33" s="1"/>
  <c r="E366" i="33"/>
  <c r="E361" i="33"/>
  <c r="E355" i="33"/>
  <c r="H355" i="33" s="1"/>
  <c r="E351" i="33"/>
  <c r="H351" i="33" s="1"/>
  <c r="E552" i="33"/>
  <c r="E536" i="33"/>
  <c r="E524" i="33"/>
  <c r="H524" i="33" s="1"/>
  <c r="E510" i="33"/>
  <c r="H510" i="33" s="1"/>
  <c r="E501" i="33"/>
  <c r="E493" i="33"/>
  <c r="E486" i="33"/>
  <c r="E478" i="33"/>
  <c r="H478" i="33" s="1"/>
  <c r="E470" i="33"/>
  <c r="E462" i="33"/>
  <c r="E455" i="33"/>
  <c r="H455" i="33" s="1"/>
  <c r="E446" i="33"/>
  <c r="H446" i="33" s="1"/>
  <c r="E434" i="33"/>
  <c r="E421" i="33"/>
  <c r="E406" i="33"/>
  <c r="H406" i="33" s="1"/>
  <c r="E395" i="33"/>
  <c r="H395" i="33" s="1"/>
  <c r="E389" i="33"/>
  <c r="E373" i="33"/>
  <c r="H373" i="33" s="1"/>
  <c r="E369" i="33"/>
  <c r="H369" i="33" s="1"/>
  <c r="E365" i="33"/>
  <c r="E360" i="33"/>
  <c r="E354" i="33"/>
  <c r="H354" i="33" s="1"/>
  <c r="E350" i="33"/>
  <c r="H350" i="33" s="1"/>
  <c r="E543" i="33"/>
  <c r="E515" i="33"/>
  <c r="E498" i="33"/>
  <c r="H498" i="33" s="1"/>
  <c r="E481" i="33"/>
  <c r="H481" i="33" s="1"/>
  <c r="E467" i="33"/>
  <c r="E451" i="33"/>
  <c r="E433" i="33"/>
  <c r="H433" i="33" s="1"/>
  <c r="E400" i="33"/>
  <c r="H400" i="33" s="1"/>
  <c r="E387" i="33"/>
  <c r="E372" i="33"/>
  <c r="E364" i="33"/>
  <c r="H364" i="33" s="1"/>
  <c r="E353" i="33"/>
  <c r="E490" i="33"/>
  <c r="E475" i="33"/>
  <c r="H475" i="33" s="1"/>
  <c r="E460" i="33"/>
  <c r="H460" i="33" s="1"/>
  <c r="E444" i="33"/>
  <c r="E430" i="33"/>
  <c r="E399" i="33"/>
  <c r="H399" i="33" s="1"/>
  <c r="E386" i="33"/>
  <c r="H386" i="33" s="1"/>
  <c r="E371" i="33"/>
  <c r="H371" i="33" s="1"/>
  <c r="E363" i="33"/>
  <c r="E352" i="33"/>
  <c r="H352" i="33" s="1"/>
  <c r="E531" i="33"/>
  <c r="H531" i="33" s="1"/>
  <c r="E474" i="33"/>
  <c r="E457" i="33"/>
  <c r="H457" i="33" s="1"/>
  <c r="E443" i="33"/>
  <c r="H443" i="33" s="1"/>
  <c r="E414" i="33"/>
  <c r="E394" i="33"/>
  <c r="E368" i="33"/>
  <c r="H368" i="33" s="1"/>
  <c r="E358" i="33"/>
  <c r="H358" i="33" s="1"/>
  <c r="E348" i="33"/>
  <c r="E478" i="8"/>
  <c r="H478" i="8" s="1"/>
  <c r="E389" i="8"/>
  <c r="H389" i="8" s="1"/>
  <c r="E388" i="8"/>
  <c r="H388" i="8" s="1"/>
  <c r="E358" i="8"/>
  <c r="H358" i="8" s="1"/>
  <c r="E351" i="8"/>
  <c r="H351" i="8" s="1"/>
  <c r="E537" i="8"/>
  <c r="E459" i="8"/>
  <c r="E353" i="8"/>
  <c r="H353" i="8" s="1"/>
  <c r="E504" i="8"/>
  <c r="H504" i="8" s="1"/>
  <c r="E387" i="8"/>
  <c r="H387" i="8" s="1"/>
  <c r="E369" i="8"/>
  <c r="E547" i="8"/>
  <c r="H547" i="8" s="1"/>
  <c r="E454" i="8"/>
  <c r="H454" i="8" s="1"/>
  <c r="E401" i="8"/>
  <c r="H401" i="8" s="1"/>
  <c r="E499" i="8"/>
  <c r="E445" i="8"/>
  <c r="H445" i="8" s="1"/>
  <c r="E365" i="8"/>
  <c r="H365" i="8" s="1"/>
  <c r="E354" i="8"/>
  <c r="E346" i="8"/>
  <c r="H346" i="8" s="1"/>
  <c r="E450" i="8"/>
  <c r="H450" i="8" s="1"/>
  <c r="E397" i="8"/>
  <c r="E479" i="8"/>
  <c r="E413" i="8"/>
  <c r="H413" i="8" s="1"/>
  <c r="E368" i="8"/>
  <c r="H368" i="8" s="1"/>
  <c r="E357" i="8"/>
  <c r="H357" i="8" s="1"/>
  <c r="E452" i="8"/>
  <c r="E409" i="8"/>
  <c r="H409" i="8" s="1"/>
  <c r="E398" i="8"/>
  <c r="E549" i="8"/>
  <c r="H549" i="8" s="1"/>
  <c r="E524" i="8"/>
  <c r="H524" i="8" s="1"/>
  <c r="E473" i="8"/>
  <c r="E434" i="8"/>
  <c r="H434" i="8" s="1"/>
  <c r="E370" i="8"/>
  <c r="H370" i="8" s="1"/>
  <c r="E542" i="8"/>
  <c r="H542" i="8" s="1"/>
  <c r="E386" i="8"/>
  <c r="H386" i="8" s="1"/>
  <c r="E345" i="8"/>
  <c r="E539" i="8"/>
  <c r="E460" i="8"/>
  <c r="H460" i="8" s="1"/>
  <c r="E548" i="14"/>
  <c r="H548" i="14" s="1"/>
  <c r="E524" i="14"/>
  <c r="H524" i="14" s="1"/>
  <c r="E389" i="14"/>
  <c r="E351" i="14"/>
  <c r="E556" i="14"/>
  <c r="H556" i="14" s="1"/>
  <c r="E478" i="14"/>
  <c r="H478" i="14" s="1"/>
  <c r="E446" i="14"/>
  <c r="E542" i="14"/>
  <c r="H542" i="14" s="1"/>
  <c r="E413" i="14"/>
  <c r="H413" i="14" s="1"/>
  <c r="E368" i="14"/>
  <c r="H368" i="14" s="1"/>
  <c r="E468" i="20"/>
  <c r="E409" i="20"/>
  <c r="H409" i="20" s="1"/>
  <c r="E360" i="20"/>
  <c r="H360" i="20" s="1"/>
  <c r="E549" i="26"/>
  <c r="E473" i="26"/>
  <c r="E351" i="26"/>
  <c r="H351" i="26" s="1"/>
  <c r="E558" i="26"/>
  <c r="H558" i="26" s="1"/>
  <c r="E454" i="26"/>
  <c r="E409" i="26"/>
  <c r="E375" i="30"/>
  <c r="H375" i="30" s="1"/>
  <c r="E357" i="30"/>
  <c r="H357" i="30" s="1"/>
  <c r="E468" i="30"/>
  <c r="E386" i="30"/>
  <c r="H386" i="30" s="1"/>
  <c r="E549" i="30"/>
  <c r="E548" i="30"/>
  <c r="H548" i="30" s="1"/>
  <c r="E346" i="30"/>
  <c r="H346" i="30" s="1"/>
  <c r="E360" i="30"/>
  <c r="H360" i="30" s="1"/>
  <c r="E348" i="30"/>
  <c r="E576" i="33"/>
  <c r="E594" i="33"/>
  <c r="H594" i="33" s="1"/>
  <c r="E575" i="33"/>
  <c r="H575" i="33" s="1"/>
  <c r="E593" i="33"/>
  <c r="E586" i="33"/>
  <c r="H586" i="33" s="1"/>
  <c r="E574" i="33"/>
  <c r="H574" i="33" s="1"/>
  <c r="E592" i="33"/>
  <c r="H592" i="33" s="1"/>
  <c r="E585" i="33"/>
  <c r="E573" i="33"/>
  <c r="H573" i="33" s="1"/>
  <c r="E591" i="33"/>
  <c r="H591" i="33" s="1"/>
  <c r="E584" i="33"/>
  <c r="H584" i="33" s="1"/>
  <c r="E572" i="33"/>
  <c r="E571" i="33"/>
  <c r="H571" i="33" s="1"/>
  <c r="E579" i="33"/>
  <c r="H579" i="33" s="1"/>
  <c r="E589" i="33"/>
  <c r="H589" i="33" s="1"/>
  <c r="E596" i="33"/>
  <c r="E577" i="33"/>
  <c r="E587" i="33"/>
  <c r="H587" i="33" s="1"/>
  <c r="E595" i="33"/>
  <c r="H595" i="33" s="1"/>
  <c r="E590" i="33"/>
  <c r="E580" i="33"/>
  <c r="H580" i="33" s="1"/>
  <c r="E588" i="33"/>
  <c r="H588" i="33" s="1"/>
  <c r="E578" i="33"/>
  <c r="H578" i="33" s="1"/>
  <c r="E575" i="5"/>
  <c r="C13" i="5"/>
  <c r="E570" i="5"/>
  <c r="E588" i="5"/>
  <c r="H588" i="5" s="1"/>
  <c r="E572" i="5"/>
  <c r="E571" i="5"/>
  <c r="H571" i="5" s="1"/>
  <c r="E585" i="5"/>
  <c r="H585" i="5" s="1"/>
  <c r="E580" i="5"/>
  <c r="H580" i="5" s="1"/>
  <c r="E592" i="5"/>
  <c r="E579" i="5"/>
  <c r="H579" i="5" s="1"/>
  <c r="E573" i="5"/>
  <c r="H573" i="5" s="1"/>
  <c r="E584" i="5"/>
  <c r="H584" i="5" s="1"/>
  <c r="E586" i="5"/>
  <c r="C13" i="11"/>
  <c r="E571" i="11"/>
  <c r="H571" i="11" s="1"/>
  <c r="E573" i="11"/>
  <c r="H573" i="11" s="1"/>
  <c r="E584" i="11"/>
  <c r="E589" i="11"/>
  <c r="H589" i="11" s="1"/>
  <c r="E574" i="11"/>
  <c r="H574" i="11" s="1"/>
  <c r="E596" i="11"/>
  <c r="H596" i="11" s="1"/>
  <c r="C13" i="24"/>
  <c r="E588" i="24"/>
  <c r="H588" i="24" s="1"/>
  <c r="E587" i="24"/>
  <c r="H587" i="24" s="1"/>
  <c r="E573" i="24"/>
  <c r="H573" i="24" s="1"/>
  <c r="E572" i="24"/>
  <c r="E570" i="24"/>
  <c r="H94" i="28"/>
  <c r="E558" i="28"/>
  <c r="H558" i="28" s="1"/>
  <c r="E531" i="28"/>
  <c r="E455" i="28"/>
  <c r="H455" i="28" s="1"/>
  <c r="E445" i="28"/>
  <c r="H445" i="28" s="1"/>
  <c r="E409" i="28"/>
  <c r="H409" i="28" s="1"/>
  <c r="E387" i="28"/>
  <c r="H387" i="28" s="1"/>
  <c r="E357" i="26"/>
  <c r="H357" i="26" s="1"/>
  <c r="E504" i="26"/>
  <c r="H504" i="26" s="1"/>
  <c r="E345" i="26"/>
  <c r="E353" i="10"/>
  <c r="H353" i="10" s="1"/>
  <c r="E444" i="8"/>
  <c r="H444" i="8" s="1"/>
  <c r="E357" i="33"/>
  <c r="E413" i="33"/>
  <c r="E483" i="33"/>
  <c r="H483" i="33" s="1"/>
  <c r="E345" i="33"/>
  <c r="E301" i="33"/>
  <c r="E291" i="33"/>
  <c r="E250" i="33"/>
  <c r="H250" i="33" s="1"/>
  <c r="E223" i="33"/>
  <c r="H223" i="33" s="1"/>
  <c r="E319" i="33"/>
  <c r="E203" i="33"/>
  <c r="H203" i="33" s="1"/>
  <c r="E308" i="33"/>
  <c r="H308" i="33" s="1"/>
  <c r="E242" i="33"/>
  <c r="E231" i="33"/>
  <c r="H231" i="33" s="1"/>
  <c r="E200" i="33"/>
  <c r="H200" i="33" s="1"/>
  <c r="E315" i="33"/>
  <c r="E476" i="10"/>
  <c r="E399" i="10"/>
  <c r="H399" i="10" s="1"/>
  <c r="E413" i="10"/>
  <c r="H413" i="10" s="1"/>
  <c r="E358" i="10"/>
  <c r="E345" i="10"/>
  <c r="E478" i="10"/>
  <c r="E475" i="10"/>
  <c r="E460" i="10"/>
  <c r="H460" i="10" s="1"/>
  <c r="E354" i="10"/>
  <c r="H354" i="10" s="1"/>
  <c r="E474" i="10"/>
  <c r="E504" i="10"/>
  <c r="E465" i="10"/>
  <c r="H465" i="10" s="1"/>
  <c r="E501" i="10"/>
  <c r="H501" i="10" s="1"/>
  <c r="E468" i="10"/>
  <c r="E397" i="10"/>
  <c r="E387" i="10"/>
  <c r="H387" i="10" s="1"/>
  <c r="E528" i="10"/>
  <c r="H528" i="10" s="1"/>
  <c r="E499" i="10"/>
  <c r="H499" i="10" s="1"/>
  <c r="E347" i="10"/>
  <c r="H347" i="10" s="1"/>
  <c r="E489" i="10"/>
  <c r="H489" i="10" s="1"/>
  <c r="E547" i="10"/>
  <c r="H547" i="10" s="1"/>
  <c r="E370" i="10"/>
  <c r="E549" i="10"/>
  <c r="H549" i="10" s="1"/>
  <c r="E351" i="16"/>
  <c r="H351" i="16" s="1"/>
  <c r="E348" i="16"/>
  <c r="H348" i="16" s="1"/>
  <c r="E548" i="16"/>
  <c r="H548" i="16" s="1"/>
  <c r="E365" i="16"/>
  <c r="H365" i="16" s="1"/>
  <c r="E524" i="16"/>
  <c r="H524" i="16" s="1"/>
  <c r="E421" i="22"/>
  <c r="E365" i="22"/>
  <c r="H365" i="22" s="1"/>
  <c r="E558" i="22"/>
  <c r="H558" i="22" s="1"/>
  <c r="E388" i="22"/>
  <c r="H388" i="22" s="1"/>
  <c r="E454" i="22"/>
  <c r="E413" i="22"/>
  <c r="E369" i="22"/>
  <c r="H369" i="22" s="1"/>
  <c r="E384" i="28"/>
  <c r="H384" i="28" s="1"/>
  <c r="E353" i="28"/>
  <c r="E366" i="28"/>
  <c r="H366" i="28" s="1"/>
  <c r="E391" i="28"/>
  <c r="H391" i="28" s="1"/>
  <c r="E401" i="28"/>
  <c r="H401" i="28" s="1"/>
  <c r="E442" i="28"/>
  <c r="H442" i="28" s="1"/>
  <c r="E447" i="28"/>
  <c r="H447" i="28" s="1"/>
  <c r="E456" i="28"/>
  <c r="H456" i="28" s="1"/>
  <c r="E347" i="28"/>
  <c r="E357" i="28"/>
  <c r="E392" i="28"/>
  <c r="H392" i="28" s="1"/>
  <c r="E572" i="1"/>
  <c r="C13" i="1"/>
  <c r="G13" i="1" s="1"/>
  <c r="E570" i="1"/>
  <c r="C13" i="7"/>
  <c r="E587" i="7"/>
  <c r="E588" i="7"/>
  <c r="H588" i="7" s="1"/>
  <c r="E592" i="7"/>
  <c r="H592" i="7" s="1"/>
  <c r="E577" i="7"/>
  <c r="H577" i="7" s="1"/>
  <c r="E573" i="7"/>
  <c r="E585" i="7"/>
  <c r="H585" i="7" s="1"/>
  <c r="E570" i="7"/>
  <c r="E571" i="7"/>
  <c r="H571" i="7" s="1"/>
  <c r="E595" i="7"/>
  <c r="E575" i="7"/>
  <c r="H575" i="7" s="1"/>
  <c r="E574" i="7"/>
  <c r="H574" i="7" s="1"/>
  <c r="E590" i="13"/>
  <c r="H590" i="13" s="1"/>
  <c r="E570" i="13"/>
  <c r="E584" i="13"/>
  <c r="H584" i="13" s="1"/>
  <c r="E580" i="13"/>
  <c r="H580" i="13" s="1"/>
  <c r="E574" i="13"/>
  <c r="E573" i="13"/>
  <c r="E588" i="13"/>
  <c r="H588" i="13" s="1"/>
  <c r="E589" i="22"/>
  <c r="H589" i="22" s="1"/>
  <c r="C13" i="22"/>
  <c r="E570" i="22"/>
  <c r="E574" i="22"/>
  <c r="H574" i="22" s="1"/>
  <c r="E596" i="22"/>
  <c r="H596" i="22" s="1"/>
  <c r="E595" i="22"/>
  <c r="H595" i="22" s="1"/>
  <c r="E573" i="22"/>
  <c r="H200" i="28"/>
  <c r="H191" i="28"/>
  <c r="E549" i="28"/>
  <c r="H549" i="28" s="1"/>
  <c r="E521" i="28"/>
  <c r="H521" i="28" s="1"/>
  <c r="E504" i="28"/>
  <c r="E489" i="28"/>
  <c r="H489" i="28" s="1"/>
  <c r="E474" i="28"/>
  <c r="H474" i="28" s="1"/>
  <c r="E468" i="28"/>
  <c r="E452" i="28"/>
  <c r="E444" i="28"/>
  <c r="H444" i="28" s="1"/>
  <c r="E399" i="28"/>
  <c r="H399" i="28" s="1"/>
  <c r="E360" i="28"/>
  <c r="E365" i="26"/>
  <c r="H365" i="26" s="1"/>
  <c r="E547" i="26"/>
  <c r="H547" i="26" s="1"/>
  <c r="E432" i="24"/>
  <c r="E468" i="16"/>
  <c r="E434" i="12"/>
  <c r="H434" i="12" s="1"/>
  <c r="E570" i="11"/>
  <c r="E587" i="11"/>
  <c r="H587" i="11" s="1"/>
  <c r="E399" i="8"/>
  <c r="H399" i="8" s="1"/>
  <c r="E393" i="8"/>
  <c r="H393" i="8" s="1"/>
  <c r="E589" i="5"/>
  <c r="H589" i="5" s="1"/>
  <c r="E574" i="5"/>
  <c r="H574" i="5" s="1"/>
  <c r="E367" i="33"/>
  <c r="H367" i="33" s="1"/>
  <c r="E547" i="33"/>
  <c r="E233" i="19"/>
  <c r="E169" i="19"/>
  <c r="E287" i="19"/>
  <c r="H287" i="19" s="1"/>
  <c r="E210" i="19"/>
  <c r="E175" i="19"/>
  <c r="H175" i="19" s="1"/>
  <c r="E480" i="6"/>
  <c r="E393" i="6"/>
  <c r="H393" i="6" s="1"/>
  <c r="E554" i="6"/>
  <c r="H554" i="6" s="1"/>
  <c r="E460" i="6"/>
  <c r="E369" i="6"/>
  <c r="H369" i="6" s="1"/>
  <c r="E346" i="6"/>
  <c r="H346" i="6" s="1"/>
  <c r="E547" i="6"/>
  <c r="H547" i="6" s="1"/>
  <c r="E400" i="6"/>
  <c r="H400" i="6" s="1"/>
  <c r="E348" i="6"/>
  <c r="H348" i="6" s="1"/>
  <c r="E524" i="6"/>
  <c r="E399" i="6"/>
  <c r="H399" i="6" s="1"/>
  <c r="E365" i="6"/>
  <c r="H365" i="6" s="1"/>
  <c r="E389" i="6"/>
  <c r="H389" i="6" s="1"/>
  <c r="E398" i="6"/>
  <c r="H398" i="6" s="1"/>
  <c r="E401" i="6"/>
  <c r="H401" i="6" s="1"/>
  <c r="E387" i="6"/>
  <c r="H387" i="6" s="1"/>
  <c r="C12" i="12"/>
  <c r="E370" i="12"/>
  <c r="E479" i="12"/>
  <c r="E547" i="12"/>
  <c r="H547" i="12" s="1"/>
  <c r="E460" i="12"/>
  <c r="H460" i="12" s="1"/>
  <c r="E445" i="12"/>
  <c r="H445" i="12" s="1"/>
  <c r="E388" i="12"/>
  <c r="H388" i="12" s="1"/>
  <c r="E399" i="12"/>
  <c r="H399" i="12" s="1"/>
  <c r="E505" i="12"/>
  <c r="H505" i="12" s="1"/>
  <c r="E369" i="12"/>
  <c r="H369" i="12" s="1"/>
  <c r="E454" i="12"/>
  <c r="H454" i="12" s="1"/>
  <c r="E357" i="12"/>
  <c r="H357" i="12" s="1"/>
  <c r="E473" i="18"/>
  <c r="H473" i="18" s="1"/>
  <c r="E489" i="18"/>
  <c r="H489" i="18" s="1"/>
  <c r="E399" i="18"/>
  <c r="H399" i="18" s="1"/>
  <c r="E434" i="18"/>
  <c r="H434" i="18" s="1"/>
  <c r="E361" i="18"/>
  <c r="H361" i="18" s="1"/>
  <c r="E476" i="18"/>
  <c r="H476" i="18" s="1"/>
  <c r="E412" i="32"/>
  <c r="H412" i="32" s="1"/>
  <c r="E357" i="32"/>
  <c r="H357" i="32" s="1"/>
  <c r="E360" i="32"/>
  <c r="H360" i="32" s="1"/>
  <c r="E576" i="3"/>
  <c r="H576" i="3" s="1"/>
  <c r="E592" i="3"/>
  <c r="H592" i="3" s="1"/>
  <c r="E586" i="3"/>
  <c r="H586" i="3" s="1"/>
  <c r="E589" i="3"/>
  <c r="H589" i="3" s="1"/>
  <c r="E573" i="3"/>
  <c r="H573" i="3" s="1"/>
  <c r="E587" i="3"/>
  <c r="H587" i="3" s="1"/>
  <c r="E596" i="3"/>
  <c r="H596" i="3" s="1"/>
  <c r="E572" i="3"/>
  <c r="H572" i="3" s="1"/>
  <c r="E595" i="3"/>
  <c r="H595" i="3" s="1"/>
  <c r="E570" i="3"/>
  <c r="E576" i="9"/>
  <c r="H576" i="9" s="1"/>
  <c r="G570" i="9"/>
  <c r="E570" i="9"/>
  <c r="E584" i="9"/>
  <c r="H584" i="9" s="1"/>
  <c r="C13" i="15"/>
  <c r="E572" i="15"/>
  <c r="H572" i="15" s="1"/>
  <c r="H255" i="28"/>
  <c r="E346" i="28"/>
  <c r="H346" i="28" s="1"/>
  <c r="E548" i="28"/>
  <c r="H548" i="28" s="1"/>
  <c r="E528" i="28"/>
  <c r="H528" i="28" s="1"/>
  <c r="E500" i="28"/>
  <c r="H500" i="28" s="1"/>
  <c r="E487" i="28"/>
  <c r="H487" i="28" s="1"/>
  <c r="E472" i="28"/>
  <c r="H472" i="28" s="1"/>
  <c r="E465" i="28"/>
  <c r="H465" i="28" s="1"/>
  <c r="E421" i="28"/>
  <c r="H421" i="28" s="1"/>
  <c r="E393" i="28"/>
  <c r="H393" i="28" s="1"/>
  <c r="E369" i="28"/>
  <c r="H369" i="28" s="1"/>
  <c r="E351" i="28"/>
  <c r="H351" i="28" s="1"/>
  <c r="H206" i="26"/>
  <c r="E434" i="26"/>
  <c r="E368" i="24"/>
  <c r="E595" i="24"/>
  <c r="H595" i="24" s="1"/>
  <c r="E399" i="22"/>
  <c r="H399" i="22" s="1"/>
  <c r="E199" i="19"/>
  <c r="E570" i="15"/>
  <c r="E360" i="14"/>
  <c r="E346" i="12"/>
  <c r="H346" i="12" s="1"/>
  <c r="E596" i="7"/>
  <c r="E452" i="33"/>
  <c r="H452" i="33" s="1"/>
  <c r="E499" i="33"/>
  <c r="H499" i="33" s="1"/>
  <c r="H432" i="25"/>
  <c r="H539" i="22"/>
  <c r="H459" i="16"/>
  <c r="H177" i="28"/>
  <c r="H468" i="27"/>
  <c r="H549" i="25"/>
  <c r="H501" i="24"/>
  <c r="H490" i="22"/>
  <c r="H369" i="20"/>
  <c r="H450" i="17"/>
  <c r="H459" i="11"/>
  <c r="H391" i="7"/>
  <c r="H487" i="2"/>
  <c r="H414" i="24"/>
  <c r="H433" i="10"/>
  <c r="H200" i="10"/>
  <c r="H287" i="10"/>
  <c r="H351" i="3"/>
  <c r="H369" i="11"/>
  <c r="H396" i="7"/>
  <c r="H447" i="7"/>
  <c r="H571" i="15"/>
  <c r="H19" i="9"/>
  <c r="H240" i="16"/>
  <c r="H333" i="23"/>
  <c r="H363" i="5"/>
  <c r="H538" i="9"/>
  <c r="H530" i="9"/>
  <c r="H410" i="9"/>
  <c r="H406" i="9"/>
  <c r="H469" i="12"/>
  <c r="H505" i="19"/>
  <c r="H501" i="19"/>
  <c r="H543" i="22"/>
  <c r="H507" i="22"/>
  <c r="H502" i="22"/>
  <c r="H488" i="22"/>
  <c r="H406" i="22"/>
  <c r="H491" i="28"/>
  <c r="H536" i="30"/>
  <c r="H519" i="30"/>
  <c r="H503" i="30"/>
  <c r="H499" i="30"/>
  <c r="H359" i="31"/>
  <c r="H560" i="32"/>
  <c r="H554" i="32"/>
  <c r="H543" i="32"/>
  <c r="H539" i="32"/>
  <c r="H531" i="32"/>
  <c r="H514" i="32"/>
  <c r="H485" i="32"/>
  <c r="H477" i="32"/>
  <c r="H457" i="32"/>
  <c r="H453" i="32"/>
  <c r="H449" i="32"/>
  <c r="H590" i="24"/>
  <c r="H587" i="30"/>
  <c r="H19" i="14"/>
  <c r="H571" i="30"/>
  <c r="H108" i="6"/>
  <c r="H87" i="6"/>
  <c r="H292" i="25"/>
  <c r="H407" i="3"/>
  <c r="H433" i="6"/>
  <c r="H462" i="7"/>
  <c r="H489" i="11"/>
  <c r="H538" i="14"/>
  <c r="H514" i="14"/>
  <c r="H482" i="14"/>
  <c r="H396" i="14"/>
  <c r="H553" i="16"/>
  <c r="H546" i="16"/>
  <c r="H541" i="16"/>
  <c r="H481" i="16"/>
  <c r="H505" i="17"/>
  <c r="H499" i="17"/>
  <c r="H495" i="17"/>
  <c r="H487" i="17"/>
  <c r="H475" i="17"/>
  <c r="H473" i="17"/>
  <c r="H469" i="17"/>
  <c r="H453" i="17"/>
  <c r="H377" i="17"/>
  <c r="H347" i="17"/>
  <c r="H535" i="18"/>
  <c r="H564" i="19"/>
  <c r="H560" i="19"/>
  <c r="H536" i="19"/>
  <c r="H424" i="21"/>
  <c r="H392" i="21"/>
  <c r="H350" i="21"/>
  <c r="H561" i="22"/>
  <c r="H559" i="22"/>
  <c r="H553" i="22"/>
  <c r="H540" i="22"/>
  <c r="H525" i="22"/>
  <c r="H522" i="22"/>
  <c r="H518" i="22"/>
  <c r="H506" i="22"/>
  <c r="H390" i="22"/>
  <c r="H359" i="25"/>
  <c r="H493" i="29"/>
  <c r="H481" i="29"/>
  <c r="H576" i="13"/>
  <c r="H594" i="21"/>
  <c r="H52" i="16"/>
  <c r="H51" i="17"/>
  <c r="E87" i="16"/>
  <c r="H87" i="16" s="1"/>
  <c r="E102" i="16"/>
  <c r="E79" i="16"/>
  <c r="H79" i="16" s="1"/>
  <c r="E131" i="16"/>
  <c r="H131" i="16" s="1"/>
  <c r="E74" i="22"/>
  <c r="E135" i="22"/>
  <c r="H135" i="22" s="1"/>
  <c r="E124" i="22"/>
  <c r="H124" i="22" s="1"/>
  <c r="E130" i="22"/>
  <c r="H130" i="22" s="1"/>
  <c r="E123" i="22"/>
  <c r="E103" i="22"/>
  <c r="H103" i="22" s="1"/>
  <c r="E79" i="22"/>
  <c r="E102" i="26"/>
  <c r="E135" i="26"/>
  <c r="H135" i="26" s="1"/>
  <c r="E110" i="26"/>
  <c r="H110" i="26" s="1"/>
  <c r="E114" i="26"/>
  <c r="H114" i="26" s="1"/>
  <c r="E129" i="26"/>
  <c r="H129" i="26" s="1"/>
  <c r="E90" i="26"/>
  <c r="H90" i="26" s="1"/>
  <c r="E103" i="26"/>
  <c r="H103" i="26" s="1"/>
  <c r="E79" i="26"/>
  <c r="H79" i="26" s="1"/>
  <c r="E124" i="26"/>
  <c r="H124" i="26" s="1"/>
  <c r="E129" i="22"/>
  <c r="E75" i="22"/>
  <c r="H75" i="22" s="1"/>
  <c r="E129" i="20"/>
  <c r="H129" i="20" s="1"/>
  <c r="E126" i="18"/>
  <c r="E129" i="18"/>
  <c r="H129" i="18" s="1"/>
  <c r="E124" i="16"/>
  <c r="H124" i="16" s="1"/>
  <c r="E123" i="14"/>
  <c r="H123" i="14" s="1"/>
  <c r="E109" i="12"/>
  <c r="H109" i="12" s="1"/>
  <c r="C10" i="12"/>
  <c r="E151" i="12"/>
  <c r="H151" i="12" s="1"/>
  <c r="E142" i="12"/>
  <c r="H142" i="12" s="1"/>
  <c r="E135" i="14"/>
  <c r="E78" i="14"/>
  <c r="H78" i="14" s="1"/>
  <c r="E88" i="14"/>
  <c r="H88" i="14" s="1"/>
  <c r="E141" i="14"/>
  <c r="H141" i="14" s="1"/>
  <c r="E121" i="14"/>
  <c r="H121" i="14" s="1"/>
  <c r="E126" i="14"/>
  <c r="H126" i="14" s="1"/>
  <c r="E90" i="14"/>
  <c r="H90" i="14" s="1"/>
  <c r="E124" i="14"/>
  <c r="H124" i="14" s="1"/>
  <c r="E113" i="14"/>
  <c r="H113" i="14" s="1"/>
  <c r="E86" i="14"/>
  <c r="H86" i="14" s="1"/>
  <c r="E79" i="18"/>
  <c r="H79" i="18" s="1"/>
  <c r="E109" i="18"/>
  <c r="H109" i="18" s="1"/>
  <c r="E131" i="18"/>
  <c r="H131" i="18" s="1"/>
  <c r="E91" i="18"/>
  <c r="H91" i="18" s="1"/>
  <c r="E88" i="18"/>
  <c r="H88" i="18" s="1"/>
  <c r="E86" i="18"/>
  <c r="E143" i="18"/>
  <c r="H143" i="18" s="1"/>
  <c r="E124" i="18"/>
  <c r="H124" i="18" s="1"/>
  <c r="E111" i="18"/>
  <c r="H111" i="18" s="1"/>
  <c r="E148" i="28"/>
  <c r="H148" i="28" s="1"/>
  <c r="E126" i="28"/>
  <c r="H126" i="28" s="1"/>
  <c r="E111" i="28"/>
  <c r="H111" i="28" s="1"/>
  <c r="E92" i="28"/>
  <c r="H92" i="28" s="1"/>
  <c r="E141" i="28"/>
  <c r="H141" i="28" s="1"/>
  <c r="E124" i="28"/>
  <c r="H124" i="28" s="1"/>
  <c r="E74" i="28"/>
  <c r="E113" i="28"/>
  <c r="E152" i="28"/>
  <c r="H152" i="28" s="1"/>
  <c r="E110" i="28"/>
  <c r="H110" i="28" s="1"/>
  <c r="E88" i="28"/>
  <c r="H88" i="28" s="1"/>
  <c r="E140" i="28"/>
  <c r="H140" i="28" s="1"/>
  <c r="E119" i="28"/>
  <c r="H119" i="28" s="1"/>
  <c r="E90" i="28"/>
  <c r="H90" i="28" s="1"/>
  <c r="E123" i="28"/>
  <c r="H123" i="28" s="1"/>
  <c r="E80" i="12"/>
  <c r="H80" i="12" s="1"/>
  <c r="E87" i="12"/>
  <c r="E120" i="12"/>
  <c r="H120" i="12" s="1"/>
  <c r="E126" i="12"/>
  <c r="H126" i="12" s="1"/>
  <c r="E150" i="12"/>
  <c r="H150" i="12" s="1"/>
  <c r="E158" i="12"/>
  <c r="E74" i="12"/>
  <c r="E119" i="12"/>
  <c r="H119" i="12" s="1"/>
  <c r="E103" i="12"/>
  <c r="H103" i="12" s="1"/>
  <c r="E130" i="12"/>
  <c r="E86" i="12"/>
  <c r="H86" i="12" s="1"/>
  <c r="E135" i="12"/>
  <c r="H135" i="12" s="1"/>
  <c r="E102" i="12"/>
  <c r="H102" i="12" s="1"/>
  <c r="E79" i="12"/>
  <c r="E93" i="12"/>
  <c r="H93" i="12" s="1"/>
  <c r="E113" i="12"/>
  <c r="H113" i="12" s="1"/>
  <c r="E115" i="12"/>
  <c r="E118" i="12"/>
  <c r="H118" i="12" s="1"/>
  <c r="E137" i="12"/>
  <c r="H137" i="12" s="1"/>
  <c r="E157" i="12"/>
  <c r="H157" i="12" s="1"/>
  <c r="E75" i="12"/>
  <c r="H75" i="12" s="1"/>
  <c r="E104" i="12"/>
  <c r="E90" i="12"/>
  <c r="H90" i="12" s="1"/>
  <c r="E124" i="12"/>
  <c r="H124" i="12" s="1"/>
  <c r="E104" i="28"/>
  <c r="H104" i="28" s="1"/>
  <c r="E76" i="28"/>
  <c r="H76" i="28" s="1"/>
  <c r="E83" i="28"/>
  <c r="H83" i="28" s="1"/>
  <c r="E118" i="28"/>
  <c r="H118" i="28" s="1"/>
  <c r="E91" i="26"/>
  <c r="H91" i="26" s="1"/>
  <c r="E129" i="28"/>
  <c r="H129" i="28" s="1"/>
  <c r="E78" i="28"/>
  <c r="H78" i="28" s="1"/>
  <c r="E115" i="28"/>
  <c r="H115" i="28" s="1"/>
  <c r="E79" i="28"/>
  <c r="H79" i="28" s="1"/>
  <c r="E102" i="28"/>
  <c r="H102" i="28" s="1"/>
  <c r="E152" i="26"/>
  <c r="E78" i="26"/>
  <c r="H78" i="26" s="1"/>
  <c r="E109" i="22"/>
  <c r="H109" i="22" s="1"/>
  <c r="E118" i="22"/>
  <c r="E141" i="22"/>
  <c r="H141" i="22" s="1"/>
  <c r="E102" i="18"/>
  <c r="H102" i="18" s="1"/>
  <c r="E123" i="18"/>
  <c r="H123" i="18" s="1"/>
  <c r="E86" i="16"/>
  <c r="E130" i="16"/>
  <c r="H130" i="16" s="1"/>
  <c r="E135" i="16"/>
  <c r="H135" i="16" s="1"/>
  <c r="E74" i="16"/>
  <c r="E103" i="14"/>
  <c r="E104" i="14"/>
  <c r="H104" i="14" s="1"/>
  <c r="E111" i="12"/>
  <c r="H111" i="12" s="1"/>
  <c r="E129" i="12"/>
  <c r="H129" i="12" s="1"/>
  <c r="E152" i="33"/>
  <c r="E137" i="33"/>
  <c r="H137" i="33" s="1"/>
  <c r="E127" i="33"/>
  <c r="H127" i="33" s="1"/>
  <c r="E114" i="33"/>
  <c r="H114" i="33" s="1"/>
  <c r="E105" i="33"/>
  <c r="H105" i="33" s="1"/>
  <c r="E94" i="33"/>
  <c r="H94" i="33" s="1"/>
  <c r="E80" i="33"/>
  <c r="H80" i="33" s="1"/>
  <c r="E149" i="33"/>
  <c r="H149" i="33" s="1"/>
  <c r="E122" i="33"/>
  <c r="E113" i="33"/>
  <c r="H113" i="33" s="1"/>
  <c r="E103" i="33"/>
  <c r="H103" i="33" s="1"/>
  <c r="E91" i="33"/>
  <c r="H91" i="33" s="1"/>
  <c r="E79" i="33"/>
  <c r="E102" i="1"/>
  <c r="H102" i="1" s="1"/>
  <c r="E74" i="1"/>
  <c r="E130" i="1"/>
  <c r="H130" i="1" s="1"/>
  <c r="E151" i="5"/>
  <c r="E93" i="5"/>
  <c r="H93" i="5" s="1"/>
  <c r="C10" i="5"/>
  <c r="E156" i="5"/>
  <c r="H156" i="5" s="1"/>
  <c r="E135" i="7"/>
  <c r="E126" i="7"/>
  <c r="H126" i="7" s="1"/>
  <c r="E90" i="7"/>
  <c r="H90" i="7" s="1"/>
  <c r="E76" i="7"/>
  <c r="E123" i="7"/>
  <c r="H123" i="7" s="1"/>
  <c r="E113" i="7"/>
  <c r="H113" i="7" s="1"/>
  <c r="E93" i="7"/>
  <c r="H93" i="7" s="1"/>
  <c r="E135" i="11"/>
  <c r="E90" i="11"/>
  <c r="H90" i="11" s="1"/>
  <c r="E123" i="11"/>
  <c r="H123" i="11" s="1"/>
  <c r="E130" i="11"/>
  <c r="H130" i="11" s="1"/>
  <c r="E93" i="11"/>
  <c r="E127" i="11"/>
  <c r="H127" i="11" s="1"/>
  <c r="E126" i="11"/>
  <c r="H126" i="11" s="1"/>
  <c r="E122" i="11"/>
  <c r="E119" i="11"/>
  <c r="H119" i="11" s="1"/>
  <c r="E106" i="12"/>
  <c r="H106" i="12" s="1"/>
  <c r="E75" i="19"/>
  <c r="E129" i="29"/>
  <c r="H154" i="14"/>
  <c r="H82" i="32"/>
  <c r="H83" i="12"/>
  <c r="H310" i="7"/>
  <c r="E211" i="24"/>
  <c r="H211" i="24" s="1"/>
  <c r="H328" i="25"/>
  <c r="H239" i="25"/>
  <c r="H209" i="25"/>
  <c r="H230" i="28"/>
  <c r="E218" i="31"/>
  <c r="E213" i="31"/>
  <c r="H213" i="31" s="1"/>
  <c r="H302" i="32"/>
  <c r="E543" i="5"/>
  <c r="H562" i="6"/>
  <c r="H546" i="6"/>
  <c r="H355" i="6"/>
  <c r="H503" i="8"/>
  <c r="H488" i="19"/>
  <c r="E463" i="19"/>
  <c r="H463" i="19" s="1"/>
  <c r="H457" i="19"/>
  <c r="H423" i="19"/>
  <c r="H407" i="19"/>
  <c r="H546" i="20"/>
  <c r="H536" i="20"/>
  <c r="H534" i="20"/>
  <c r="H530" i="20"/>
  <c r="H517" i="20"/>
  <c r="H505" i="20"/>
  <c r="H491" i="20"/>
  <c r="H487" i="20"/>
  <c r="H479" i="20"/>
  <c r="H475" i="20"/>
  <c r="H433" i="20"/>
  <c r="H363" i="20"/>
  <c r="H459" i="21"/>
  <c r="H443" i="21"/>
  <c r="H414" i="21"/>
  <c r="H408" i="21"/>
  <c r="H395" i="21"/>
  <c r="H364" i="21"/>
  <c r="H371" i="23"/>
  <c r="H546" i="24"/>
  <c r="H538" i="24"/>
  <c r="H496" i="24"/>
  <c r="H435" i="24"/>
  <c r="H497" i="25"/>
  <c r="H487" i="30"/>
  <c r="E589" i="26"/>
  <c r="H589" i="26" s="1"/>
  <c r="E584" i="30"/>
  <c r="H584" i="30" s="1"/>
  <c r="E105" i="5"/>
  <c r="E170" i="6"/>
  <c r="H170" i="6" s="1"/>
  <c r="E196" i="34"/>
  <c r="E314" i="3"/>
  <c r="H256" i="4"/>
  <c r="H252" i="4"/>
  <c r="E200" i="4"/>
  <c r="H192" i="25"/>
  <c r="H245" i="31"/>
  <c r="E347" i="8"/>
  <c r="H347" i="8" s="1"/>
  <c r="H394" i="4"/>
  <c r="H367" i="4"/>
  <c r="H531" i="6"/>
  <c r="H540" i="9"/>
  <c r="H511" i="10"/>
  <c r="E544" i="11"/>
  <c r="H544" i="11" s="1"/>
  <c r="E537" i="11"/>
  <c r="H537" i="11" s="1"/>
  <c r="H517" i="11"/>
  <c r="H471" i="19"/>
  <c r="H404" i="19"/>
  <c r="H482" i="20"/>
  <c r="H453" i="20"/>
  <c r="H400" i="20"/>
  <c r="H535" i="21"/>
  <c r="H515" i="21"/>
  <c r="E521" i="23"/>
  <c r="H519" i="23"/>
  <c r="H511" i="23"/>
  <c r="E504" i="23"/>
  <c r="H504" i="23" s="1"/>
  <c r="H450" i="23"/>
  <c r="H494" i="26"/>
  <c r="H466" i="26"/>
  <c r="H407" i="26"/>
  <c r="H506" i="28"/>
  <c r="H494" i="28"/>
  <c r="H467" i="28"/>
  <c r="E583" i="22"/>
  <c r="H67" i="12"/>
  <c r="H34" i="12"/>
  <c r="H30" i="12"/>
  <c r="H23" i="12"/>
  <c r="H50" i="13"/>
  <c r="H36" i="13"/>
  <c r="H30" i="13"/>
  <c r="E199" i="6"/>
  <c r="H199" i="6" s="1"/>
  <c r="E225" i="10"/>
  <c r="H225" i="10" s="1"/>
  <c r="E320" i="21"/>
  <c r="E513" i="2"/>
  <c r="H513" i="2" s="1"/>
  <c r="E484" i="2"/>
  <c r="H484" i="2" s="1"/>
  <c r="H536" i="29"/>
  <c r="H534" i="29"/>
  <c r="H453" i="30"/>
  <c r="E452" i="30"/>
  <c r="H452" i="30" s="1"/>
  <c r="H435" i="30"/>
  <c r="H408" i="30"/>
  <c r="H404" i="30"/>
  <c r="H396" i="31"/>
  <c r="H490" i="32"/>
  <c r="H478" i="32"/>
  <c r="H579" i="4"/>
  <c r="H585" i="6"/>
  <c r="H583" i="16"/>
  <c r="H593" i="17"/>
  <c r="E585" i="17"/>
  <c r="H585" i="17" s="1"/>
  <c r="H583" i="19"/>
  <c r="H593" i="21"/>
  <c r="H68" i="1"/>
  <c r="H45" i="1"/>
  <c r="H41" i="1"/>
  <c r="H55" i="11"/>
  <c r="H39" i="12"/>
  <c r="H31" i="12"/>
  <c r="H45" i="23"/>
  <c r="H41" i="23"/>
  <c r="H21" i="27"/>
  <c r="H54" i="31"/>
  <c r="H46" i="31"/>
  <c r="H30" i="31"/>
  <c r="E333" i="5"/>
  <c r="E328" i="5"/>
  <c r="E199" i="8"/>
  <c r="H199" i="8" s="1"/>
  <c r="E288" i="10"/>
  <c r="H288" i="10" s="1"/>
  <c r="H347" i="1"/>
  <c r="E538" i="2"/>
  <c r="H538" i="2" s="1"/>
  <c r="H534" i="2"/>
  <c r="H511" i="4"/>
  <c r="H507" i="4"/>
  <c r="H489" i="4"/>
  <c r="E451" i="7"/>
  <c r="H451" i="7" s="1"/>
  <c r="H486" i="25"/>
  <c r="H474" i="25"/>
  <c r="H463" i="25"/>
  <c r="H494" i="31"/>
  <c r="H405" i="32"/>
  <c r="H583" i="1"/>
  <c r="E575" i="32"/>
  <c r="H575" i="32" s="1"/>
  <c r="H38" i="20"/>
  <c r="H41" i="21"/>
  <c r="H39" i="21"/>
  <c r="H35" i="21"/>
  <c r="H33" i="21"/>
  <c r="H39" i="24"/>
  <c r="H68" i="25"/>
  <c r="H61" i="26"/>
  <c r="H54" i="26"/>
  <c r="E373" i="31"/>
  <c r="E422" i="31"/>
  <c r="E534" i="31"/>
  <c r="H534" i="31" s="1"/>
  <c r="E554" i="31"/>
  <c r="H554" i="31" s="1"/>
  <c r="E405" i="31"/>
  <c r="H405" i="31" s="1"/>
  <c r="E515" i="31"/>
  <c r="H515" i="31" s="1"/>
  <c r="E361" i="31"/>
  <c r="H361" i="31" s="1"/>
  <c r="E369" i="31"/>
  <c r="H369" i="31" s="1"/>
  <c r="E498" i="31"/>
  <c r="E478" i="31"/>
  <c r="E468" i="31"/>
  <c r="H468" i="31" s="1"/>
  <c r="E457" i="31"/>
  <c r="H457" i="31" s="1"/>
  <c r="E452" i="31"/>
  <c r="H452" i="31" s="1"/>
  <c r="E434" i="31"/>
  <c r="E401" i="31"/>
  <c r="H401" i="31" s="1"/>
  <c r="E366" i="31"/>
  <c r="H366" i="31" s="1"/>
  <c r="E386" i="27"/>
  <c r="E470" i="27"/>
  <c r="H470" i="27" s="1"/>
  <c r="E395" i="31"/>
  <c r="H395" i="31" s="1"/>
  <c r="E445" i="31"/>
  <c r="H445" i="31" s="1"/>
  <c r="E454" i="31"/>
  <c r="H454" i="31" s="1"/>
  <c r="E465" i="31"/>
  <c r="H465" i="31" s="1"/>
  <c r="E487" i="31"/>
  <c r="H487" i="31" s="1"/>
  <c r="E505" i="31"/>
  <c r="E559" i="31"/>
  <c r="E353" i="31"/>
  <c r="H353" i="31" s="1"/>
  <c r="E530" i="31"/>
  <c r="H530" i="31" s="1"/>
  <c r="E538" i="29"/>
  <c r="E500" i="29"/>
  <c r="E47" i="33"/>
  <c r="H47" i="33" s="1"/>
  <c r="E54" i="33"/>
  <c r="H54" i="33" s="1"/>
  <c r="E42" i="3"/>
  <c r="E52" i="3"/>
  <c r="H52" i="3" s="1"/>
  <c r="E32" i="3"/>
  <c r="H32" i="3" s="1"/>
  <c r="E132" i="14"/>
  <c r="E158" i="14"/>
  <c r="E108" i="22"/>
  <c r="H108" i="22" s="1"/>
  <c r="E152" i="22"/>
  <c r="H152" i="22" s="1"/>
  <c r="E140" i="24"/>
  <c r="E92" i="24"/>
  <c r="E131" i="26"/>
  <c r="H131" i="26" s="1"/>
  <c r="E150" i="26"/>
  <c r="H150" i="26" s="1"/>
  <c r="C10" i="26"/>
  <c r="E75" i="30"/>
  <c r="E145" i="30"/>
  <c r="H145" i="30" s="1"/>
  <c r="E78" i="30"/>
  <c r="H78" i="30" s="1"/>
  <c r="E129" i="32"/>
  <c r="E88" i="32"/>
  <c r="H88" i="32" s="1"/>
  <c r="E126" i="32"/>
  <c r="H126" i="32" s="1"/>
  <c r="E143" i="24"/>
  <c r="H143" i="24" s="1"/>
  <c r="E405" i="29"/>
  <c r="E495" i="29"/>
  <c r="H495" i="29" s="1"/>
  <c r="E370" i="29"/>
  <c r="H370" i="29" s="1"/>
  <c r="E447" i="29"/>
  <c r="H447" i="29" s="1"/>
  <c r="E478" i="29"/>
  <c r="E391" i="29"/>
  <c r="H391" i="29" s="1"/>
  <c r="E347" i="27"/>
  <c r="H347" i="27" s="1"/>
  <c r="E369" i="27"/>
  <c r="E400" i="27"/>
  <c r="E445" i="27"/>
  <c r="H445" i="27" s="1"/>
  <c r="E457" i="27"/>
  <c r="H457" i="27" s="1"/>
  <c r="E478" i="27"/>
  <c r="H478" i="27" s="1"/>
  <c r="E527" i="27"/>
  <c r="H527" i="27" s="1"/>
  <c r="E547" i="27"/>
  <c r="H547" i="27" s="1"/>
  <c r="E346" i="27"/>
  <c r="H346" i="27" s="1"/>
  <c r="E351" i="27"/>
  <c r="H351" i="27" s="1"/>
  <c r="E361" i="27"/>
  <c r="E370" i="27"/>
  <c r="E387" i="27"/>
  <c r="H387" i="27" s="1"/>
  <c r="E393" i="27"/>
  <c r="H393" i="27" s="1"/>
  <c r="E401" i="27"/>
  <c r="H401" i="27" s="1"/>
  <c r="E447" i="27"/>
  <c r="H447" i="27" s="1"/>
  <c r="E454" i="27"/>
  <c r="H454" i="27" s="1"/>
  <c r="E458" i="27"/>
  <c r="H458" i="27" s="1"/>
  <c r="E472" i="27"/>
  <c r="H472" i="27" s="1"/>
  <c r="E479" i="27"/>
  <c r="H479" i="27" s="1"/>
  <c r="E489" i="27"/>
  <c r="H489" i="27" s="1"/>
  <c r="E528" i="27"/>
  <c r="H528" i="27" s="1"/>
  <c r="E548" i="27"/>
  <c r="E556" i="27"/>
  <c r="H556" i="27" s="1"/>
  <c r="E345" i="27"/>
  <c r="E358" i="31"/>
  <c r="H358" i="31" s="1"/>
  <c r="E411" i="31"/>
  <c r="H411" i="31" s="1"/>
  <c r="E446" i="31"/>
  <c r="H446" i="31" s="1"/>
  <c r="E456" i="31"/>
  <c r="H456" i="31" s="1"/>
  <c r="E470" i="31"/>
  <c r="H470" i="31" s="1"/>
  <c r="E495" i="31"/>
  <c r="E560" i="31"/>
  <c r="H560" i="31" s="1"/>
  <c r="E372" i="31"/>
  <c r="H372" i="31" s="1"/>
  <c r="E547" i="31"/>
  <c r="H547" i="31" s="1"/>
  <c r="E348" i="31"/>
  <c r="H348" i="31" s="1"/>
  <c r="E549" i="31"/>
  <c r="H549" i="31" s="1"/>
  <c r="E124" i="30"/>
  <c r="H124" i="30" s="1"/>
  <c r="E470" i="29"/>
  <c r="H470" i="29" s="1"/>
  <c r="E398" i="29"/>
  <c r="H398" i="29" s="1"/>
  <c r="E412" i="29"/>
  <c r="H412" i="29" s="1"/>
  <c r="E18" i="9"/>
  <c r="E62" i="9"/>
  <c r="H62" i="9" s="1"/>
  <c r="E44" i="14"/>
  <c r="E28" i="14"/>
  <c r="H28" i="14" s="1"/>
  <c r="E52" i="14"/>
  <c r="E35" i="22"/>
  <c r="E37" i="22"/>
  <c r="E22" i="23"/>
  <c r="H22" i="23" s="1"/>
  <c r="E28" i="23"/>
  <c r="H28" i="23" s="1"/>
  <c r="E74" i="33"/>
  <c r="E158" i="33"/>
  <c r="H158" i="33" s="1"/>
  <c r="E148" i="33"/>
  <c r="H148" i="33" s="1"/>
  <c r="E126" i="33"/>
  <c r="H126" i="33" s="1"/>
  <c r="E116" i="33"/>
  <c r="E110" i="33"/>
  <c r="E102" i="33"/>
  <c r="H102" i="33" s="1"/>
  <c r="E93" i="33"/>
  <c r="H93" i="33" s="1"/>
  <c r="E86" i="33"/>
  <c r="E141" i="3"/>
  <c r="H141" i="3" s="1"/>
  <c r="E78" i="3"/>
  <c r="H78" i="3" s="1"/>
  <c r="E76" i="3"/>
  <c r="H76" i="3" s="1"/>
  <c r="E137" i="3"/>
  <c r="E142" i="7"/>
  <c r="H142" i="7" s="1"/>
  <c r="E139" i="7"/>
  <c r="H139" i="7" s="1"/>
  <c r="C10" i="7"/>
  <c r="E132" i="11"/>
  <c r="E84" i="11"/>
  <c r="E140" i="22"/>
  <c r="H140" i="22" s="1"/>
  <c r="E110" i="22"/>
  <c r="H110" i="22" s="1"/>
  <c r="E112" i="30"/>
  <c r="E231" i="5"/>
  <c r="H231" i="5" s="1"/>
  <c r="E485" i="27"/>
  <c r="H485" i="27" s="1"/>
  <c r="E364" i="27"/>
  <c r="E492" i="27"/>
  <c r="H492" i="27" s="1"/>
  <c r="E533" i="27"/>
  <c r="E353" i="27"/>
  <c r="E467" i="27"/>
  <c r="H467" i="27" s="1"/>
  <c r="E360" i="27"/>
  <c r="H360" i="27" s="1"/>
  <c r="E392" i="27"/>
  <c r="H392" i="27" s="1"/>
  <c r="E413" i="27"/>
  <c r="H413" i="27" s="1"/>
  <c r="E453" i="27"/>
  <c r="H453" i="27" s="1"/>
  <c r="E552" i="27"/>
  <c r="H552" i="27" s="1"/>
  <c r="E354" i="27"/>
  <c r="H354" i="27" s="1"/>
  <c r="E365" i="27"/>
  <c r="H365" i="27" s="1"/>
  <c r="E388" i="27"/>
  <c r="H388" i="27" s="1"/>
  <c r="E398" i="27"/>
  <c r="H398" i="27" s="1"/>
  <c r="E409" i="27"/>
  <c r="H409" i="27" s="1"/>
  <c r="E421" i="27"/>
  <c r="H421" i="27" s="1"/>
  <c r="E450" i="27"/>
  <c r="H450" i="27" s="1"/>
  <c r="E455" i="27"/>
  <c r="H455" i="27" s="1"/>
  <c r="E460" i="27"/>
  <c r="H460" i="27" s="1"/>
  <c r="E473" i="27"/>
  <c r="E484" i="27"/>
  <c r="H484" i="27" s="1"/>
  <c r="E500" i="27"/>
  <c r="H500" i="27" s="1"/>
  <c r="E539" i="27"/>
  <c r="E549" i="27"/>
  <c r="H549" i="27" s="1"/>
  <c r="E557" i="27"/>
  <c r="H557" i="27" s="1"/>
  <c r="E386" i="31"/>
  <c r="H386" i="31" s="1"/>
  <c r="E412" i="31"/>
  <c r="E450" i="31"/>
  <c r="H450" i="31" s="1"/>
  <c r="E458" i="31"/>
  <c r="H458" i="31" s="1"/>
  <c r="E472" i="31"/>
  <c r="H472" i="31" s="1"/>
  <c r="E496" i="31"/>
  <c r="E537" i="31"/>
  <c r="H537" i="31" s="1"/>
  <c r="E346" i="31"/>
  <c r="H346" i="31" s="1"/>
  <c r="E458" i="29"/>
  <c r="H458" i="29" s="1"/>
  <c r="E110" i="20"/>
  <c r="E141" i="26"/>
  <c r="E80" i="32"/>
  <c r="H80" i="32" s="1"/>
  <c r="E76" i="32"/>
  <c r="H76" i="32" s="1"/>
  <c r="E246" i="5"/>
  <c r="E259" i="5"/>
  <c r="H259" i="5" s="1"/>
  <c r="E319" i="5"/>
  <c r="E313" i="5"/>
  <c r="E207" i="5"/>
  <c r="E239" i="5"/>
  <c r="H239" i="5" s="1"/>
  <c r="E247" i="5"/>
  <c r="E254" i="5"/>
  <c r="H254" i="5" s="1"/>
  <c r="E177" i="9"/>
  <c r="H177" i="9" s="1"/>
  <c r="E313" i="9"/>
  <c r="H313" i="9" s="1"/>
  <c r="E221" i="9"/>
  <c r="E306" i="11"/>
  <c r="H306" i="11" s="1"/>
  <c r="C11" i="11"/>
  <c r="E319" i="11"/>
  <c r="H319" i="11" s="1"/>
  <c r="E242" i="22"/>
  <c r="H242" i="22" s="1"/>
  <c r="E250" i="22"/>
  <c r="E288" i="22"/>
  <c r="E328" i="22"/>
  <c r="E256" i="28"/>
  <c r="H256" i="28" s="1"/>
  <c r="E193" i="28"/>
  <c r="H193" i="28" s="1"/>
  <c r="E181" i="30"/>
  <c r="H181" i="30" s="1"/>
  <c r="E198" i="30"/>
  <c r="H198" i="30" s="1"/>
  <c r="E319" i="30"/>
  <c r="H319" i="30" s="1"/>
  <c r="E237" i="32"/>
  <c r="H237" i="32" s="1"/>
  <c r="E246" i="32"/>
  <c r="H246" i="32" s="1"/>
  <c r="E155" i="31"/>
  <c r="H155" i="31" s="1"/>
  <c r="E236" i="6"/>
  <c r="E191" i="6"/>
  <c r="E320" i="8"/>
  <c r="H320" i="8" s="1"/>
  <c r="E223" i="10"/>
  <c r="E212" i="10"/>
  <c r="E237" i="12"/>
  <c r="E226" i="12"/>
  <c r="H226" i="12" s="1"/>
  <c r="E231" i="21"/>
  <c r="H231" i="21" s="1"/>
  <c r="E317" i="23"/>
  <c r="E334" i="29"/>
  <c r="H334" i="29" s="1"/>
  <c r="E35" i="2"/>
  <c r="E22" i="2"/>
  <c r="H22" i="2" s="1"/>
  <c r="E44" i="8"/>
  <c r="H44" i="8" s="1"/>
  <c r="E23" i="8"/>
  <c r="H23" i="8" s="1"/>
  <c r="H157" i="3"/>
  <c r="E213" i="27"/>
  <c r="E220" i="27"/>
  <c r="H220" i="27" s="1"/>
  <c r="E254" i="31"/>
  <c r="H254" i="31" s="1"/>
  <c r="E220" i="31"/>
  <c r="H177" i="4"/>
  <c r="E172" i="4"/>
  <c r="H172" i="4" s="1"/>
  <c r="E301" i="6"/>
  <c r="H301" i="6" s="1"/>
  <c r="E250" i="6"/>
  <c r="E202" i="6"/>
  <c r="E225" i="8"/>
  <c r="H225" i="8" s="1"/>
  <c r="E226" i="10"/>
  <c r="H226" i="10" s="1"/>
  <c r="H303" i="15"/>
  <c r="H233" i="15"/>
  <c r="H307" i="16"/>
  <c r="H308" i="17"/>
  <c r="H256" i="18"/>
  <c r="H237" i="21"/>
  <c r="E236" i="23"/>
  <c r="H204" i="23"/>
  <c r="H325" i="24"/>
  <c r="E319" i="27"/>
  <c r="H235" i="27"/>
  <c r="C12" i="3"/>
  <c r="E509" i="3"/>
  <c r="H509" i="3" s="1"/>
  <c r="E538" i="3"/>
  <c r="H538" i="3" s="1"/>
  <c r="E557" i="3"/>
  <c r="E536" i="3"/>
  <c r="H536" i="3" s="1"/>
  <c r="E392" i="3"/>
  <c r="E451" i="3"/>
  <c r="E464" i="3"/>
  <c r="H464" i="3" s="1"/>
  <c r="E554" i="3"/>
  <c r="H554" i="3" s="1"/>
  <c r="C12" i="8"/>
  <c r="E391" i="8"/>
  <c r="H391" i="8" s="1"/>
  <c r="E396" i="8"/>
  <c r="H396" i="8" s="1"/>
  <c r="E384" i="8"/>
  <c r="H384" i="8" s="1"/>
  <c r="E453" i="8"/>
  <c r="E525" i="10"/>
  <c r="H525" i="10" s="1"/>
  <c r="E534" i="10"/>
  <c r="E537" i="10"/>
  <c r="H537" i="10" s="1"/>
  <c r="E349" i="10"/>
  <c r="E420" i="10"/>
  <c r="H420" i="10" s="1"/>
  <c r="E481" i="10"/>
  <c r="E545" i="10"/>
  <c r="H545" i="10" s="1"/>
  <c r="E559" i="10"/>
  <c r="H559" i="10" s="1"/>
  <c r="E404" i="10"/>
  <c r="H404" i="10" s="1"/>
  <c r="E411" i="10"/>
  <c r="E519" i="10"/>
  <c r="H519" i="10" s="1"/>
  <c r="E375" i="3"/>
  <c r="E575" i="3"/>
  <c r="H575" i="3" s="1"/>
  <c r="E593" i="3"/>
  <c r="E578" i="3"/>
  <c r="H578" i="3" s="1"/>
  <c r="E586" i="7"/>
  <c r="E578" i="11"/>
  <c r="H578" i="11" s="1"/>
  <c r="E586" i="11"/>
  <c r="H586" i="11" s="1"/>
  <c r="E596" i="15"/>
  <c r="H596" i="15" s="1"/>
  <c r="E589" i="15"/>
  <c r="E591" i="24"/>
  <c r="H591" i="24" s="1"/>
  <c r="E592" i="24"/>
  <c r="H592" i="24" s="1"/>
  <c r="E61" i="6"/>
  <c r="E127" i="29"/>
  <c r="E75" i="29"/>
  <c r="H75" i="29" s="1"/>
  <c r="E91" i="29"/>
  <c r="H91" i="29" s="1"/>
  <c r="E103" i="29"/>
  <c r="E49" i="24"/>
  <c r="H49" i="24" s="1"/>
  <c r="E46" i="24"/>
  <c r="H46" i="24" s="1"/>
  <c r="E51" i="26"/>
  <c r="H51" i="26" s="1"/>
  <c r="E36" i="26"/>
  <c r="H36" i="26" s="1"/>
  <c r="E36" i="32"/>
  <c r="H36" i="32" s="1"/>
  <c r="E29" i="32"/>
  <c r="H29" i="32" s="1"/>
  <c r="H78" i="1"/>
  <c r="H105" i="28"/>
  <c r="E311" i="8"/>
  <c r="H311" i="8" s="1"/>
  <c r="E219" i="8"/>
  <c r="H219" i="8" s="1"/>
  <c r="H307" i="10"/>
  <c r="H333" i="12"/>
  <c r="H316" i="12"/>
  <c r="H255" i="14"/>
  <c r="H253" i="15"/>
  <c r="H176" i="15"/>
  <c r="H309" i="19"/>
  <c r="H305" i="19"/>
  <c r="H204" i="20"/>
  <c r="H193" i="22"/>
  <c r="E219" i="23"/>
  <c r="E192" i="23"/>
  <c r="H192" i="23" s="1"/>
  <c r="H213" i="24"/>
  <c r="H246" i="25"/>
  <c r="H308" i="27"/>
  <c r="H302" i="27"/>
  <c r="E298" i="27"/>
  <c r="H298" i="27" s="1"/>
  <c r="H468" i="20"/>
  <c r="E431" i="4"/>
  <c r="E467" i="5"/>
  <c r="H467" i="5" s="1"/>
  <c r="E451" i="5"/>
  <c r="H451" i="5" s="1"/>
  <c r="E548" i="9"/>
  <c r="H548" i="9" s="1"/>
  <c r="E539" i="9"/>
  <c r="E478" i="9"/>
  <c r="H478" i="9" s="1"/>
  <c r="E377" i="9"/>
  <c r="H377" i="9" s="1"/>
  <c r="E562" i="11"/>
  <c r="H562" i="11" s="1"/>
  <c r="E510" i="19"/>
  <c r="H510" i="19" s="1"/>
  <c r="E503" i="19"/>
  <c r="H503" i="19" s="1"/>
  <c r="E374" i="25"/>
  <c r="H374" i="25" s="1"/>
  <c r="H386" i="27"/>
  <c r="E377" i="28"/>
  <c r="H377" i="28" s="1"/>
  <c r="E474" i="30"/>
  <c r="E473" i="32"/>
  <c r="H473" i="32" s="1"/>
  <c r="H38" i="32"/>
  <c r="H53" i="30"/>
  <c r="H195" i="32"/>
  <c r="H435" i="34"/>
  <c r="E434" i="34"/>
  <c r="H434" i="34" s="1"/>
  <c r="H438" i="2"/>
  <c r="E405" i="2"/>
  <c r="H405" i="2" s="1"/>
  <c r="E530" i="5"/>
  <c r="H530" i="5" s="1"/>
  <c r="H429" i="6"/>
  <c r="E364" i="7"/>
  <c r="H364" i="7" s="1"/>
  <c r="E432" i="9"/>
  <c r="H432" i="9" s="1"/>
  <c r="H482" i="11"/>
  <c r="H502" i="12"/>
  <c r="E374" i="13"/>
  <c r="H408" i="16"/>
  <c r="H374" i="17"/>
  <c r="H390" i="19"/>
  <c r="H536" i="21"/>
  <c r="H498" i="21"/>
  <c r="H471" i="21"/>
  <c r="E450" i="21"/>
  <c r="H450" i="21" s="1"/>
  <c r="H374" i="22"/>
  <c r="H349" i="22"/>
  <c r="E420" i="23"/>
  <c r="H420" i="23" s="1"/>
  <c r="E405" i="23"/>
  <c r="H405" i="23" s="1"/>
  <c r="H372" i="23"/>
  <c r="H564" i="24"/>
  <c r="H560" i="24"/>
  <c r="H435" i="28"/>
  <c r="E434" i="28"/>
  <c r="H434" i="28" s="1"/>
  <c r="H359" i="28"/>
  <c r="H384" i="29"/>
  <c r="H560" i="30"/>
  <c r="H520" i="30"/>
  <c r="H516" i="30"/>
  <c r="H512" i="30"/>
  <c r="H508" i="30"/>
  <c r="H543" i="31"/>
  <c r="H541" i="31"/>
  <c r="H508" i="31"/>
  <c r="H481" i="32"/>
  <c r="H358" i="32"/>
  <c r="H356" i="32"/>
  <c r="E595" i="32"/>
  <c r="H595" i="32" s="1"/>
  <c r="H55" i="3"/>
  <c r="H54" i="5"/>
  <c r="H68" i="9"/>
  <c r="H23" i="9"/>
  <c r="H39" i="17"/>
  <c r="H20" i="23"/>
  <c r="H65" i="24"/>
  <c r="H55" i="25"/>
  <c r="H32" i="26"/>
  <c r="H40" i="27"/>
  <c r="H48" i="32"/>
  <c r="H307" i="28"/>
  <c r="H247" i="32"/>
  <c r="E480" i="2"/>
  <c r="H480" i="2" s="1"/>
  <c r="E424" i="2"/>
  <c r="E548" i="4"/>
  <c r="H548" i="4" s="1"/>
  <c r="E527" i="4"/>
  <c r="H527" i="4" s="1"/>
  <c r="H448" i="4"/>
  <c r="E445" i="4"/>
  <c r="H445" i="4" s="1"/>
  <c r="H397" i="4"/>
  <c r="E354" i="4"/>
  <c r="H354" i="4" s="1"/>
  <c r="E384" i="7"/>
  <c r="H384" i="7" s="1"/>
  <c r="E445" i="9"/>
  <c r="H445" i="9" s="1"/>
  <c r="H555" i="11"/>
  <c r="H530" i="12"/>
  <c r="E545" i="13"/>
  <c r="H545" i="13" s="1"/>
  <c r="H564" i="21"/>
  <c r="H464" i="22"/>
  <c r="H407" i="22"/>
  <c r="E537" i="23"/>
  <c r="H537" i="23" s="1"/>
  <c r="H535" i="23"/>
  <c r="H518" i="23"/>
  <c r="H390" i="24"/>
  <c r="H464" i="30"/>
  <c r="H491" i="31"/>
  <c r="H408" i="32"/>
  <c r="H359" i="32"/>
  <c r="H590" i="15"/>
  <c r="H578" i="17"/>
  <c r="E593" i="18"/>
  <c r="H593" i="18" s="1"/>
  <c r="H68" i="15"/>
  <c r="H46" i="15"/>
  <c r="H28" i="15"/>
  <c r="H42" i="19"/>
  <c r="H38" i="19"/>
  <c r="H47" i="24"/>
  <c r="H61" i="25"/>
  <c r="H33" i="26"/>
  <c r="H41" i="27"/>
  <c r="H40" i="29"/>
  <c r="H574" i="23"/>
  <c r="H585" i="16"/>
  <c r="G570" i="25"/>
  <c r="H580" i="8"/>
  <c r="H577" i="8"/>
  <c r="F570" i="25"/>
  <c r="F570" i="1"/>
  <c r="D13" i="24"/>
  <c r="G570" i="20"/>
  <c r="G570" i="19"/>
  <c r="H570" i="19" s="1"/>
  <c r="G570" i="15"/>
  <c r="G570" i="13"/>
  <c r="H570" i="13" s="1"/>
  <c r="H587" i="5"/>
  <c r="F570" i="20"/>
  <c r="D13" i="5"/>
  <c r="D13" i="25"/>
  <c r="D13" i="28"/>
  <c r="H580" i="1"/>
  <c r="H594" i="5"/>
  <c r="H583" i="30"/>
  <c r="H351" i="25"/>
  <c r="H409" i="25"/>
  <c r="H361" i="23"/>
  <c r="H468" i="23"/>
  <c r="H481" i="21"/>
  <c r="H406" i="2"/>
  <c r="H352" i="24"/>
  <c r="H547" i="21"/>
  <c r="H549" i="30"/>
  <c r="H421" i="22"/>
  <c r="H549" i="26"/>
  <c r="H360" i="28"/>
  <c r="H454" i="26"/>
  <c r="H357" i="25"/>
  <c r="H470" i="25"/>
  <c r="H504" i="25"/>
  <c r="H528" i="24"/>
  <c r="H454" i="22"/>
  <c r="H442" i="21"/>
  <c r="H558" i="21"/>
  <c r="H398" i="21"/>
  <c r="H369" i="17"/>
  <c r="H354" i="16"/>
  <c r="H543" i="16"/>
  <c r="H479" i="13"/>
  <c r="H472" i="12"/>
  <c r="H348" i="7"/>
  <c r="H468" i="28"/>
  <c r="H544" i="25"/>
  <c r="H387" i="30"/>
  <c r="H527" i="28"/>
  <c r="H509" i="28"/>
  <c r="H496" i="28"/>
  <c r="H448" i="28"/>
  <c r="H361" i="27"/>
  <c r="H559" i="27"/>
  <c r="H384" i="26"/>
  <c r="H434" i="25"/>
  <c r="H458" i="25"/>
  <c r="H562" i="21"/>
  <c r="H528" i="21"/>
  <c r="H347" i="20"/>
  <c r="H480" i="19"/>
  <c r="H460" i="17"/>
  <c r="H394" i="7"/>
  <c r="H528" i="6"/>
  <c r="H470" i="5"/>
  <c r="H489" i="5"/>
  <c r="H372" i="2"/>
  <c r="H389" i="21"/>
  <c r="H503" i="18"/>
  <c r="H456" i="18"/>
  <c r="H350" i="14"/>
  <c r="H400" i="13"/>
  <c r="H432" i="7"/>
  <c r="H453" i="7"/>
  <c r="H367" i="6"/>
  <c r="H357" i="2"/>
  <c r="H528" i="2"/>
  <c r="H444" i="1"/>
  <c r="H562" i="29"/>
  <c r="H373" i="8"/>
  <c r="H442" i="9"/>
  <c r="H424" i="9"/>
  <c r="H551" i="10"/>
  <c r="H506" i="21"/>
  <c r="H464" i="23"/>
  <c r="H435" i="23"/>
  <c r="H390" i="23"/>
  <c r="H424" i="26"/>
  <c r="H552" i="28"/>
  <c r="H541" i="28"/>
  <c r="H466" i="28"/>
  <c r="H464" i="28"/>
  <c r="H414" i="29"/>
  <c r="H372" i="29"/>
  <c r="H543" i="30"/>
  <c r="H541" i="30"/>
  <c r="H529" i="30"/>
  <c r="H518" i="30"/>
  <c r="H506" i="30"/>
  <c r="H371" i="30"/>
  <c r="H350" i="30"/>
  <c r="H470" i="32"/>
  <c r="H361" i="6"/>
  <c r="H560" i="16"/>
  <c r="H498" i="16"/>
  <c r="H490" i="16"/>
  <c r="H475" i="16"/>
  <c r="H407" i="20"/>
  <c r="H394" i="20"/>
  <c r="H349" i="20"/>
  <c r="H455" i="22"/>
  <c r="H530" i="23"/>
  <c r="H516" i="23"/>
  <c r="H512" i="23"/>
  <c r="H508" i="23"/>
  <c r="H394" i="24"/>
  <c r="H372" i="30"/>
  <c r="H534" i="32"/>
  <c r="H438" i="32"/>
  <c r="H424" i="32"/>
  <c r="H420" i="32"/>
  <c r="H301" i="24"/>
  <c r="H291" i="28"/>
  <c r="H198" i="28"/>
  <c r="H176" i="28"/>
  <c r="H218" i="27"/>
  <c r="H315" i="27"/>
  <c r="H287" i="26"/>
  <c r="H211" i="25"/>
  <c r="H287" i="24"/>
  <c r="H224" i="12"/>
  <c r="H332" i="12"/>
  <c r="H259" i="25"/>
  <c r="H249" i="25"/>
  <c r="H231" i="25"/>
  <c r="G169" i="19"/>
  <c r="H331" i="8"/>
  <c r="H212" i="16"/>
  <c r="H311" i="20"/>
  <c r="H250" i="23"/>
  <c r="H242" i="23"/>
  <c r="H173" i="27"/>
  <c r="H62" i="3"/>
  <c r="H50" i="28"/>
  <c r="H62" i="27"/>
  <c r="H49" i="25"/>
  <c r="H49" i="20"/>
  <c r="H43" i="3"/>
  <c r="H33" i="8"/>
  <c r="H54" i="10"/>
  <c r="H55" i="17"/>
  <c r="H30" i="18"/>
  <c r="H38" i="23"/>
  <c r="H39" i="25"/>
  <c r="H20" i="30"/>
  <c r="H28" i="31"/>
  <c r="H38" i="24"/>
  <c r="H24" i="7"/>
  <c r="H33" i="7"/>
  <c r="H34" i="8"/>
  <c r="H46" i="14"/>
  <c r="H31" i="16"/>
  <c r="H22" i="16"/>
  <c r="H40" i="19"/>
  <c r="H33" i="22"/>
  <c r="E570" i="34"/>
  <c r="C13" i="34"/>
  <c r="E585" i="4"/>
  <c r="H585" i="4" s="1"/>
  <c r="C13" i="4"/>
  <c r="E592" i="8"/>
  <c r="H592" i="8" s="1"/>
  <c r="C13" i="8"/>
  <c r="G13" i="8" s="1"/>
  <c r="E575" i="8"/>
  <c r="H575" i="8" s="1"/>
  <c r="E574" i="8"/>
  <c r="H574" i="8" s="1"/>
  <c r="E596" i="8"/>
  <c r="H596" i="8" s="1"/>
  <c r="E588" i="8"/>
  <c r="E573" i="8"/>
  <c r="H573" i="8" s="1"/>
  <c r="E572" i="8"/>
  <c r="E575" i="12"/>
  <c r="H575" i="12" s="1"/>
  <c r="E588" i="12"/>
  <c r="H588" i="12" s="1"/>
  <c r="E584" i="12"/>
  <c r="H584" i="12" s="1"/>
  <c r="E586" i="12"/>
  <c r="H586" i="12" s="1"/>
  <c r="G570" i="12"/>
  <c r="E596" i="12"/>
  <c r="E570" i="12"/>
  <c r="E573" i="12"/>
  <c r="H573" i="12" s="1"/>
  <c r="E589" i="14"/>
  <c r="H589" i="14" s="1"/>
  <c r="E574" i="14"/>
  <c r="H574" i="14" s="1"/>
  <c r="E573" i="14"/>
  <c r="H573" i="14" s="1"/>
  <c r="E585" i="14"/>
  <c r="H585" i="14" s="1"/>
  <c r="E588" i="14"/>
  <c r="H588" i="14" s="1"/>
  <c r="E570" i="14"/>
  <c r="E587" i="14"/>
  <c r="H587" i="14" s="1"/>
  <c r="E575" i="14"/>
  <c r="E577" i="21"/>
  <c r="H577" i="21" s="1"/>
  <c r="E584" i="21"/>
  <c r="H584" i="21" s="1"/>
  <c r="E595" i="21"/>
  <c r="H595" i="21" s="1"/>
  <c r="E588" i="21"/>
  <c r="E585" i="21"/>
  <c r="H585" i="21" s="1"/>
  <c r="E583" i="21"/>
  <c r="H583" i="21" s="1"/>
  <c r="E586" i="21"/>
  <c r="H586" i="21" s="1"/>
  <c r="E590" i="21"/>
  <c r="H590" i="21" s="1"/>
  <c r="E589" i="25"/>
  <c r="H589" i="25" s="1"/>
  <c r="E571" i="25"/>
  <c r="H571" i="25" s="1"/>
  <c r="C13" i="25"/>
  <c r="E573" i="25"/>
  <c r="H573" i="25" s="1"/>
  <c r="E587" i="25"/>
  <c r="H587" i="25" s="1"/>
  <c r="E588" i="25"/>
  <c r="H588" i="25" s="1"/>
  <c r="E578" i="12"/>
  <c r="H578" i="12" s="1"/>
  <c r="G570" i="21"/>
  <c r="E572" i="12"/>
  <c r="H572" i="12" s="1"/>
  <c r="E571" i="2"/>
  <c r="H571" i="2" s="1"/>
  <c r="G570" i="2"/>
  <c r="E592" i="2"/>
  <c r="H592" i="2" s="1"/>
  <c r="E586" i="2"/>
  <c r="H586" i="2" s="1"/>
  <c r="E574" i="2"/>
  <c r="E595" i="2"/>
  <c r="H595" i="2" s="1"/>
  <c r="E577" i="2"/>
  <c r="E596" i="2"/>
  <c r="H596" i="2" s="1"/>
  <c r="E589" i="2"/>
  <c r="E580" i="2"/>
  <c r="H580" i="2" s="1"/>
  <c r="E573" i="2"/>
  <c r="H573" i="2" s="1"/>
  <c r="E588" i="2"/>
  <c r="H588" i="2" s="1"/>
  <c r="E572" i="2"/>
  <c r="H572" i="2" s="1"/>
  <c r="E580" i="6"/>
  <c r="H580" i="6" s="1"/>
  <c r="E588" i="6"/>
  <c r="H588" i="6" s="1"/>
  <c r="E570" i="6"/>
  <c r="E573" i="6"/>
  <c r="H573" i="6" s="1"/>
  <c r="C13" i="6"/>
  <c r="E587" i="6"/>
  <c r="H587" i="6" s="1"/>
  <c r="E579" i="6"/>
  <c r="H579" i="6" s="1"/>
  <c r="E589" i="6"/>
  <c r="H589" i="6" s="1"/>
  <c r="E572" i="10"/>
  <c r="H572" i="10" s="1"/>
  <c r="E587" i="10"/>
  <c r="H587" i="10" s="1"/>
  <c r="E592" i="10"/>
  <c r="H592" i="10" s="1"/>
  <c r="E575" i="10"/>
  <c r="H575" i="10" s="1"/>
  <c r="E590" i="10"/>
  <c r="H590" i="10" s="1"/>
  <c r="E570" i="10"/>
  <c r="E574" i="10"/>
  <c r="H574" i="10" s="1"/>
  <c r="C13" i="10"/>
  <c r="E586" i="10"/>
  <c r="H586" i="10" s="1"/>
  <c r="E588" i="10"/>
  <c r="E595" i="10"/>
  <c r="H595" i="10" s="1"/>
  <c r="E573" i="10"/>
  <c r="H573" i="10" s="1"/>
  <c r="E578" i="16"/>
  <c r="H578" i="16" s="1"/>
  <c r="C13" i="16"/>
  <c r="E573" i="16"/>
  <c r="H573" i="16" s="1"/>
  <c r="E570" i="16"/>
  <c r="E580" i="16"/>
  <c r="H580" i="16" s="1"/>
  <c r="E588" i="23"/>
  <c r="H588" i="23" s="1"/>
  <c r="E590" i="23"/>
  <c r="H590" i="23" s="1"/>
  <c r="E587" i="23"/>
  <c r="H587" i="23" s="1"/>
  <c r="E585" i="23"/>
  <c r="H585" i="23" s="1"/>
  <c r="E596" i="23"/>
  <c r="H596" i="23" s="1"/>
  <c r="E583" i="23"/>
  <c r="H583" i="23" s="1"/>
  <c r="E595" i="25"/>
  <c r="H595" i="25" s="1"/>
  <c r="E572" i="25"/>
  <c r="H572" i="25" s="1"/>
  <c r="E570" i="23"/>
  <c r="E570" i="21"/>
  <c r="E592" i="14"/>
  <c r="H592" i="14" s="1"/>
  <c r="E595" i="12"/>
  <c r="H595" i="12" s="1"/>
  <c r="E574" i="12"/>
  <c r="H574" i="12" s="1"/>
  <c r="E577" i="10"/>
  <c r="H577" i="10" s="1"/>
  <c r="E574" i="6"/>
  <c r="H574" i="6" s="1"/>
  <c r="C13" i="23"/>
  <c r="E591" i="27"/>
  <c r="H591" i="27" s="1"/>
  <c r="E583" i="27"/>
  <c r="H583" i="27" s="1"/>
  <c r="E583" i="31"/>
  <c r="E590" i="27"/>
  <c r="H590" i="27" s="1"/>
  <c r="E577" i="27"/>
  <c r="H577" i="27" s="1"/>
  <c r="E574" i="20"/>
  <c r="H574" i="20" s="1"/>
  <c r="E587" i="20"/>
  <c r="H587" i="20" s="1"/>
  <c r="E579" i="18"/>
  <c r="H579" i="18" s="1"/>
  <c r="E571" i="18"/>
  <c r="E579" i="31"/>
  <c r="H579" i="31" s="1"/>
  <c r="E590" i="31"/>
  <c r="H590" i="31" s="1"/>
  <c r="E584" i="31"/>
  <c r="H584" i="31" s="1"/>
  <c r="E577" i="31"/>
  <c r="E575" i="31"/>
  <c r="H575" i="31" s="1"/>
  <c r="E570" i="29"/>
  <c r="C13" i="20"/>
  <c r="C13" i="31"/>
  <c r="E571" i="13"/>
  <c r="E571" i="19"/>
  <c r="H571" i="19" s="1"/>
  <c r="E594" i="3"/>
  <c r="H594" i="3" s="1"/>
  <c r="H583" i="4"/>
  <c r="E593" i="5"/>
  <c r="E583" i="7"/>
  <c r="H583" i="7" s="1"/>
  <c r="E578" i="7"/>
  <c r="H578" i="7" s="1"/>
  <c r="H580" i="9"/>
  <c r="H592" i="17"/>
  <c r="H588" i="17"/>
  <c r="E586" i="22"/>
  <c r="H586" i="22" s="1"/>
  <c r="E576" i="28"/>
  <c r="H576" i="28" s="1"/>
  <c r="E592" i="30"/>
  <c r="E578" i="30"/>
  <c r="H578" i="30" s="1"/>
  <c r="E583" i="18"/>
  <c r="H583" i="18" s="1"/>
  <c r="E596" i="27"/>
  <c r="H596" i="27" s="1"/>
  <c r="E574" i="27"/>
  <c r="H574" i="27" s="1"/>
  <c r="E586" i="27"/>
  <c r="H586" i="27" s="1"/>
  <c r="E587" i="27"/>
  <c r="H587" i="27" s="1"/>
  <c r="H595" i="26"/>
  <c r="H572" i="24"/>
  <c r="E570" i="20"/>
  <c r="E588" i="18"/>
  <c r="H588" i="18" s="1"/>
  <c r="E596" i="18"/>
  <c r="H596" i="18" s="1"/>
  <c r="E570" i="18"/>
  <c r="E585" i="18"/>
  <c r="H585" i="18" s="1"/>
  <c r="E592" i="18"/>
  <c r="H592" i="18" s="1"/>
  <c r="E578" i="18"/>
  <c r="H578" i="18" s="1"/>
  <c r="E580" i="31"/>
  <c r="H580" i="31" s="1"/>
  <c r="E571" i="31"/>
  <c r="H571" i="31" s="1"/>
  <c r="E587" i="31"/>
  <c r="H587" i="31" s="1"/>
  <c r="E586" i="31"/>
  <c r="H586" i="31" s="1"/>
  <c r="E579" i="3"/>
  <c r="H579" i="3" s="1"/>
  <c r="E577" i="3"/>
  <c r="H577" i="3" s="1"/>
  <c r="H584" i="4"/>
  <c r="H583" i="9"/>
  <c r="H591" i="13"/>
  <c r="H578" i="13"/>
  <c r="E595" i="15"/>
  <c r="H595" i="15" s="1"/>
  <c r="H589" i="17"/>
  <c r="E590" i="19"/>
  <c r="H590" i="19" s="1"/>
  <c r="E588" i="20"/>
  <c r="H588" i="20" s="1"/>
  <c r="H591" i="25"/>
  <c r="E367" i="12"/>
  <c r="H367" i="12" s="1"/>
  <c r="E375" i="12"/>
  <c r="H375" i="12" s="1"/>
  <c r="E404" i="12"/>
  <c r="H404" i="12" s="1"/>
  <c r="E429" i="12"/>
  <c r="H429" i="12" s="1"/>
  <c r="E453" i="12"/>
  <c r="H453" i="12" s="1"/>
  <c r="E408" i="12"/>
  <c r="H408" i="12" s="1"/>
  <c r="E457" i="12"/>
  <c r="H457" i="12" s="1"/>
  <c r="E480" i="12"/>
  <c r="H480" i="12" s="1"/>
  <c r="E485" i="12"/>
  <c r="H485" i="12" s="1"/>
  <c r="E525" i="12"/>
  <c r="H525" i="12" s="1"/>
  <c r="E371" i="12"/>
  <c r="H371" i="12" s="1"/>
  <c r="E539" i="12"/>
  <c r="H539" i="12" s="1"/>
  <c r="E457" i="16"/>
  <c r="H457" i="16" s="1"/>
  <c r="E557" i="16"/>
  <c r="H557" i="16" s="1"/>
  <c r="E455" i="16"/>
  <c r="H455" i="16" s="1"/>
  <c r="E421" i="24"/>
  <c r="E444" i="24"/>
  <c r="H444" i="24" s="1"/>
  <c r="E484" i="24"/>
  <c r="H484" i="24" s="1"/>
  <c r="E517" i="24"/>
  <c r="H517" i="24" s="1"/>
  <c r="E489" i="24"/>
  <c r="H489" i="24" s="1"/>
  <c r="E531" i="24"/>
  <c r="H531" i="24" s="1"/>
  <c r="E508" i="24"/>
  <c r="H508" i="24" s="1"/>
  <c r="E433" i="24"/>
  <c r="H433" i="24" s="1"/>
  <c r="E465" i="24"/>
  <c r="E438" i="26"/>
  <c r="H438" i="26" s="1"/>
  <c r="E358" i="26"/>
  <c r="H358" i="26" s="1"/>
  <c r="E398" i="26"/>
  <c r="H398" i="26" s="1"/>
  <c r="E442" i="26"/>
  <c r="H442" i="26" s="1"/>
  <c r="E460" i="26"/>
  <c r="H460" i="26" s="1"/>
  <c r="E548" i="26"/>
  <c r="H548" i="26" s="1"/>
  <c r="E369" i="24"/>
  <c r="H369" i="24" s="1"/>
  <c r="E370" i="22"/>
  <c r="H370" i="22" s="1"/>
  <c r="E504" i="22"/>
  <c r="H504" i="22" s="1"/>
  <c r="E475" i="22"/>
  <c r="H475" i="22" s="1"/>
  <c r="E409" i="22"/>
  <c r="H409" i="22" s="1"/>
  <c r="E357" i="20"/>
  <c r="H357" i="20" s="1"/>
  <c r="E445" i="20"/>
  <c r="H445" i="20" s="1"/>
  <c r="E373" i="18"/>
  <c r="H373" i="18" s="1"/>
  <c r="E445" i="18"/>
  <c r="H445" i="18" s="1"/>
  <c r="E549" i="16"/>
  <c r="H549" i="16" s="1"/>
  <c r="E354" i="14"/>
  <c r="H354" i="14" s="1"/>
  <c r="E369" i="14"/>
  <c r="H369" i="14" s="1"/>
  <c r="E393" i="14"/>
  <c r="H393" i="14" s="1"/>
  <c r="E432" i="14"/>
  <c r="H432" i="14" s="1"/>
  <c r="E459" i="14"/>
  <c r="H459" i="14" s="1"/>
  <c r="E479" i="14"/>
  <c r="E527" i="14"/>
  <c r="H527" i="14" s="1"/>
  <c r="E346" i="14"/>
  <c r="H346" i="14" s="1"/>
  <c r="E347" i="12"/>
  <c r="H347" i="12" s="1"/>
  <c r="E432" i="12"/>
  <c r="H432" i="12" s="1"/>
  <c r="E475" i="12"/>
  <c r="H475" i="12" s="1"/>
  <c r="E499" i="12"/>
  <c r="H499" i="12" s="1"/>
  <c r="E470" i="12"/>
  <c r="H470" i="12" s="1"/>
  <c r="E489" i="12"/>
  <c r="H489" i="12" s="1"/>
  <c r="E548" i="12"/>
  <c r="H548" i="12" s="1"/>
  <c r="E389" i="12"/>
  <c r="H389" i="12" s="1"/>
  <c r="E474" i="12"/>
  <c r="H474" i="12" s="1"/>
  <c r="H520" i="33"/>
  <c r="H350" i="32"/>
  <c r="E494" i="18"/>
  <c r="H494" i="18" s="1"/>
  <c r="H479" i="28"/>
  <c r="H357" i="28"/>
  <c r="H347" i="28"/>
  <c r="E347" i="26"/>
  <c r="H347" i="26" s="1"/>
  <c r="E353" i="26"/>
  <c r="H353" i="26" s="1"/>
  <c r="E360" i="26"/>
  <c r="H360" i="26" s="1"/>
  <c r="E368" i="26"/>
  <c r="H368" i="26" s="1"/>
  <c r="E388" i="26"/>
  <c r="H388" i="26" s="1"/>
  <c r="E399" i="26"/>
  <c r="H399" i="26" s="1"/>
  <c r="H443" i="26"/>
  <c r="E468" i="26"/>
  <c r="H468" i="26" s="1"/>
  <c r="E486" i="26"/>
  <c r="H486" i="26" s="1"/>
  <c r="E524" i="26"/>
  <c r="H524" i="26" s="1"/>
  <c r="E358" i="24"/>
  <c r="H358" i="24" s="1"/>
  <c r="E413" i="24"/>
  <c r="H413" i="24" s="1"/>
  <c r="E454" i="24"/>
  <c r="H454" i="24" s="1"/>
  <c r="E360" i="22"/>
  <c r="H360" i="22" s="1"/>
  <c r="E442" i="22"/>
  <c r="H442" i="22" s="1"/>
  <c r="E357" i="22"/>
  <c r="E432" i="22"/>
  <c r="H432" i="22" s="1"/>
  <c r="E478" i="22"/>
  <c r="H478" i="22" s="1"/>
  <c r="E389" i="20"/>
  <c r="H389" i="20" s="1"/>
  <c r="E346" i="20"/>
  <c r="H346" i="20" s="1"/>
  <c r="E398" i="20"/>
  <c r="E399" i="20"/>
  <c r="H399" i="20" s="1"/>
  <c r="E460" i="20"/>
  <c r="H460" i="20" s="1"/>
  <c r="E430" i="18"/>
  <c r="H430" i="18" s="1"/>
  <c r="E347" i="18"/>
  <c r="H347" i="18" s="1"/>
  <c r="E484" i="18"/>
  <c r="H484" i="18" s="1"/>
  <c r="E500" i="18"/>
  <c r="H500" i="18" s="1"/>
  <c r="E548" i="18"/>
  <c r="E368" i="18"/>
  <c r="E388" i="18"/>
  <c r="H388" i="18" s="1"/>
  <c r="E413" i="18"/>
  <c r="H413" i="18" s="1"/>
  <c r="E360" i="16"/>
  <c r="H360" i="16" s="1"/>
  <c r="E346" i="16"/>
  <c r="H346" i="16" s="1"/>
  <c r="E357" i="16"/>
  <c r="H357" i="16" s="1"/>
  <c r="E452" i="16"/>
  <c r="E478" i="16"/>
  <c r="H478" i="16" s="1"/>
  <c r="E348" i="14"/>
  <c r="H348" i="14" s="1"/>
  <c r="E357" i="14"/>
  <c r="H357" i="14" s="1"/>
  <c r="E365" i="14"/>
  <c r="E387" i="14"/>
  <c r="H387" i="14" s="1"/>
  <c r="E397" i="14"/>
  <c r="H397" i="14" s="1"/>
  <c r="E409" i="14"/>
  <c r="H409" i="14" s="1"/>
  <c r="E434" i="14"/>
  <c r="H434" i="14" s="1"/>
  <c r="E452" i="14"/>
  <c r="H452" i="14" s="1"/>
  <c r="E460" i="14"/>
  <c r="H460" i="14" s="1"/>
  <c r="E470" i="14"/>
  <c r="E499" i="14"/>
  <c r="H499" i="14" s="1"/>
  <c r="E348" i="12"/>
  <c r="H348" i="12" s="1"/>
  <c r="E365" i="12"/>
  <c r="H365" i="12" s="1"/>
  <c r="E544" i="12"/>
  <c r="E366" i="12"/>
  <c r="H366" i="12" s="1"/>
  <c r="E401" i="12"/>
  <c r="H401" i="12" s="1"/>
  <c r="E352" i="12"/>
  <c r="H352" i="12" s="1"/>
  <c r="E386" i="12"/>
  <c r="E549" i="12"/>
  <c r="H549" i="12" s="1"/>
  <c r="E353" i="12"/>
  <c r="H353" i="12" s="1"/>
  <c r="E397" i="12"/>
  <c r="H397" i="12" s="1"/>
  <c r="H533" i="11"/>
  <c r="H524" i="6"/>
  <c r="H434" i="5"/>
  <c r="E391" i="12"/>
  <c r="H391" i="12" s="1"/>
  <c r="E363" i="14"/>
  <c r="H363" i="14" s="1"/>
  <c r="E395" i="14"/>
  <c r="H395" i="14" s="1"/>
  <c r="E400" i="14"/>
  <c r="H400" i="14" s="1"/>
  <c r="E392" i="14"/>
  <c r="E353" i="14"/>
  <c r="E430" i="14"/>
  <c r="H430" i="14" s="1"/>
  <c r="E442" i="14"/>
  <c r="H442" i="14" s="1"/>
  <c r="E453" i="14"/>
  <c r="E483" i="14"/>
  <c r="H483" i="14" s="1"/>
  <c r="E485" i="14"/>
  <c r="H485" i="14" s="1"/>
  <c r="E490" i="14"/>
  <c r="H490" i="14" s="1"/>
  <c r="E537" i="14"/>
  <c r="H537" i="14" s="1"/>
  <c r="E560" i="14"/>
  <c r="E484" i="14"/>
  <c r="H484" i="14" s="1"/>
  <c r="E543" i="14"/>
  <c r="H543" i="14" s="1"/>
  <c r="E554" i="14"/>
  <c r="E371" i="18"/>
  <c r="H371" i="18" s="1"/>
  <c r="E374" i="18"/>
  <c r="H374" i="18" s="1"/>
  <c r="E406" i="18"/>
  <c r="H406" i="18" s="1"/>
  <c r="E408" i="18"/>
  <c r="H408" i="18" s="1"/>
  <c r="E420" i="18"/>
  <c r="H420" i="18" s="1"/>
  <c r="E466" i="18"/>
  <c r="H466" i="18" s="1"/>
  <c r="E511" i="18"/>
  <c r="H511" i="18" s="1"/>
  <c r="E513" i="18"/>
  <c r="H513" i="18" s="1"/>
  <c r="E525" i="18"/>
  <c r="H525" i="18" s="1"/>
  <c r="E407" i="18"/>
  <c r="E490" i="18"/>
  <c r="H490" i="18" s="1"/>
  <c r="E493" i="18"/>
  <c r="E529" i="18"/>
  <c r="H529" i="18" s="1"/>
  <c r="E534" i="18"/>
  <c r="H534" i="18" s="1"/>
  <c r="E543" i="18"/>
  <c r="H543" i="18" s="1"/>
  <c r="E555" i="18"/>
  <c r="H555" i="18" s="1"/>
  <c r="E483" i="18"/>
  <c r="H483" i="18" s="1"/>
  <c r="E498" i="18"/>
  <c r="H498" i="18" s="1"/>
  <c r="E517" i="18"/>
  <c r="H517" i="18" s="1"/>
  <c r="E559" i="18"/>
  <c r="H559" i="18" s="1"/>
  <c r="E372" i="22"/>
  <c r="H372" i="22" s="1"/>
  <c r="E447" i="22"/>
  <c r="H447" i="22" s="1"/>
  <c r="E489" i="22"/>
  <c r="H489" i="22" s="1"/>
  <c r="E531" i="22"/>
  <c r="H531" i="22" s="1"/>
  <c r="E353" i="22"/>
  <c r="H353" i="22" s="1"/>
  <c r="E479" i="22"/>
  <c r="E497" i="22"/>
  <c r="H497" i="22" s="1"/>
  <c r="E444" i="22"/>
  <c r="E510" i="22"/>
  <c r="H510" i="22" s="1"/>
  <c r="E457" i="26"/>
  <c r="H457" i="26" s="1"/>
  <c r="E464" i="26"/>
  <c r="H464" i="26" s="1"/>
  <c r="E543" i="26"/>
  <c r="C12" i="26"/>
  <c r="E453" i="26"/>
  <c r="H453" i="26" s="1"/>
  <c r="E461" i="26"/>
  <c r="H461" i="26" s="1"/>
  <c r="E512" i="26"/>
  <c r="E553" i="24"/>
  <c r="H553" i="24" s="1"/>
  <c r="E352" i="26"/>
  <c r="H352" i="26" s="1"/>
  <c r="E366" i="26"/>
  <c r="H366" i="26" s="1"/>
  <c r="E387" i="26"/>
  <c r="H387" i="26" s="1"/>
  <c r="E412" i="26"/>
  <c r="H412" i="26" s="1"/>
  <c r="E478" i="26"/>
  <c r="H478" i="26" s="1"/>
  <c r="E560" i="26"/>
  <c r="H560" i="26" s="1"/>
  <c r="H454" i="25"/>
  <c r="E354" i="24"/>
  <c r="H354" i="24" s="1"/>
  <c r="E401" i="24"/>
  <c r="H401" i="24" s="1"/>
  <c r="E434" i="24"/>
  <c r="H434" i="24" s="1"/>
  <c r="E434" i="22"/>
  <c r="H434" i="22" s="1"/>
  <c r="E351" i="22"/>
  <c r="H351" i="22" s="1"/>
  <c r="E389" i="22"/>
  <c r="E473" i="22"/>
  <c r="H473" i="22" s="1"/>
  <c r="E354" i="22"/>
  <c r="H354" i="22" s="1"/>
  <c r="E348" i="22"/>
  <c r="E468" i="22"/>
  <c r="H468" i="22" s="1"/>
  <c r="E556" i="22"/>
  <c r="H556" i="22" s="1"/>
  <c r="E549" i="20"/>
  <c r="H549" i="20" s="1"/>
  <c r="E470" i="18"/>
  <c r="H470" i="18" s="1"/>
  <c r="E369" i="16"/>
  <c r="H369" i="16" s="1"/>
  <c r="E388" i="16"/>
  <c r="H388" i="16" s="1"/>
  <c r="E366" i="16"/>
  <c r="H366" i="16" s="1"/>
  <c r="E445" i="16"/>
  <c r="H445" i="16" s="1"/>
  <c r="E542" i="16"/>
  <c r="H542" i="16" s="1"/>
  <c r="E347" i="14"/>
  <c r="H347" i="14" s="1"/>
  <c r="E361" i="14"/>
  <c r="H361" i="14" s="1"/>
  <c r="E386" i="14"/>
  <c r="H386" i="14" s="1"/>
  <c r="E401" i="14"/>
  <c r="H401" i="14" s="1"/>
  <c r="E450" i="14"/>
  <c r="E468" i="14"/>
  <c r="H468" i="14" s="1"/>
  <c r="E547" i="14"/>
  <c r="H547" i="14" s="1"/>
  <c r="E393" i="12"/>
  <c r="H393" i="12" s="1"/>
  <c r="E556" i="12"/>
  <c r="H556" i="12" s="1"/>
  <c r="E351" i="12"/>
  <c r="H351" i="12" s="1"/>
  <c r="E360" i="12"/>
  <c r="H360" i="12" s="1"/>
  <c r="E395" i="12"/>
  <c r="H395" i="12" s="1"/>
  <c r="E473" i="12"/>
  <c r="H473" i="12" s="1"/>
  <c r="E412" i="16"/>
  <c r="H412" i="16" s="1"/>
  <c r="E348" i="26"/>
  <c r="H348" i="26" s="1"/>
  <c r="E354" i="26"/>
  <c r="H354" i="26" s="1"/>
  <c r="E361" i="26"/>
  <c r="H361" i="26" s="1"/>
  <c r="E369" i="26"/>
  <c r="E389" i="26"/>
  <c r="H389" i="26" s="1"/>
  <c r="E401" i="26"/>
  <c r="H401" i="26" s="1"/>
  <c r="E431" i="26"/>
  <c r="E445" i="26"/>
  <c r="H445" i="26" s="1"/>
  <c r="E470" i="26"/>
  <c r="H470" i="26" s="1"/>
  <c r="E499" i="26"/>
  <c r="H499" i="26" s="1"/>
  <c r="E542" i="26"/>
  <c r="H542" i="26" s="1"/>
  <c r="E556" i="26"/>
  <c r="H556" i="26" s="1"/>
  <c r="H479" i="25"/>
  <c r="E389" i="24"/>
  <c r="H389" i="24" s="1"/>
  <c r="E475" i="24"/>
  <c r="H475" i="24" s="1"/>
  <c r="H524" i="23"/>
  <c r="E524" i="22"/>
  <c r="H524" i="22" s="1"/>
  <c r="E368" i="22"/>
  <c r="H368" i="22" s="1"/>
  <c r="E387" i="22"/>
  <c r="H387" i="22" s="1"/>
  <c r="E393" i="22"/>
  <c r="H393" i="22" s="1"/>
  <c r="E445" i="22"/>
  <c r="H445" i="22" s="1"/>
  <c r="E547" i="22"/>
  <c r="H547" i="22" s="1"/>
  <c r="E346" i="22"/>
  <c r="H346" i="22" s="1"/>
  <c r="E351" i="20"/>
  <c r="E413" i="20"/>
  <c r="H413" i="20" s="1"/>
  <c r="E345" i="20"/>
  <c r="E355" i="18"/>
  <c r="H355" i="18" s="1"/>
  <c r="E479" i="18"/>
  <c r="H479" i="18" s="1"/>
  <c r="E370" i="18"/>
  <c r="E395" i="18"/>
  <c r="H395" i="18" s="1"/>
  <c r="E549" i="18"/>
  <c r="H549" i="18" s="1"/>
  <c r="E528" i="16"/>
  <c r="H528" i="16" s="1"/>
  <c r="E401" i="16"/>
  <c r="H401" i="16" s="1"/>
  <c r="E454" i="16"/>
  <c r="E547" i="16"/>
  <c r="H547" i="16" s="1"/>
  <c r="E345" i="16"/>
  <c r="E358" i="14"/>
  <c r="H358" i="14" s="1"/>
  <c r="E366" i="14"/>
  <c r="H366" i="14" s="1"/>
  <c r="E388" i="14"/>
  <c r="H388" i="14" s="1"/>
  <c r="E398" i="14"/>
  <c r="E412" i="14"/>
  <c r="H412" i="14" s="1"/>
  <c r="E445" i="14"/>
  <c r="H445" i="14" s="1"/>
  <c r="E454" i="14"/>
  <c r="H454" i="14" s="1"/>
  <c r="E473" i="14"/>
  <c r="H473" i="14" s="1"/>
  <c r="E521" i="14"/>
  <c r="H521" i="14" s="1"/>
  <c r="E539" i="14"/>
  <c r="H539" i="14" s="1"/>
  <c r="E549" i="14"/>
  <c r="H549" i="14" s="1"/>
  <c r="E354" i="12"/>
  <c r="E398" i="12"/>
  <c r="H398" i="12" s="1"/>
  <c r="E409" i="12"/>
  <c r="H409" i="12" s="1"/>
  <c r="E444" i="12"/>
  <c r="H444" i="12" s="1"/>
  <c r="E446" i="12"/>
  <c r="H446" i="12" s="1"/>
  <c r="E478" i="12"/>
  <c r="H478" i="12" s="1"/>
  <c r="E368" i="12"/>
  <c r="H368" i="12" s="1"/>
  <c r="E387" i="12"/>
  <c r="H387" i="12" s="1"/>
  <c r="E413" i="12"/>
  <c r="H413" i="12" s="1"/>
  <c r="E504" i="12"/>
  <c r="E524" i="12"/>
  <c r="H524" i="12" s="1"/>
  <c r="E542" i="12"/>
  <c r="H542" i="12" s="1"/>
  <c r="E361" i="12"/>
  <c r="H361" i="12" s="1"/>
  <c r="H561" i="31"/>
  <c r="E494" i="33"/>
  <c r="H494" i="33" s="1"/>
  <c r="E555" i="33"/>
  <c r="E548" i="33"/>
  <c r="H548" i="33" s="1"/>
  <c r="E539" i="33"/>
  <c r="H539" i="33" s="1"/>
  <c r="E532" i="33"/>
  <c r="H532" i="33" s="1"/>
  <c r="E525" i="33"/>
  <c r="E517" i="33"/>
  <c r="E508" i="33"/>
  <c r="H508" i="33" s="1"/>
  <c r="E504" i="33"/>
  <c r="H504" i="33" s="1"/>
  <c r="E500" i="33"/>
  <c r="H500" i="33" s="1"/>
  <c r="E496" i="33"/>
  <c r="E489" i="33"/>
  <c r="H489" i="33" s="1"/>
  <c r="E484" i="33"/>
  <c r="H484" i="33" s="1"/>
  <c r="E480" i="33"/>
  <c r="H480" i="33" s="1"/>
  <c r="E476" i="33"/>
  <c r="H476" i="33" s="1"/>
  <c r="E472" i="33"/>
  <c r="H472" i="33" s="1"/>
  <c r="E468" i="33"/>
  <c r="H468" i="33" s="1"/>
  <c r="E464" i="33"/>
  <c r="H464" i="33" s="1"/>
  <c r="E458" i="33"/>
  <c r="H458" i="33" s="1"/>
  <c r="E454" i="33"/>
  <c r="H454" i="33" s="1"/>
  <c r="E450" i="33"/>
  <c r="H450" i="33" s="1"/>
  <c r="E445" i="33"/>
  <c r="H445" i="33" s="1"/>
  <c r="E431" i="33"/>
  <c r="E420" i="33"/>
  <c r="H420" i="33" s="1"/>
  <c r="E412" i="33"/>
  <c r="H412" i="33" s="1"/>
  <c r="E401" i="33"/>
  <c r="H401" i="33" s="1"/>
  <c r="E397" i="33"/>
  <c r="H397" i="33" s="1"/>
  <c r="E393" i="33"/>
  <c r="H393" i="33" s="1"/>
  <c r="E388" i="33"/>
  <c r="H388" i="33" s="1"/>
  <c r="E410" i="33"/>
  <c r="H410" i="33" s="1"/>
  <c r="E558" i="33"/>
  <c r="H558" i="33" s="1"/>
  <c r="E551" i="33"/>
  <c r="H551" i="33" s="1"/>
  <c r="E538" i="33"/>
  <c r="H538" i="33" s="1"/>
  <c r="E528" i="33"/>
  <c r="H528" i="33" s="1"/>
  <c r="E519" i="33"/>
  <c r="H519" i="33" s="1"/>
  <c r="E502" i="33"/>
  <c r="E497" i="33"/>
  <c r="H497" i="33" s="1"/>
  <c r="E482" i="33"/>
  <c r="H482" i="33" s="1"/>
  <c r="E477" i="33"/>
  <c r="H477" i="33" s="1"/>
  <c r="E471" i="33"/>
  <c r="H471" i="33" s="1"/>
  <c r="E466" i="33"/>
  <c r="H466" i="33" s="1"/>
  <c r="E459" i="33"/>
  <c r="H459" i="33" s="1"/>
  <c r="E453" i="33"/>
  <c r="H453" i="33" s="1"/>
  <c r="E447" i="33"/>
  <c r="E442" i="33"/>
  <c r="H442" i="33" s="1"/>
  <c r="E432" i="33"/>
  <c r="H432" i="33" s="1"/>
  <c r="E415" i="33"/>
  <c r="H415" i="33" s="1"/>
  <c r="E409" i="33"/>
  <c r="H409" i="33" s="1"/>
  <c r="E398" i="33"/>
  <c r="H398" i="33" s="1"/>
  <c r="E345" i="6"/>
  <c r="E540" i="6"/>
  <c r="E471" i="6"/>
  <c r="H471" i="6" s="1"/>
  <c r="E487" i="6"/>
  <c r="H487" i="6" s="1"/>
  <c r="C12" i="6"/>
  <c r="E363" i="6"/>
  <c r="H363" i="6" s="1"/>
  <c r="E432" i="6"/>
  <c r="H432" i="6" s="1"/>
  <c r="E408" i="33"/>
  <c r="E446" i="22"/>
  <c r="H446" i="22" s="1"/>
  <c r="E476" i="24"/>
  <c r="E467" i="24"/>
  <c r="H467" i="24" s="1"/>
  <c r="H363" i="29"/>
  <c r="E408" i="34"/>
  <c r="H408" i="34" s="1"/>
  <c r="E409" i="34"/>
  <c r="H409" i="34" s="1"/>
  <c r="E405" i="5"/>
  <c r="E408" i="5"/>
  <c r="H408" i="5" s="1"/>
  <c r="E415" i="5"/>
  <c r="H415" i="5" s="1"/>
  <c r="E552" i="5"/>
  <c r="H552" i="5" s="1"/>
  <c r="E396" i="28"/>
  <c r="H396" i="28" s="1"/>
  <c r="E484" i="28"/>
  <c r="H484" i="28" s="1"/>
  <c r="E410" i="28"/>
  <c r="H410" i="28" s="1"/>
  <c r="E415" i="28"/>
  <c r="H415" i="28" s="1"/>
  <c r="E423" i="28"/>
  <c r="E404" i="28"/>
  <c r="E502" i="28"/>
  <c r="H502" i="28" s="1"/>
  <c r="E512" i="28"/>
  <c r="H512" i="28" s="1"/>
  <c r="E529" i="28"/>
  <c r="H529" i="28" s="1"/>
  <c r="E532" i="28"/>
  <c r="E358" i="30"/>
  <c r="H358" i="30" s="1"/>
  <c r="E475" i="30"/>
  <c r="H475" i="30" s="1"/>
  <c r="E479" i="30"/>
  <c r="H479" i="30" s="1"/>
  <c r="E504" i="30"/>
  <c r="H504" i="30" s="1"/>
  <c r="E524" i="30"/>
  <c r="H524" i="30" s="1"/>
  <c r="C12" i="30"/>
  <c r="E547" i="30"/>
  <c r="H547" i="30" s="1"/>
  <c r="E365" i="30"/>
  <c r="H365" i="30" s="1"/>
  <c r="E460" i="30"/>
  <c r="H460" i="30" s="1"/>
  <c r="E473" i="30"/>
  <c r="H473" i="30" s="1"/>
  <c r="E345" i="30"/>
  <c r="E377" i="30"/>
  <c r="H377" i="30" s="1"/>
  <c r="E446" i="30"/>
  <c r="H446" i="30" s="1"/>
  <c r="E478" i="30"/>
  <c r="H478" i="30" s="1"/>
  <c r="E361" i="32"/>
  <c r="E444" i="32"/>
  <c r="H444" i="32" s="1"/>
  <c r="E446" i="32"/>
  <c r="H446" i="32" s="1"/>
  <c r="E474" i="32"/>
  <c r="H474" i="32" s="1"/>
  <c r="E479" i="32"/>
  <c r="H479" i="32" s="1"/>
  <c r="E445" i="32"/>
  <c r="H445" i="32" s="1"/>
  <c r="E505" i="32"/>
  <c r="H505" i="32" s="1"/>
  <c r="E547" i="32"/>
  <c r="H547" i="32" s="1"/>
  <c r="E345" i="32"/>
  <c r="E365" i="32"/>
  <c r="E432" i="4"/>
  <c r="H432" i="4" s="1"/>
  <c r="E430" i="4"/>
  <c r="H430" i="4" s="1"/>
  <c r="E533" i="5"/>
  <c r="E512" i="7"/>
  <c r="H512" i="7" s="1"/>
  <c r="E423" i="9"/>
  <c r="H423" i="9" s="1"/>
  <c r="E409" i="9"/>
  <c r="H409" i="9" s="1"/>
  <c r="E366" i="21"/>
  <c r="H366" i="21" s="1"/>
  <c r="E557" i="23"/>
  <c r="H557" i="23" s="1"/>
  <c r="E520" i="28"/>
  <c r="H520" i="28" s="1"/>
  <c r="E395" i="30"/>
  <c r="E459" i="32"/>
  <c r="E448" i="32"/>
  <c r="H448" i="32" s="1"/>
  <c r="E423" i="2"/>
  <c r="E543" i="2"/>
  <c r="H543" i="2" s="1"/>
  <c r="E553" i="2"/>
  <c r="E434" i="4"/>
  <c r="H434" i="4" s="1"/>
  <c r="E444" i="4"/>
  <c r="H444" i="4" s="1"/>
  <c r="E446" i="4"/>
  <c r="H446" i="4" s="1"/>
  <c r="E374" i="9"/>
  <c r="E444" i="9"/>
  <c r="E375" i="11"/>
  <c r="E363" i="11"/>
  <c r="H363" i="11" s="1"/>
  <c r="E479" i="11"/>
  <c r="H479" i="11" s="1"/>
  <c r="E551" i="11"/>
  <c r="H551" i="11" s="1"/>
  <c r="E444" i="11"/>
  <c r="H444" i="11" s="1"/>
  <c r="E525" i="11"/>
  <c r="H525" i="11" s="1"/>
  <c r="E442" i="13"/>
  <c r="H442" i="13" s="1"/>
  <c r="E500" i="13"/>
  <c r="H500" i="13" s="1"/>
  <c r="E505" i="13"/>
  <c r="E489" i="13"/>
  <c r="H489" i="13" s="1"/>
  <c r="E432" i="15"/>
  <c r="H432" i="15" s="1"/>
  <c r="E358" i="15"/>
  <c r="H358" i="15" s="1"/>
  <c r="E368" i="15"/>
  <c r="H368" i="15" s="1"/>
  <c r="E475" i="15"/>
  <c r="E398" i="17"/>
  <c r="H398" i="17" s="1"/>
  <c r="E527" i="17"/>
  <c r="E368" i="17"/>
  <c r="H368" i="17" s="1"/>
  <c r="E480" i="17"/>
  <c r="H480" i="17" s="1"/>
  <c r="E528" i="19"/>
  <c r="H528" i="19" s="1"/>
  <c r="E452" i="19"/>
  <c r="H452" i="19" s="1"/>
  <c r="E470" i="19"/>
  <c r="H470" i="19" s="1"/>
  <c r="E424" i="19"/>
  <c r="E412" i="21"/>
  <c r="E422" i="21"/>
  <c r="H422" i="21" s="1"/>
  <c r="E505" i="21"/>
  <c r="H505" i="21" s="1"/>
  <c r="E374" i="21"/>
  <c r="H374" i="21" s="1"/>
  <c r="E513" i="21"/>
  <c r="H513" i="21" s="1"/>
  <c r="E543" i="21"/>
  <c r="E430" i="23"/>
  <c r="H430" i="23" s="1"/>
  <c r="E455" i="23"/>
  <c r="E433" i="23"/>
  <c r="H433" i="23" s="1"/>
  <c r="E457" i="23"/>
  <c r="H457" i="23" s="1"/>
  <c r="E483" i="23"/>
  <c r="H483" i="23" s="1"/>
  <c r="E539" i="23"/>
  <c r="E442" i="23"/>
  <c r="H442" i="23" s="1"/>
  <c r="E394" i="25"/>
  <c r="H394" i="25" s="1"/>
  <c r="E490" i="25"/>
  <c r="H490" i="25" s="1"/>
  <c r="E556" i="25"/>
  <c r="E472" i="25"/>
  <c r="H430" i="1"/>
  <c r="E515" i="2"/>
  <c r="H515" i="2" s="1"/>
  <c r="E493" i="2"/>
  <c r="H493" i="2" s="1"/>
  <c r="E462" i="2"/>
  <c r="H462" i="2" s="1"/>
  <c r="H364" i="3"/>
  <c r="H349" i="3"/>
  <c r="E531" i="5"/>
  <c r="H531" i="5" s="1"/>
  <c r="E477" i="5"/>
  <c r="H477" i="5" s="1"/>
  <c r="H443" i="5"/>
  <c r="E489" i="7"/>
  <c r="H489" i="7" s="1"/>
  <c r="E414" i="7"/>
  <c r="H414" i="7" s="1"/>
  <c r="E371" i="7"/>
  <c r="E557" i="9"/>
  <c r="H557" i="9" s="1"/>
  <c r="E468" i="9"/>
  <c r="E434" i="9"/>
  <c r="H434" i="9" s="1"/>
  <c r="E421" i="9"/>
  <c r="H421" i="9" s="1"/>
  <c r="E393" i="9"/>
  <c r="E370" i="9"/>
  <c r="H370" i="9" s="1"/>
  <c r="E480" i="11"/>
  <c r="H480" i="11" s="1"/>
  <c r="E377" i="13"/>
  <c r="E479" i="23"/>
  <c r="H479" i="23" s="1"/>
  <c r="E452" i="25"/>
  <c r="H452" i="25" s="1"/>
  <c r="E414" i="25"/>
  <c r="H414" i="25" s="1"/>
  <c r="E472" i="30"/>
  <c r="H472" i="30" s="1"/>
  <c r="E444" i="30"/>
  <c r="H444" i="30" s="1"/>
  <c r="E538" i="32"/>
  <c r="H538" i="32" s="1"/>
  <c r="H396" i="12"/>
  <c r="H502" i="13"/>
  <c r="H554" i="16"/>
  <c r="E563" i="27"/>
  <c r="H563" i="27" s="1"/>
  <c r="E544" i="27"/>
  <c r="H544" i="27" s="1"/>
  <c r="E491" i="27"/>
  <c r="E384" i="27"/>
  <c r="H384" i="27" s="1"/>
  <c r="E363" i="27"/>
  <c r="H363" i="27" s="1"/>
  <c r="H407" i="29"/>
  <c r="H532" i="30"/>
  <c r="E485" i="31"/>
  <c r="H485" i="31" s="1"/>
  <c r="E433" i="31"/>
  <c r="E390" i="31"/>
  <c r="H390" i="31" s="1"/>
  <c r="E377" i="31"/>
  <c r="H377" i="31" s="1"/>
  <c r="H401" i="30"/>
  <c r="E422" i="10"/>
  <c r="E485" i="10"/>
  <c r="H485" i="10" s="1"/>
  <c r="E490" i="10"/>
  <c r="E551" i="31"/>
  <c r="H551" i="31" s="1"/>
  <c r="E449" i="3"/>
  <c r="H449" i="3" s="1"/>
  <c r="E391" i="3"/>
  <c r="H391" i="3" s="1"/>
  <c r="H361" i="4"/>
  <c r="E518" i="8"/>
  <c r="H518" i="8" s="1"/>
  <c r="E489" i="8"/>
  <c r="E509" i="10"/>
  <c r="H509" i="10" s="1"/>
  <c r="H446" i="21"/>
  <c r="H515" i="22"/>
  <c r="H540" i="23"/>
  <c r="H500" i="23"/>
  <c r="H516" i="26"/>
  <c r="E481" i="31"/>
  <c r="H481" i="31" s="1"/>
  <c r="E448" i="31"/>
  <c r="H448" i="31" s="1"/>
  <c r="E429" i="31"/>
  <c r="H429" i="31" s="1"/>
  <c r="E408" i="31"/>
  <c r="H408" i="31" s="1"/>
  <c r="E363" i="31"/>
  <c r="H363" i="31" s="1"/>
  <c r="H356" i="31"/>
  <c r="H497" i="32"/>
  <c r="H498" i="11"/>
  <c r="H501" i="12"/>
  <c r="H410" i="12"/>
  <c r="H405" i="12"/>
  <c r="H518" i="14"/>
  <c r="H510" i="14"/>
  <c r="H469" i="19"/>
  <c r="H477" i="21"/>
  <c r="H472" i="21"/>
  <c r="H434" i="21"/>
  <c r="H384" i="21"/>
  <c r="H463" i="22"/>
  <c r="H485" i="28"/>
  <c r="H533" i="30"/>
  <c r="H505" i="30"/>
  <c r="H498" i="32"/>
  <c r="H396" i="32"/>
  <c r="E191" i="33"/>
  <c r="H191" i="33" s="1"/>
  <c r="E210" i="33"/>
  <c r="E248" i="33"/>
  <c r="H248" i="33" s="1"/>
  <c r="E259" i="33"/>
  <c r="H259" i="33" s="1"/>
  <c r="H327" i="6"/>
  <c r="E312" i="33"/>
  <c r="H312" i="33" s="1"/>
  <c r="E321" i="33"/>
  <c r="H321" i="33" s="1"/>
  <c r="E311" i="33"/>
  <c r="H311" i="33" s="1"/>
  <c r="E306" i="33"/>
  <c r="H306" i="33" s="1"/>
  <c r="E288" i="33"/>
  <c r="E258" i="33"/>
  <c r="H258" i="33" s="1"/>
  <c r="E251" i="33"/>
  <c r="H251" i="33" s="1"/>
  <c r="E244" i="33"/>
  <c r="H244" i="33" s="1"/>
  <c r="E236" i="33"/>
  <c r="H236" i="33" s="1"/>
  <c r="E218" i="33"/>
  <c r="E198" i="33"/>
  <c r="H198" i="33" s="1"/>
  <c r="E182" i="33"/>
  <c r="H182" i="33" s="1"/>
  <c r="E232" i="33"/>
  <c r="E326" i="33"/>
  <c r="H326" i="33" s="1"/>
  <c r="E323" i="33"/>
  <c r="H323" i="33" s="1"/>
  <c r="E309" i="33"/>
  <c r="E299" i="33"/>
  <c r="H299" i="33" s="1"/>
  <c r="E238" i="33"/>
  <c r="H238" i="33" s="1"/>
  <c r="E212" i="33"/>
  <c r="H212" i="33" s="1"/>
  <c r="E201" i="33"/>
  <c r="H201" i="33" s="1"/>
  <c r="E316" i="33"/>
  <c r="E173" i="33"/>
  <c r="H173" i="33" s="1"/>
  <c r="E334" i="33"/>
  <c r="H334" i="33" s="1"/>
  <c r="E317" i="33"/>
  <c r="H317" i="33" s="1"/>
  <c r="E286" i="33"/>
  <c r="H286" i="33" s="1"/>
  <c r="E254" i="33"/>
  <c r="E243" i="33"/>
  <c r="H243" i="33" s="1"/>
  <c r="E226" i="33"/>
  <c r="H226" i="33" s="1"/>
  <c r="E207" i="33"/>
  <c r="E174" i="33"/>
  <c r="H174" i="33" s="1"/>
  <c r="E241" i="2"/>
  <c r="E257" i="2"/>
  <c r="E181" i="2"/>
  <c r="H181" i="2" s="1"/>
  <c r="E180" i="2"/>
  <c r="H180" i="2" s="1"/>
  <c r="E314" i="2"/>
  <c r="H314" i="2" s="1"/>
  <c r="E310" i="2"/>
  <c r="E218" i="13"/>
  <c r="H218" i="13" s="1"/>
  <c r="E223" i="13"/>
  <c r="H223" i="13" s="1"/>
  <c r="E299" i="13"/>
  <c r="H299" i="13" s="1"/>
  <c r="E250" i="13"/>
  <c r="H250" i="13" s="1"/>
  <c r="E175" i="15"/>
  <c r="H175" i="15" s="1"/>
  <c r="E195" i="15"/>
  <c r="E199" i="15"/>
  <c r="H199" i="15" s="1"/>
  <c r="E178" i="19"/>
  <c r="H178" i="19" s="1"/>
  <c r="E191" i="19"/>
  <c r="H191" i="19" s="1"/>
  <c r="E212" i="19"/>
  <c r="H212" i="19" s="1"/>
  <c r="E254" i="19"/>
  <c r="H254" i="19" s="1"/>
  <c r="E288" i="19"/>
  <c r="H288" i="19" s="1"/>
  <c r="E313" i="19"/>
  <c r="H313" i="19" s="1"/>
  <c r="E304" i="19"/>
  <c r="H304" i="19" s="1"/>
  <c r="E206" i="19"/>
  <c r="H206" i="19" s="1"/>
  <c r="E311" i="19"/>
  <c r="E230" i="33"/>
  <c r="H230" i="33" s="1"/>
  <c r="E308" i="3"/>
  <c r="E195" i="3"/>
  <c r="H195" i="3" s="1"/>
  <c r="E238" i="3"/>
  <c r="E312" i="3"/>
  <c r="H312" i="3" s="1"/>
  <c r="E170" i="3"/>
  <c r="H170" i="3" s="1"/>
  <c r="E238" i="14"/>
  <c r="H238" i="14" s="1"/>
  <c r="E247" i="14"/>
  <c r="H247" i="14" s="1"/>
  <c r="E243" i="18"/>
  <c r="H243" i="18" s="1"/>
  <c r="E259" i="18"/>
  <c r="H259" i="18" s="1"/>
  <c r="E317" i="18"/>
  <c r="H317" i="18" s="1"/>
  <c r="E241" i="18"/>
  <c r="H241" i="18" s="1"/>
  <c r="E308" i="18"/>
  <c r="H308" i="18" s="1"/>
  <c r="E326" i="18"/>
  <c r="H179" i="1"/>
  <c r="E181" i="3"/>
  <c r="H181" i="3" s="1"/>
  <c r="E234" i="14"/>
  <c r="H234" i="14" s="1"/>
  <c r="E213" i="14"/>
  <c r="E178" i="14"/>
  <c r="H178" i="14" s="1"/>
  <c r="E334" i="16"/>
  <c r="E234" i="18"/>
  <c r="H234" i="18" s="1"/>
  <c r="H313" i="28"/>
  <c r="H192" i="21"/>
  <c r="E210" i="20"/>
  <c r="H210" i="20" s="1"/>
  <c r="E178" i="18"/>
  <c r="H178" i="18" s="1"/>
  <c r="E199" i="18"/>
  <c r="H199" i="18" s="1"/>
  <c r="E210" i="18"/>
  <c r="E244" i="18"/>
  <c r="H244" i="18" s="1"/>
  <c r="E291" i="18"/>
  <c r="H291" i="18" s="1"/>
  <c r="E313" i="18"/>
  <c r="H313" i="18" s="1"/>
  <c r="E330" i="18"/>
  <c r="H330" i="18" s="1"/>
  <c r="E191" i="16"/>
  <c r="H191" i="16" s="1"/>
  <c r="E222" i="16"/>
  <c r="H222" i="16" s="1"/>
  <c r="H291" i="15"/>
  <c r="E196" i="14"/>
  <c r="H196" i="14" s="1"/>
  <c r="E206" i="14"/>
  <c r="H206" i="14" s="1"/>
  <c r="H248" i="7"/>
  <c r="E218" i="5"/>
  <c r="E323" i="5"/>
  <c r="E315" i="5"/>
  <c r="H315" i="5" s="1"/>
  <c r="E258" i="5"/>
  <c r="E259" i="7"/>
  <c r="H259" i="7" s="1"/>
  <c r="E286" i="7"/>
  <c r="H286" i="7" s="1"/>
  <c r="E326" i="7"/>
  <c r="H326" i="7" s="1"/>
  <c r="E201" i="9"/>
  <c r="E212" i="9"/>
  <c r="H212" i="9" s="1"/>
  <c r="E174" i="9"/>
  <c r="H174" i="9" s="1"/>
  <c r="E317" i="9"/>
  <c r="E320" i="22"/>
  <c r="H320" i="22" s="1"/>
  <c r="E181" i="22"/>
  <c r="H181" i="22" s="1"/>
  <c r="E179" i="24"/>
  <c r="H179" i="24" s="1"/>
  <c r="E200" i="24"/>
  <c r="E286" i="24"/>
  <c r="H286" i="24" s="1"/>
  <c r="E254" i="24"/>
  <c r="H254" i="24" s="1"/>
  <c r="C11" i="26"/>
  <c r="E227" i="26"/>
  <c r="H227" i="26" s="1"/>
  <c r="E237" i="26"/>
  <c r="E308" i="26"/>
  <c r="H308" i="26" s="1"/>
  <c r="E195" i="28"/>
  <c r="H195" i="28" s="1"/>
  <c r="E204" i="28"/>
  <c r="H204" i="28" s="1"/>
  <c r="E219" i="28"/>
  <c r="E224" i="28"/>
  <c r="H224" i="28" s="1"/>
  <c r="E227" i="28"/>
  <c r="E173" i="30"/>
  <c r="E213" i="30"/>
  <c r="E169" i="32"/>
  <c r="E210" i="32"/>
  <c r="H210" i="32" s="1"/>
  <c r="E204" i="32"/>
  <c r="H204" i="32" s="1"/>
  <c r="E236" i="32"/>
  <c r="H236" i="32" s="1"/>
  <c r="E309" i="32"/>
  <c r="H309" i="32" s="1"/>
  <c r="E310" i="3"/>
  <c r="E288" i="3"/>
  <c r="H288" i="3" s="1"/>
  <c r="E257" i="3"/>
  <c r="H257" i="3" s="1"/>
  <c r="E221" i="3"/>
  <c r="H221" i="3" s="1"/>
  <c r="E247" i="7"/>
  <c r="E239" i="7"/>
  <c r="H239" i="7" s="1"/>
  <c r="E203" i="11"/>
  <c r="H203" i="11" s="1"/>
  <c r="E299" i="16"/>
  <c r="H299" i="16" s="1"/>
  <c r="E321" i="22"/>
  <c r="H321" i="22" s="1"/>
  <c r="E241" i="24"/>
  <c r="H241" i="24" s="1"/>
  <c r="E241" i="28"/>
  <c r="E206" i="30"/>
  <c r="H206" i="30" s="1"/>
  <c r="E201" i="30"/>
  <c r="E177" i="30"/>
  <c r="H177" i="30" s="1"/>
  <c r="E201" i="32"/>
  <c r="H201" i="32" s="1"/>
  <c r="E198" i="32"/>
  <c r="H182" i="28"/>
  <c r="E175" i="18"/>
  <c r="H175" i="18" s="1"/>
  <c r="E191" i="18"/>
  <c r="H191" i="18" s="1"/>
  <c r="E202" i="18"/>
  <c r="H202" i="18" s="1"/>
  <c r="E306" i="18"/>
  <c r="H306" i="18" s="1"/>
  <c r="E319" i="18"/>
  <c r="H319" i="18" s="1"/>
  <c r="G169" i="18"/>
  <c r="H169" i="18" s="1"/>
  <c r="E203" i="16"/>
  <c r="E169" i="16"/>
  <c r="E169" i="14"/>
  <c r="E207" i="14"/>
  <c r="H207" i="14" s="1"/>
  <c r="H309" i="11"/>
  <c r="E316" i="3"/>
  <c r="E331" i="18"/>
  <c r="H331" i="18" s="1"/>
  <c r="E309" i="22"/>
  <c r="E319" i="26"/>
  <c r="H319" i="26" s="1"/>
  <c r="E212" i="26"/>
  <c r="E176" i="26"/>
  <c r="H176" i="26" s="1"/>
  <c r="E334" i="30"/>
  <c r="E304" i="30"/>
  <c r="H304" i="30" s="1"/>
  <c r="H244" i="5"/>
  <c r="E170" i="21"/>
  <c r="E227" i="8"/>
  <c r="H227" i="8" s="1"/>
  <c r="E309" i="12"/>
  <c r="E234" i="12"/>
  <c r="H234" i="12" s="1"/>
  <c r="E172" i="12"/>
  <c r="E314" i="23"/>
  <c r="E309" i="23"/>
  <c r="H309" i="23" s="1"/>
  <c r="E234" i="23"/>
  <c r="H234" i="23" s="1"/>
  <c r="E317" i="27"/>
  <c r="E209" i="27"/>
  <c r="H209" i="27" s="1"/>
  <c r="E172" i="27"/>
  <c r="E305" i="31"/>
  <c r="H305" i="31" s="1"/>
  <c r="E232" i="31"/>
  <c r="H232" i="31" s="1"/>
  <c r="E221" i="31"/>
  <c r="E219" i="31"/>
  <c r="H219" i="31" s="1"/>
  <c r="E192" i="31"/>
  <c r="H209" i="13"/>
  <c r="E226" i="21"/>
  <c r="E221" i="23"/>
  <c r="H219" i="23"/>
  <c r="E320" i="25"/>
  <c r="H208" i="25"/>
  <c r="E309" i="27"/>
  <c r="H309" i="27" s="1"/>
  <c r="H255" i="32"/>
  <c r="H251" i="32"/>
  <c r="H193" i="32"/>
  <c r="E129" i="2"/>
  <c r="E105" i="2"/>
  <c r="H105" i="2" s="1"/>
  <c r="E74" i="8"/>
  <c r="E121" i="8"/>
  <c r="H121" i="8" s="1"/>
  <c r="E137" i="8"/>
  <c r="E119" i="8"/>
  <c r="H119" i="8" s="1"/>
  <c r="E108" i="13"/>
  <c r="H108" i="13" s="1"/>
  <c r="E132" i="17"/>
  <c r="H132" i="17" s="1"/>
  <c r="E83" i="21"/>
  <c r="E92" i="4"/>
  <c r="H92" i="4" s="1"/>
  <c r="E127" i="4"/>
  <c r="H127" i="4" s="1"/>
  <c r="E90" i="4"/>
  <c r="H90" i="4" s="1"/>
  <c r="C10" i="10"/>
  <c r="E133" i="10"/>
  <c r="H133" i="10" s="1"/>
  <c r="E112" i="10"/>
  <c r="H112" i="10" s="1"/>
  <c r="E92" i="10"/>
  <c r="E132" i="10"/>
  <c r="H132" i="10" s="1"/>
  <c r="E140" i="25"/>
  <c r="H140" i="25" s="1"/>
  <c r="E118" i="13"/>
  <c r="H118" i="13" s="1"/>
  <c r="E110" i="29"/>
  <c r="E123" i="29"/>
  <c r="H123" i="29" s="1"/>
  <c r="E80" i="34"/>
  <c r="H80" i="34" s="1"/>
  <c r="E78" i="34"/>
  <c r="H78" i="34" s="1"/>
  <c r="E86" i="34"/>
  <c r="E111" i="34"/>
  <c r="E102" i="6"/>
  <c r="H102" i="6" s="1"/>
  <c r="E111" i="6"/>
  <c r="H111" i="6" s="1"/>
  <c r="E116" i="6"/>
  <c r="H116" i="6" s="1"/>
  <c r="E121" i="6"/>
  <c r="H121" i="6" s="1"/>
  <c r="E137" i="6"/>
  <c r="H137" i="6" s="1"/>
  <c r="E149" i="6"/>
  <c r="H149" i="6" s="1"/>
  <c r="E76" i="6"/>
  <c r="H76" i="6" s="1"/>
  <c r="E114" i="10"/>
  <c r="H114" i="10" s="1"/>
  <c r="E124" i="34"/>
  <c r="H124" i="34" s="1"/>
  <c r="E115" i="13"/>
  <c r="H115" i="13" s="1"/>
  <c r="E137" i="13"/>
  <c r="H137" i="13" s="1"/>
  <c r="E93" i="13"/>
  <c r="H93" i="13" s="1"/>
  <c r="E106" i="13"/>
  <c r="H106" i="13" s="1"/>
  <c r="E141" i="13"/>
  <c r="H141" i="13" s="1"/>
  <c r="E75" i="13"/>
  <c r="H75" i="13" s="1"/>
  <c r="E79" i="13"/>
  <c r="H79" i="13" s="1"/>
  <c r="E87" i="15"/>
  <c r="H87" i="15" s="1"/>
  <c r="E143" i="15"/>
  <c r="H143" i="15" s="1"/>
  <c r="E150" i="15"/>
  <c r="H150" i="15" s="1"/>
  <c r="E75" i="15"/>
  <c r="H75" i="15" s="1"/>
  <c r="E74" i="17"/>
  <c r="E78" i="17"/>
  <c r="H78" i="17" s="1"/>
  <c r="E158" i="17"/>
  <c r="E80" i="17"/>
  <c r="H80" i="17" s="1"/>
  <c r="E129" i="17"/>
  <c r="H129" i="17" s="1"/>
  <c r="E135" i="17"/>
  <c r="H135" i="17" s="1"/>
  <c r="E110" i="19"/>
  <c r="E137" i="19"/>
  <c r="H137" i="19" s="1"/>
  <c r="E158" i="19"/>
  <c r="H158" i="19" s="1"/>
  <c r="E79" i="19"/>
  <c r="E123" i="19"/>
  <c r="E102" i="19"/>
  <c r="H102" i="19" s="1"/>
  <c r="E78" i="19"/>
  <c r="H78" i="19" s="1"/>
  <c r="E74" i="19"/>
  <c r="E119" i="19"/>
  <c r="E129" i="21"/>
  <c r="H129" i="21" s="1"/>
  <c r="E74" i="21"/>
  <c r="E93" i="21"/>
  <c r="H93" i="21" s="1"/>
  <c r="E135" i="21"/>
  <c r="H135" i="21" s="1"/>
  <c r="E79" i="21"/>
  <c r="H79" i="21" s="1"/>
  <c r="E86" i="21"/>
  <c r="H86" i="21" s="1"/>
  <c r="E126" i="21"/>
  <c r="H126" i="21" s="1"/>
  <c r="E114" i="21"/>
  <c r="E140" i="21"/>
  <c r="H140" i="21" s="1"/>
  <c r="E110" i="23"/>
  <c r="H110" i="23" s="1"/>
  <c r="E75" i="23"/>
  <c r="H75" i="23" s="1"/>
  <c r="E94" i="23"/>
  <c r="H94" i="23" s="1"/>
  <c r="E132" i="23"/>
  <c r="H132" i="23" s="1"/>
  <c r="E106" i="25"/>
  <c r="H106" i="25" s="1"/>
  <c r="E137" i="25"/>
  <c r="H137" i="25" s="1"/>
  <c r="E90" i="25"/>
  <c r="H90" i="25" s="1"/>
  <c r="E74" i="25"/>
  <c r="E143" i="25"/>
  <c r="H143" i="25" s="1"/>
  <c r="E79" i="25"/>
  <c r="H79" i="25" s="1"/>
  <c r="E106" i="27"/>
  <c r="H106" i="27" s="1"/>
  <c r="E75" i="27"/>
  <c r="H75" i="27" s="1"/>
  <c r="E83" i="27"/>
  <c r="H83" i="27" s="1"/>
  <c r="E104" i="27"/>
  <c r="H104" i="27" s="1"/>
  <c r="E118" i="27"/>
  <c r="H118" i="27" s="1"/>
  <c r="E86" i="29"/>
  <c r="H86" i="29" s="1"/>
  <c r="E93" i="29"/>
  <c r="H93" i="29" s="1"/>
  <c r="E111" i="29"/>
  <c r="H111" i="29" s="1"/>
  <c r="E140" i="29"/>
  <c r="H140" i="29" s="1"/>
  <c r="E131" i="29"/>
  <c r="H131" i="29" s="1"/>
  <c r="E126" i="29"/>
  <c r="H126" i="29" s="1"/>
  <c r="E115" i="29"/>
  <c r="H115" i="29" s="1"/>
  <c r="E76" i="29"/>
  <c r="H76" i="29" s="1"/>
  <c r="E104" i="29"/>
  <c r="H104" i="29" s="1"/>
  <c r="E92" i="29"/>
  <c r="H92" i="29" s="1"/>
  <c r="E102" i="29"/>
  <c r="H102" i="29" s="1"/>
  <c r="E151" i="29"/>
  <c r="H151" i="29" s="1"/>
  <c r="E130" i="29"/>
  <c r="H130" i="29" s="1"/>
  <c r="E124" i="29"/>
  <c r="H124" i="29" s="1"/>
  <c r="E120" i="29"/>
  <c r="E90" i="29"/>
  <c r="H90" i="29" s="1"/>
  <c r="E132" i="31"/>
  <c r="H132" i="31" s="1"/>
  <c r="E105" i="31"/>
  <c r="H105" i="31" s="1"/>
  <c r="E151" i="31"/>
  <c r="H151" i="31" s="1"/>
  <c r="E119" i="31"/>
  <c r="H119" i="31" s="1"/>
  <c r="E84" i="31"/>
  <c r="H84" i="31" s="1"/>
  <c r="E146" i="31"/>
  <c r="H146" i="31" s="1"/>
  <c r="E75" i="34"/>
  <c r="H75" i="34" s="1"/>
  <c r="E102" i="4"/>
  <c r="H102" i="4" s="1"/>
  <c r="E155" i="10"/>
  <c r="H155" i="10" s="1"/>
  <c r="E142" i="10"/>
  <c r="E86" i="13"/>
  <c r="H86" i="13" s="1"/>
  <c r="E101" i="23"/>
  <c r="H101" i="23" s="1"/>
  <c r="E88" i="27"/>
  <c r="H88" i="27" s="1"/>
  <c r="E106" i="31"/>
  <c r="H106" i="31" s="1"/>
  <c r="E78" i="11"/>
  <c r="H78" i="11" s="1"/>
  <c r="E150" i="11"/>
  <c r="H150" i="11" s="1"/>
  <c r="E79" i="7"/>
  <c r="H79" i="7" s="1"/>
  <c r="E104" i="7"/>
  <c r="H104" i="7" s="1"/>
  <c r="E124" i="7"/>
  <c r="H124" i="7" s="1"/>
  <c r="E75" i="7"/>
  <c r="H75" i="7" s="1"/>
  <c r="E86" i="5"/>
  <c r="H86" i="5" s="1"/>
  <c r="E135" i="5"/>
  <c r="H135" i="5" s="1"/>
  <c r="E129" i="1"/>
  <c r="H129" i="1" s="1"/>
  <c r="E129" i="30"/>
  <c r="H129" i="30" s="1"/>
  <c r="E132" i="30"/>
  <c r="E79" i="30"/>
  <c r="H79" i="30" s="1"/>
  <c r="E133" i="1"/>
  <c r="H133" i="1" s="1"/>
  <c r="E106" i="11"/>
  <c r="E157" i="14"/>
  <c r="H157" i="14" s="1"/>
  <c r="E87" i="18"/>
  <c r="H87" i="18" s="1"/>
  <c r="E143" i="20"/>
  <c r="H143" i="20" s="1"/>
  <c r="E128" i="26"/>
  <c r="H128" i="26" s="1"/>
  <c r="E114" i="30"/>
  <c r="H114" i="30" s="1"/>
  <c r="E110" i="30"/>
  <c r="H110" i="30" s="1"/>
  <c r="E103" i="32"/>
  <c r="H103" i="32" s="1"/>
  <c r="E86" i="32"/>
  <c r="H86" i="32" s="1"/>
  <c r="H158" i="1"/>
  <c r="H132" i="1"/>
  <c r="H76" i="1"/>
  <c r="E142" i="3"/>
  <c r="H142" i="3" s="1"/>
  <c r="H116" i="3"/>
  <c r="E122" i="5"/>
  <c r="E154" i="7"/>
  <c r="H154" i="7" s="1"/>
  <c r="E94" i="7"/>
  <c r="H94" i="7" s="1"/>
  <c r="H93" i="8"/>
  <c r="H105" i="11"/>
  <c r="H157" i="13"/>
  <c r="E154" i="18"/>
  <c r="H154" i="18" s="1"/>
  <c r="E145" i="24"/>
  <c r="H145" i="24" s="1"/>
  <c r="H108" i="25"/>
  <c r="E155" i="26"/>
  <c r="H155" i="26" s="1"/>
  <c r="H106" i="26"/>
  <c r="H146" i="27"/>
  <c r="E143" i="30"/>
  <c r="E127" i="30"/>
  <c r="H127" i="30" s="1"/>
  <c r="E83" i="30"/>
  <c r="H83" i="30" s="1"/>
  <c r="E156" i="32"/>
  <c r="H156" i="32" s="1"/>
  <c r="H151" i="32"/>
  <c r="E123" i="32"/>
  <c r="H123" i="32" s="1"/>
  <c r="E90" i="32"/>
  <c r="H90" i="32" s="1"/>
  <c r="H24" i="30"/>
  <c r="E20" i="25"/>
  <c r="H20" i="25" s="1"/>
  <c r="E26" i="25"/>
  <c r="H26" i="25" s="1"/>
  <c r="E62" i="25"/>
  <c r="H62" i="25" s="1"/>
  <c r="E18" i="25"/>
  <c r="E31" i="29"/>
  <c r="H31" i="29" s="1"/>
  <c r="E53" i="29"/>
  <c r="E51" i="29"/>
  <c r="H51" i="29" s="1"/>
  <c r="E27" i="29"/>
  <c r="C9" i="31"/>
  <c r="E31" i="31"/>
  <c r="H31" i="31" s="1"/>
  <c r="E23" i="31"/>
  <c r="H23" i="31" s="1"/>
  <c r="C8" i="31"/>
  <c r="E27" i="31"/>
  <c r="H27" i="31" s="1"/>
  <c r="E62" i="31"/>
  <c r="H62" i="31" s="1"/>
  <c r="E49" i="31"/>
  <c r="H49" i="31" s="1"/>
  <c r="E29" i="31"/>
  <c r="H29" i="31" s="1"/>
  <c r="E26" i="31"/>
  <c r="E67" i="31"/>
  <c r="H67" i="31" s="1"/>
  <c r="E18" i="31"/>
  <c r="H48" i="6"/>
  <c r="E49" i="3"/>
  <c r="E42" i="33"/>
  <c r="H42" i="33" s="1"/>
  <c r="E53" i="31"/>
  <c r="H53" i="31" s="1"/>
  <c r="E49" i="29"/>
  <c r="H49" i="29" s="1"/>
  <c r="C9" i="25"/>
  <c r="C9" i="29"/>
  <c r="E43" i="10"/>
  <c r="H43" i="10" s="1"/>
  <c r="E62" i="10"/>
  <c r="H62" i="10" s="1"/>
  <c r="E49" i="10"/>
  <c r="E44" i="11"/>
  <c r="H44" i="11" s="1"/>
  <c r="E67" i="11"/>
  <c r="H67" i="11" s="1"/>
  <c r="E29" i="11"/>
  <c r="H29" i="11" s="1"/>
  <c r="E18" i="13"/>
  <c r="E26" i="13"/>
  <c r="H26" i="13" s="1"/>
  <c r="E22" i="15"/>
  <c r="H22" i="15" s="1"/>
  <c r="C9" i="15"/>
  <c r="E53" i="19"/>
  <c r="E29" i="19"/>
  <c r="H29" i="19" s="1"/>
  <c r="E48" i="19"/>
  <c r="E28" i="21"/>
  <c r="H28" i="21" s="1"/>
  <c r="E66" i="21"/>
  <c r="E53" i="11"/>
  <c r="E43" i="19"/>
  <c r="H43" i="19" s="1"/>
  <c r="E49" i="21"/>
  <c r="E28" i="27"/>
  <c r="H28" i="27" s="1"/>
  <c r="E38" i="27"/>
  <c r="H38" i="27" s="1"/>
  <c r="E43" i="27"/>
  <c r="H43" i="27" s="1"/>
  <c r="E48" i="27"/>
  <c r="E52" i="31"/>
  <c r="H52" i="31" s="1"/>
  <c r="E19" i="33"/>
  <c r="E56" i="33"/>
  <c r="H56" i="33" s="1"/>
  <c r="E24" i="33"/>
  <c r="H24" i="33" s="1"/>
  <c r="E34" i="33"/>
  <c r="E26" i="3"/>
  <c r="H26" i="3" s="1"/>
  <c r="E24" i="3"/>
  <c r="H24" i="3" s="1"/>
  <c r="E41" i="3"/>
  <c r="H41" i="3" s="1"/>
  <c r="E56" i="3"/>
  <c r="E62" i="5"/>
  <c r="E47" i="5"/>
  <c r="H47" i="5" s="1"/>
  <c r="E49" i="5"/>
  <c r="H49" i="5" s="1"/>
  <c r="E51" i="5"/>
  <c r="H51" i="5" s="1"/>
  <c r="E35" i="7"/>
  <c r="E62" i="7"/>
  <c r="H62" i="7" s="1"/>
  <c r="E26" i="7"/>
  <c r="H26" i="7" s="1"/>
  <c r="E37" i="7"/>
  <c r="E24" i="24"/>
  <c r="H24" i="24" s="1"/>
  <c r="E35" i="24"/>
  <c r="H35" i="24" s="1"/>
  <c r="E48" i="24"/>
  <c r="H48" i="24" s="1"/>
  <c r="E27" i="24"/>
  <c r="E31" i="24"/>
  <c r="E48" i="17"/>
  <c r="H48" i="17" s="1"/>
  <c r="E29" i="17"/>
  <c r="H29" i="17" s="1"/>
  <c r="E51" i="24"/>
  <c r="H51" i="24" s="1"/>
  <c r="E28" i="24"/>
  <c r="E67" i="25"/>
  <c r="H67" i="25" s="1"/>
  <c r="E52" i="27"/>
  <c r="E56" i="31"/>
  <c r="H56" i="31" s="1"/>
  <c r="H68" i="32"/>
  <c r="H62" i="26"/>
  <c r="H52" i="18"/>
  <c r="E49" i="8"/>
  <c r="H32" i="29"/>
  <c r="H19" i="8"/>
  <c r="H19" i="12"/>
  <c r="E19" i="18"/>
  <c r="H19" i="18" s="1"/>
  <c r="E50" i="2"/>
  <c r="H50" i="2" s="1"/>
  <c r="H55" i="5"/>
  <c r="H22" i="6"/>
  <c r="E22" i="8"/>
  <c r="H22" i="8" s="1"/>
  <c r="E54" i="12"/>
  <c r="H54" i="12" s="1"/>
  <c r="E43" i="12"/>
  <c r="H43" i="12" s="1"/>
  <c r="H42" i="13"/>
  <c r="E48" i="18"/>
  <c r="H48" i="18" s="1"/>
  <c r="H39" i="19"/>
  <c r="H55" i="21"/>
  <c r="E34" i="22"/>
  <c r="E52" i="32"/>
  <c r="H52" i="32" s="1"/>
  <c r="H38" i="22"/>
  <c r="H19" i="17"/>
  <c r="H19" i="21"/>
  <c r="H19" i="25"/>
  <c r="H19" i="29"/>
  <c r="E35" i="4"/>
  <c r="E27" i="4"/>
  <c r="E38" i="8"/>
  <c r="H38" i="8" s="1"/>
  <c r="E61" i="12"/>
  <c r="H61" i="12" s="1"/>
  <c r="E37" i="12"/>
  <c r="E68" i="14"/>
  <c r="E54" i="18"/>
  <c r="H54" i="18" s="1"/>
  <c r="E44" i="18"/>
  <c r="E24" i="18"/>
  <c r="H24" i="18" s="1"/>
  <c r="E53" i="22"/>
  <c r="H53" i="22" s="1"/>
  <c r="E26" i="22"/>
  <c r="H26" i="22" s="1"/>
  <c r="E41" i="26"/>
  <c r="H41" i="26" s="1"/>
  <c r="E33" i="28"/>
  <c r="E28" i="28"/>
  <c r="H28" i="28" s="1"/>
  <c r="H41" i="30"/>
  <c r="E26" i="30"/>
  <c r="H22" i="30"/>
  <c r="E139" i="10"/>
  <c r="H139" i="10" s="1"/>
  <c r="E79" i="10"/>
  <c r="H79" i="10" s="1"/>
  <c r="E91" i="10"/>
  <c r="E103" i="10"/>
  <c r="H103" i="10" s="1"/>
  <c r="E119" i="10"/>
  <c r="H119" i="10" s="1"/>
  <c r="E79" i="8"/>
  <c r="H79" i="8" s="1"/>
  <c r="E111" i="8"/>
  <c r="H111" i="8" s="1"/>
  <c r="E129" i="8"/>
  <c r="H129" i="8" s="1"/>
  <c r="E35" i="8"/>
  <c r="H35" i="8" s="1"/>
  <c r="E18" i="8"/>
  <c r="E156" i="6"/>
  <c r="H156" i="6" s="1"/>
  <c r="E18" i="6"/>
  <c r="E91" i="2"/>
  <c r="H91" i="2" s="1"/>
  <c r="E80" i="31"/>
  <c r="H80" i="31" s="1"/>
  <c r="E123" i="34"/>
  <c r="H84" i="2"/>
  <c r="H145" i="12"/>
  <c r="H85" i="12"/>
  <c r="H108" i="14"/>
  <c r="H114" i="25"/>
  <c r="H101" i="25"/>
  <c r="H142" i="27"/>
  <c r="H92" i="30"/>
  <c r="H128" i="32"/>
  <c r="H84" i="32"/>
  <c r="H235" i="2"/>
  <c r="H255" i="4"/>
  <c r="H251" i="4"/>
  <c r="H192" i="8"/>
  <c r="H322" i="15"/>
  <c r="H174" i="17"/>
  <c r="H226" i="19"/>
  <c r="H220" i="19"/>
  <c r="H254" i="23"/>
  <c r="H238" i="23"/>
  <c r="H204" i="24"/>
  <c r="H192" i="32"/>
  <c r="H492" i="34"/>
  <c r="H484" i="4"/>
  <c r="H449" i="10"/>
  <c r="H410" i="10"/>
  <c r="H497" i="11"/>
  <c r="H536" i="13"/>
  <c r="H397" i="13"/>
  <c r="H479" i="17"/>
  <c r="H358" i="17"/>
  <c r="H359" i="20"/>
  <c r="H476" i="21"/>
  <c r="H448" i="21"/>
  <c r="H400" i="21"/>
  <c r="H466" i="22"/>
  <c r="H540" i="25"/>
  <c r="H395" i="32"/>
  <c r="H41" i="19"/>
  <c r="E129" i="10"/>
  <c r="H129" i="10" s="1"/>
  <c r="E124" i="10"/>
  <c r="H124" i="10" s="1"/>
  <c r="E75" i="10"/>
  <c r="H75" i="10" s="1"/>
  <c r="E87" i="10"/>
  <c r="H87" i="10" s="1"/>
  <c r="E109" i="10"/>
  <c r="H109" i="10" s="1"/>
  <c r="E126" i="10"/>
  <c r="H126" i="10" s="1"/>
  <c r="E118" i="8"/>
  <c r="H118" i="8" s="1"/>
  <c r="E75" i="8"/>
  <c r="H75" i="8" s="1"/>
  <c r="E53" i="8"/>
  <c r="H53" i="8" s="1"/>
  <c r="E198" i="3"/>
  <c r="E121" i="31"/>
  <c r="H121" i="31" s="1"/>
  <c r="E92" i="31"/>
  <c r="H433" i="29"/>
  <c r="E130" i="10"/>
  <c r="H130" i="10" s="1"/>
  <c r="E135" i="10"/>
  <c r="H135" i="10" s="1"/>
  <c r="E78" i="10"/>
  <c r="H78" i="10" s="1"/>
  <c r="E90" i="10"/>
  <c r="H90" i="10" s="1"/>
  <c r="E102" i="10"/>
  <c r="H102" i="10" s="1"/>
  <c r="E118" i="10"/>
  <c r="H118" i="10" s="1"/>
  <c r="E127" i="10"/>
  <c r="H127" i="10" s="1"/>
  <c r="E102" i="8"/>
  <c r="H102" i="8" s="1"/>
  <c r="E62" i="2"/>
  <c r="E74" i="31"/>
  <c r="E135" i="31"/>
  <c r="H135" i="31" s="1"/>
  <c r="E75" i="32"/>
  <c r="H75" i="32" s="1"/>
  <c r="H112" i="34"/>
  <c r="H128" i="1"/>
  <c r="H120" i="1"/>
  <c r="H158" i="8"/>
  <c r="H155" i="25"/>
  <c r="H83" i="32"/>
  <c r="H234" i="2"/>
  <c r="H322" i="6"/>
  <c r="H299" i="8"/>
  <c r="H237" i="23"/>
  <c r="H247" i="24"/>
  <c r="H230" i="25"/>
  <c r="H253" i="32"/>
  <c r="H191" i="32"/>
  <c r="H442" i="4"/>
  <c r="H538" i="6"/>
  <c r="H435" i="11"/>
  <c r="H478" i="17"/>
  <c r="H474" i="17"/>
  <c r="H475" i="21"/>
  <c r="H516" i="22"/>
  <c r="H538" i="23"/>
  <c r="H515" i="30"/>
  <c r="H507" i="30"/>
  <c r="H410" i="31"/>
  <c r="H576" i="11"/>
  <c r="H591" i="17"/>
  <c r="H54" i="15"/>
  <c r="H44" i="26"/>
  <c r="E79" i="5"/>
  <c r="H79" i="5" s="1"/>
  <c r="E91" i="5"/>
  <c r="H91" i="5" s="1"/>
  <c r="E111" i="5"/>
  <c r="H111" i="5" s="1"/>
  <c r="E121" i="5"/>
  <c r="H121" i="5" s="1"/>
  <c r="E129" i="5"/>
  <c r="E80" i="2"/>
  <c r="H80" i="2" s="1"/>
  <c r="E118" i="2"/>
  <c r="H118" i="2" s="1"/>
  <c r="F88" i="33"/>
  <c r="E127" i="31"/>
  <c r="H127" i="31" s="1"/>
  <c r="E87" i="31"/>
  <c r="H87" i="31" s="1"/>
  <c r="E93" i="31"/>
  <c r="H93" i="31" s="1"/>
  <c r="E102" i="31"/>
  <c r="H102" i="31" s="1"/>
  <c r="E140" i="31"/>
  <c r="H140" i="31" s="1"/>
  <c r="C10" i="31"/>
  <c r="E26" i="29"/>
  <c r="H26" i="29" s="1"/>
  <c r="H433" i="34"/>
  <c r="H432" i="34"/>
  <c r="H431" i="34"/>
  <c r="H424" i="34"/>
  <c r="H423" i="34"/>
  <c r="H422" i="34"/>
  <c r="H421" i="34"/>
  <c r="H476" i="10"/>
  <c r="E27" i="26"/>
  <c r="E43" i="22"/>
  <c r="H43" i="22" s="1"/>
  <c r="E80" i="21"/>
  <c r="H80" i="21" s="1"/>
  <c r="E124" i="21"/>
  <c r="H124" i="21" s="1"/>
  <c r="E150" i="21"/>
  <c r="H150" i="21" s="1"/>
  <c r="E103" i="21"/>
  <c r="H103" i="21" s="1"/>
  <c r="E62" i="19"/>
  <c r="H62" i="19" s="1"/>
  <c r="E103" i="18"/>
  <c r="H103" i="18" s="1"/>
  <c r="E119" i="18"/>
  <c r="H119" i="18" s="1"/>
  <c r="E135" i="18"/>
  <c r="H135" i="18" s="1"/>
  <c r="E145" i="18"/>
  <c r="H145" i="18" s="1"/>
  <c r="E121" i="18"/>
  <c r="H121" i="18" s="1"/>
  <c r="E94" i="18"/>
  <c r="H94" i="18" s="1"/>
  <c r="E122" i="18"/>
  <c r="H122" i="18" s="1"/>
  <c r="E130" i="18"/>
  <c r="H130" i="18" s="1"/>
  <c r="E158" i="18"/>
  <c r="H158" i="18" s="1"/>
  <c r="E18" i="16"/>
  <c r="E80" i="15"/>
  <c r="H80" i="15" s="1"/>
  <c r="E27" i="13"/>
  <c r="H27" i="13" s="1"/>
  <c r="E49" i="13"/>
  <c r="H49" i="13" s="1"/>
  <c r="E113" i="11"/>
  <c r="H113" i="11" s="1"/>
  <c r="E129" i="11"/>
  <c r="H129" i="11" s="1"/>
  <c r="E75" i="11"/>
  <c r="H75" i="11" s="1"/>
  <c r="E79" i="11"/>
  <c r="H79" i="11" s="1"/>
  <c r="E88" i="11"/>
  <c r="H88" i="11" s="1"/>
  <c r="E118" i="11"/>
  <c r="H118" i="11" s="1"/>
  <c r="E113" i="8"/>
  <c r="H113" i="8" s="1"/>
  <c r="E88" i="5"/>
  <c r="H88" i="5" s="1"/>
  <c r="E102" i="5"/>
  <c r="H102" i="5" s="1"/>
  <c r="E118" i="5"/>
  <c r="H118" i="5" s="1"/>
  <c r="E127" i="5"/>
  <c r="H127" i="5" s="1"/>
  <c r="E44" i="5"/>
  <c r="H44" i="5" s="1"/>
  <c r="E29" i="5"/>
  <c r="H29" i="5" s="1"/>
  <c r="E110" i="2"/>
  <c r="H110" i="2" s="1"/>
  <c r="E67" i="2"/>
  <c r="H67" i="2" s="1"/>
  <c r="E31" i="2"/>
  <c r="H31" i="2" s="1"/>
  <c r="E18" i="1"/>
  <c r="E50" i="33"/>
  <c r="H50" i="33" s="1"/>
  <c r="F133" i="33"/>
  <c r="F31" i="33"/>
  <c r="E78" i="33"/>
  <c r="H78" i="33" s="1"/>
  <c r="E83" i="33"/>
  <c r="H83" i="33" s="1"/>
  <c r="E88" i="33"/>
  <c r="H88" i="33" s="1"/>
  <c r="E92" i="33"/>
  <c r="H92" i="33" s="1"/>
  <c r="E101" i="33"/>
  <c r="H101" i="33" s="1"/>
  <c r="E104" i="33"/>
  <c r="E109" i="33"/>
  <c r="H109" i="33" s="1"/>
  <c r="E112" i="33"/>
  <c r="H112" i="33" s="1"/>
  <c r="E115" i="33"/>
  <c r="H115" i="33" s="1"/>
  <c r="E119" i="33"/>
  <c r="H119" i="33" s="1"/>
  <c r="E123" i="33"/>
  <c r="H123" i="33" s="1"/>
  <c r="E129" i="33"/>
  <c r="H129" i="33" s="1"/>
  <c r="E133" i="33"/>
  <c r="H133" i="33" s="1"/>
  <c r="E140" i="33"/>
  <c r="H140" i="33" s="1"/>
  <c r="E145" i="33"/>
  <c r="H145" i="33" s="1"/>
  <c r="E151" i="33"/>
  <c r="H151" i="33" s="1"/>
  <c r="E156" i="33"/>
  <c r="H156" i="33" s="1"/>
  <c r="E137" i="31"/>
  <c r="E90" i="31"/>
  <c r="H90" i="31" s="1"/>
  <c r="E78" i="31"/>
  <c r="H78" i="31" s="1"/>
  <c r="E104" i="31"/>
  <c r="H104" i="31" s="1"/>
  <c r="E111" i="31"/>
  <c r="E118" i="31"/>
  <c r="E28" i="29"/>
  <c r="H28" i="29" s="1"/>
  <c r="E66" i="29"/>
  <c r="C9" i="13"/>
  <c r="C9" i="16"/>
  <c r="H94" i="4"/>
  <c r="H93" i="4"/>
  <c r="H85" i="6"/>
  <c r="E128" i="7"/>
  <c r="H128" i="7" s="1"/>
  <c r="H121" i="7"/>
  <c r="E112" i="7"/>
  <c r="H112" i="7" s="1"/>
  <c r="H105" i="14"/>
  <c r="H101" i="14"/>
  <c r="H85" i="20"/>
  <c r="H82" i="20"/>
  <c r="H82" i="23"/>
  <c r="H130" i="24"/>
  <c r="H105" i="24"/>
  <c r="H121" i="25"/>
  <c r="H120" i="25"/>
  <c r="H112" i="25"/>
  <c r="H116" i="27"/>
  <c r="H87" i="32"/>
  <c r="H199" i="4"/>
  <c r="H321" i="26"/>
  <c r="H317" i="26"/>
  <c r="H316" i="26"/>
  <c r="H508" i="34"/>
  <c r="H501" i="34"/>
  <c r="H514" i="1"/>
  <c r="H498" i="1"/>
  <c r="H478" i="1"/>
  <c r="H394" i="1"/>
  <c r="H390" i="2"/>
  <c r="H494" i="3"/>
  <c r="H501" i="4"/>
  <c r="H546" i="5"/>
  <c r="H545" i="5"/>
  <c r="H517" i="6"/>
  <c r="H514" i="6"/>
  <c r="H489" i="6"/>
  <c r="H515" i="8"/>
  <c r="H534" i="9"/>
  <c r="H516" i="9"/>
  <c r="H514" i="9"/>
  <c r="H513" i="9"/>
  <c r="H510" i="9"/>
  <c r="H373" i="9"/>
  <c r="E574" i="34"/>
  <c r="E584" i="3"/>
  <c r="H584" i="3" s="1"/>
  <c r="H559" i="12"/>
  <c r="H548" i="17"/>
  <c r="H502" i="17"/>
  <c r="H501" i="17"/>
  <c r="H498" i="17"/>
  <c r="H492" i="17"/>
  <c r="H490" i="17"/>
  <c r="H483" i="17"/>
  <c r="H61" i="22"/>
  <c r="H56" i="22"/>
  <c r="H55" i="22"/>
  <c r="H45" i="27"/>
  <c r="H54" i="32"/>
  <c r="H420" i="34"/>
  <c r="H368" i="34"/>
  <c r="H557" i="2"/>
  <c r="H477" i="4"/>
  <c r="H457" i="4"/>
  <c r="H456" i="4"/>
  <c r="H349" i="4"/>
  <c r="H356" i="5"/>
  <c r="H475" i="6"/>
  <c r="H459" i="6"/>
  <c r="H431" i="6"/>
  <c r="H552" i="7"/>
  <c r="H544" i="7"/>
  <c r="H508" i="8"/>
  <c r="H559" i="9"/>
  <c r="H558" i="9"/>
  <c r="H522" i="9"/>
  <c r="H466" i="9"/>
  <c r="H465" i="9"/>
  <c r="H464" i="9"/>
  <c r="H462" i="9"/>
  <c r="H461" i="9"/>
  <c r="H435" i="9"/>
  <c r="H422" i="9"/>
  <c r="H396" i="9"/>
  <c r="H350" i="9"/>
  <c r="H563" i="11"/>
  <c r="H545" i="11"/>
  <c r="H535" i="11"/>
  <c r="H534" i="11"/>
  <c r="H530" i="11"/>
  <c r="H514" i="11"/>
  <c r="H513" i="11"/>
  <c r="H512" i="11"/>
  <c r="H511" i="11"/>
  <c r="H510" i="11"/>
  <c r="H502" i="11"/>
  <c r="H486" i="11"/>
  <c r="H414" i="11"/>
  <c r="H406" i="11"/>
  <c r="H384" i="11"/>
  <c r="H498" i="12"/>
  <c r="H497" i="12"/>
  <c r="H492" i="12"/>
  <c r="H465" i="12"/>
  <c r="H442" i="12"/>
  <c r="H438" i="12"/>
  <c r="H356" i="12"/>
  <c r="H564" i="13"/>
  <c r="H446" i="13"/>
  <c r="H492" i="14"/>
  <c r="H393" i="17"/>
  <c r="H391" i="17"/>
  <c r="H410" i="19"/>
  <c r="H540" i="20"/>
  <c r="H528" i="20"/>
  <c r="H483" i="20"/>
  <c r="H452" i="21"/>
  <c r="H411" i="21"/>
  <c r="H410" i="21"/>
  <c r="H557" i="22"/>
  <c r="H484" i="23"/>
  <c r="H525" i="30"/>
  <c r="E596" i="6"/>
  <c r="H596" i="6" s="1"/>
  <c r="H577" i="14"/>
  <c r="H578" i="19"/>
  <c r="H594" i="20"/>
  <c r="H578" i="20"/>
  <c r="H578" i="24"/>
  <c r="H42" i="6"/>
  <c r="H35" i="17"/>
  <c r="H32" i="17"/>
  <c r="H68" i="19"/>
  <c r="H20" i="27"/>
  <c r="H68" i="31"/>
  <c r="G169" i="7"/>
  <c r="H169" i="7" s="1"/>
  <c r="F191" i="33"/>
  <c r="F177" i="33"/>
  <c r="F199" i="33"/>
  <c r="F208" i="33"/>
  <c r="F221" i="33"/>
  <c r="F233" i="33"/>
  <c r="F248" i="33"/>
  <c r="F333" i="33"/>
  <c r="F181" i="33"/>
  <c r="F104" i="2"/>
  <c r="F139" i="2"/>
  <c r="F78" i="33"/>
  <c r="F101" i="33"/>
  <c r="H86" i="28"/>
  <c r="H130" i="28"/>
  <c r="F304" i="23"/>
  <c r="F170" i="23"/>
  <c r="F177" i="23"/>
  <c r="F201" i="19"/>
  <c r="F299" i="19"/>
  <c r="F211" i="19"/>
  <c r="F238" i="13"/>
  <c r="F320" i="12"/>
  <c r="F239" i="2"/>
  <c r="F38" i="2"/>
  <c r="F179" i="33"/>
  <c r="F174" i="33"/>
  <c r="F198" i="33"/>
  <c r="F204" i="33"/>
  <c r="F211" i="33"/>
  <c r="F220" i="33"/>
  <c r="F224" i="33"/>
  <c r="F234" i="33"/>
  <c r="F247" i="33"/>
  <c r="F306" i="33"/>
  <c r="F313" i="33"/>
  <c r="F326" i="33"/>
  <c r="F329" i="33"/>
  <c r="F104" i="33"/>
  <c r="F130" i="33"/>
  <c r="F156" i="33"/>
  <c r="F49" i="33"/>
  <c r="F500" i="34"/>
  <c r="F434" i="34"/>
  <c r="F119" i="33"/>
  <c r="E287" i="9"/>
  <c r="H287" i="9" s="1"/>
  <c r="E198" i="9"/>
  <c r="H198" i="9" s="1"/>
  <c r="E334" i="9"/>
  <c r="E171" i="9"/>
  <c r="E242" i="9"/>
  <c r="H242" i="9" s="1"/>
  <c r="E332" i="33"/>
  <c r="H332" i="33" s="1"/>
  <c r="E191" i="1"/>
  <c r="H191" i="1" s="1"/>
  <c r="E236" i="1"/>
  <c r="E182" i="5"/>
  <c r="H182" i="5" s="1"/>
  <c r="E238" i="5"/>
  <c r="E317" i="5"/>
  <c r="H317" i="5" s="1"/>
  <c r="E212" i="5"/>
  <c r="H212" i="5" s="1"/>
  <c r="E288" i="5"/>
  <c r="H288" i="5" s="1"/>
  <c r="E292" i="5"/>
  <c r="H292" i="5" s="1"/>
  <c r="E331" i="31"/>
  <c r="E181" i="31"/>
  <c r="H181" i="31" s="1"/>
  <c r="E304" i="31"/>
  <c r="E210" i="31"/>
  <c r="H210" i="31" s="1"/>
  <c r="E200" i="31"/>
  <c r="H200" i="31" s="1"/>
  <c r="E171" i="31"/>
  <c r="E225" i="31"/>
  <c r="H225" i="31" s="1"/>
  <c r="E177" i="31"/>
  <c r="H177" i="31" s="1"/>
  <c r="E323" i="31"/>
  <c r="H323" i="31" s="1"/>
  <c r="E301" i="31"/>
  <c r="E176" i="31"/>
  <c r="H176" i="31" s="1"/>
  <c r="E170" i="25"/>
  <c r="H170" i="25" s="1"/>
  <c r="E241" i="33"/>
  <c r="H310" i="4"/>
  <c r="H303" i="4"/>
  <c r="H173" i="4"/>
  <c r="H327" i="7"/>
  <c r="H253" i="8"/>
  <c r="H250" i="8"/>
  <c r="H235" i="8"/>
  <c r="H231" i="8"/>
  <c r="H331" i="9"/>
  <c r="H328" i="9"/>
  <c r="H219" i="9"/>
  <c r="H179" i="10"/>
  <c r="H208" i="12"/>
  <c r="H254" i="15"/>
  <c r="H248" i="16"/>
  <c r="H224" i="16"/>
  <c r="H193" i="16"/>
  <c r="H310" i="17"/>
  <c r="H312" i="18"/>
  <c r="H307" i="19"/>
  <c r="H256" i="19"/>
  <c r="H246" i="19"/>
  <c r="H245" i="19"/>
  <c r="H244" i="19"/>
  <c r="H173" i="19"/>
  <c r="H326" i="20"/>
  <c r="H254" i="20"/>
  <c r="H192" i="20"/>
  <c r="H181" i="20"/>
  <c r="H212" i="21"/>
  <c r="H303" i="24"/>
  <c r="H335" i="25"/>
  <c r="H334" i="25"/>
  <c r="H332" i="25"/>
  <c r="H331" i="25"/>
  <c r="H330" i="25"/>
  <c r="H326" i="25"/>
  <c r="H323" i="25"/>
  <c r="H321" i="25"/>
  <c r="H312" i="25"/>
  <c r="H311" i="25"/>
  <c r="H310" i="25"/>
  <c r="H309" i="25"/>
  <c r="H308" i="25"/>
  <c r="H251" i="25"/>
  <c r="H243" i="25"/>
  <c r="H306" i="27"/>
  <c r="H303" i="27"/>
  <c r="H286" i="27"/>
  <c r="H173" i="32"/>
  <c r="H171" i="34"/>
  <c r="H335" i="1"/>
  <c r="H332" i="1"/>
  <c r="H331" i="1"/>
  <c r="H329" i="1"/>
  <c r="H328" i="1"/>
  <c r="H303" i="1"/>
  <c r="H230" i="4"/>
  <c r="H298" i="6"/>
  <c r="H217" i="6"/>
  <c r="H216" i="6"/>
  <c r="H208" i="6"/>
  <c r="H209" i="7"/>
  <c r="H208" i="7"/>
  <c r="H247" i="10"/>
  <c r="H322" i="11"/>
  <c r="H233" i="11"/>
  <c r="H232" i="11"/>
  <c r="H180" i="11"/>
  <c r="H179" i="11"/>
  <c r="H329" i="12"/>
  <c r="H328" i="12"/>
  <c r="H325" i="12"/>
  <c r="H323" i="12"/>
  <c r="H303" i="12"/>
  <c r="H253" i="12"/>
  <c r="H245" i="12"/>
  <c r="H249" i="13"/>
  <c r="H244" i="13"/>
  <c r="H241" i="13"/>
  <c r="H173" i="13"/>
  <c r="H335" i="14"/>
  <c r="H311" i="14"/>
  <c r="H242" i="17"/>
  <c r="H241" i="17"/>
  <c r="H221" i="17"/>
  <c r="H317" i="19"/>
  <c r="H303" i="19"/>
  <c r="H240" i="20"/>
  <c r="H238" i="20"/>
  <c r="H312" i="21"/>
  <c r="H217" i="21"/>
  <c r="H238" i="22"/>
  <c r="H233" i="22"/>
  <c r="H330" i="23"/>
  <c r="H326" i="23"/>
  <c r="H325" i="23"/>
  <c r="H323" i="23"/>
  <c r="H321" i="23"/>
  <c r="H231" i="23"/>
  <c r="H226" i="23"/>
  <c r="H331" i="24"/>
  <c r="H323" i="24"/>
  <c r="H321" i="24"/>
  <c r="H306" i="24"/>
  <c r="H256" i="24"/>
  <c r="H255" i="24"/>
  <c r="H240" i="24"/>
  <c r="H257" i="25"/>
  <c r="H237" i="25"/>
  <c r="H298" i="32"/>
  <c r="F409" i="34"/>
  <c r="F408" i="34"/>
  <c r="F176" i="34"/>
  <c r="F78" i="34"/>
  <c r="F86" i="34"/>
  <c r="F124" i="34"/>
  <c r="F111" i="34"/>
  <c r="F94" i="34"/>
  <c r="H109" i="28"/>
  <c r="F331" i="27"/>
  <c r="F199" i="25"/>
  <c r="F320" i="25"/>
  <c r="F207" i="18"/>
  <c r="F244" i="18"/>
  <c r="F170" i="18"/>
  <c r="F334" i="5"/>
  <c r="F135" i="3"/>
  <c r="F79" i="2"/>
  <c r="F52" i="2"/>
  <c r="F445" i="1"/>
  <c r="F195" i="1"/>
  <c r="F175" i="1"/>
  <c r="F133" i="1"/>
  <c r="F152" i="11"/>
  <c r="F102" i="11"/>
  <c r="F119" i="8"/>
  <c r="F94" i="2"/>
  <c r="F119" i="2"/>
  <c r="F145" i="2"/>
  <c r="F543" i="2"/>
  <c r="F424" i="2"/>
  <c r="F538" i="2"/>
  <c r="F515" i="2"/>
  <c r="F513" i="2"/>
  <c r="F493" i="2"/>
  <c r="F480" i="2"/>
  <c r="F405" i="2"/>
  <c r="F554" i="2"/>
  <c r="F553" i="2"/>
  <c r="F484" i="2"/>
  <c r="F462" i="2"/>
  <c r="F331" i="2"/>
  <c r="F310" i="2"/>
  <c r="F314" i="2"/>
  <c r="F257" i="2"/>
  <c r="F241" i="2"/>
  <c r="F227" i="2"/>
  <c r="F105" i="2"/>
  <c r="F106" i="2"/>
  <c r="F50" i="2"/>
  <c r="F22" i="2"/>
  <c r="F110" i="10"/>
  <c r="F67" i="10"/>
  <c r="F142" i="3"/>
  <c r="F579" i="3"/>
  <c r="F578" i="3"/>
  <c r="F577" i="3"/>
  <c r="F576" i="3"/>
  <c r="F594" i="3"/>
  <c r="F593" i="3"/>
  <c r="F538" i="3"/>
  <c r="F449" i="3"/>
  <c r="F408" i="3"/>
  <c r="F392" i="3"/>
  <c r="F391" i="3"/>
  <c r="F557" i="3"/>
  <c r="F536" i="3"/>
  <c r="F375" i="3"/>
  <c r="F554" i="3"/>
  <c r="F509" i="3"/>
  <c r="F464" i="3"/>
  <c r="F316" i="3"/>
  <c r="F259" i="3"/>
  <c r="F257" i="3"/>
  <c r="F238" i="3"/>
  <c r="F182" i="3"/>
  <c r="F314" i="3"/>
  <c r="F288" i="3"/>
  <c r="F195" i="3"/>
  <c r="F312" i="3"/>
  <c r="F310" i="3"/>
  <c r="F221" i="3"/>
  <c r="F181" i="3"/>
  <c r="F137" i="3"/>
  <c r="F24" i="3"/>
  <c r="F56" i="3"/>
  <c r="F32" i="3"/>
  <c r="F52" i="3"/>
  <c r="F42" i="3"/>
  <c r="F41" i="3"/>
  <c r="F135" i="7"/>
  <c r="H217" i="4"/>
  <c r="F361" i="4"/>
  <c r="F354" i="4"/>
  <c r="F548" i="4"/>
  <c r="F527" i="4"/>
  <c r="F444" i="4"/>
  <c r="F549" i="4"/>
  <c r="F446" i="4"/>
  <c r="F434" i="4"/>
  <c r="F432" i="4"/>
  <c r="F431" i="4"/>
  <c r="F430" i="4"/>
  <c r="F172" i="4"/>
  <c r="F78" i="4"/>
  <c r="F92" i="4"/>
  <c r="F90" i="4"/>
  <c r="F127" i="4"/>
  <c r="F102" i="4"/>
  <c r="F49" i="4"/>
  <c r="F35" i="4"/>
  <c r="F27" i="4"/>
  <c r="F236" i="8"/>
  <c r="H323" i="8"/>
  <c r="F593" i="5"/>
  <c r="F511" i="5"/>
  <c r="F371" i="5"/>
  <c r="F543" i="5"/>
  <c r="F533" i="5"/>
  <c r="F531" i="5"/>
  <c r="F530" i="5"/>
  <c r="F477" i="5"/>
  <c r="F467" i="5"/>
  <c r="F466" i="5"/>
  <c r="F415" i="5"/>
  <c r="F405" i="5"/>
  <c r="F552" i="5"/>
  <c r="F451" i="5"/>
  <c r="F408" i="5"/>
  <c r="F319" i="5"/>
  <c r="F333" i="5"/>
  <c r="F259" i="5"/>
  <c r="F254" i="5"/>
  <c r="F231" i="5"/>
  <c r="F328" i="5"/>
  <c r="F323" i="5"/>
  <c r="F247" i="5"/>
  <c r="F246" i="5"/>
  <c r="F239" i="5"/>
  <c r="F218" i="5"/>
  <c r="F204" i="5"/>
  <c r="F122" i="5"/>
  <c r="F105" i="5"/>
  <c r="F47" i="5"/>
  <c r="F51" i="5"/>
  <c r="F177" i="8"/>
  <c r="F286" i="7"/>
  <c r="F313" i="7"/>
  <c r="F589" i="6"/>
  <c r="F577" i="6"/>
  <c r="F487" i="6"/>
  <c r="F432" i="6"/>
  <c r="F540" i="6"/>
  <c r="F480" i="6"/>
  <c r="F447" i="6"/>
  <c r="F471" i="6"/>
  <c r="F363" i="6"/>
  <c r="F305" i="6"/>
  <c r="F301" i="6"/>
  <c r="F236" i="6"/>
  <c r="H204" i="6"/>
  <c r="F199" i="6"/>
  <c r="H237" i="6"/>
  <c r="H178" i="6"/>
  <c r="F202" i="6"/>
  <c r="F191" i="6"/>
  <c r="F149" i="6"/>
  <c r="F121" i="6"/>
  <c r="F76" i="6"/>
  <c r="F137" i="6"/>
  <c r="F116" i="6"/>
  <c r="F111" i="6"/>
  <c r="F61" i="6"/>
  <c r="F49" i="6"/>
  <c r="F53" i="13"/>
  <c r="F133" i="13"/>
  <c r="F234" i="7"/>
  <c r="F133" i="7"/>
  <c r="F50" i="7"/>
  <c r="F583" i="7"/>
  <c r="F503" i="7"/>
  <c r="F489" i="7"/>
  <c r="F487" i="7"/>
  <c r="F364" i="7"/>
  <c r="F384" i="7"/>
  <c r="F371" i="7"/>
  <c r="F512" i="7"/>
  <c r="F451" i="7"/>
  <c r="F394" i="7"/>
  <c r="F319" i="7"/>
  <c r="F247" i="7"/>
  <c r="F239" i="7"/>
  <c r="F237" i="7"/>
  <c r="H230" i="7"/>
  <c r="F326" i="7"/>
  <c r="F259" i="7"/>
  <c r="F139" i="7"/>
  <c r="F94" i="7"/>
  <c r="F38" i="7"/>
  <c r="F88" i="8"/>
  <c r="F124" i="8"/>
  <c r="F67" i="8"/>
  <c r="F537" i="8"/>
  <c r="F518" i="8"/>
  <c r="F396" i="8"/>
  <c r="F391" i="8"/>
  <c r="F539" i="8"/>
  <c r="F489" i="8"/>
  <c r="F453" i="8"/>
  <c r="F458" i="8"/>
  <c r="F384" i="8"/>
  <c r="F353" i="8"/>
  <c r="F313" i="8"/>
  <c r="F227" i="8"/>
  <c r="F225" i="8"/>
  <c r="F199" i="8"/>
  <c r="F219" i="8"/>
  <c r="F320" i="8"/>
  <c r="F137" i="8"/>
  <c r="F121" i="8"/>
  <c r="F38" i="8"/>
  <c r="F31" i="8"/>
  <c r="F23" i="8"/>
  <c r="F221" i="13"/>
  <c r="H250" i="9"/>
  <c r="F584" i="9"/>
  <c r="F592" i="9"/>
  <c r="F539" i="9"/>
  <c r="F478" i="9"/>
  <c r="F468" i="9"/>
  <c r="F557" i="9"/>
  <c r="F409" i="9"/>
  <c r="F401" i="9"/>
  <c r="F548" i="9"/>
  <c r="F547" i="9"/>
  <c r="F528" i="9"/>
  <c r="F445" i="9"/>
  <c r="F444" i="9"/>
  <c r="F434" i="9"/>
  <c r="F432" i="9"/>
  <c r="F423" i="9"/>
  <c r="F421" i="9"/>
  <c r="F395" i="9"/>
  <c r="F393" i="9"/>
  <c r="F377" i="9"/>
  <c r="F374" i="9"/>
  <c r="F370" i="9"/>
  <c r="F221" i="9"/>
  <c r="F201" i="9"/>
  <c r="F212" i="9"/>
  <c r="F211" i="9"/>
  <c r="F317" i="9"/>
  <c r="F313" i="9"/>
  <c r="F177" i="9"/>
  <c r="F174" i="9"/>
  <c r="F132" i="9"/>
  <c r="F127" i="9"/>
  <c r="F83" i="17"/>
  <c r="F115" i="14"/>
  <c r="F139" i="14"/>
  <c r="F559" i="10"/>
  <c r="F554" i="10"/>
  <c r="F519" i="10"/>
  <c r="F481" i="10"/>
  <c r="F420" i="10"/>
  <c r="F411" i="10"/>
  <c r="F525" i="10"/>
  <c r="F509" i="10"/>
  <c r="F490" i="10"/>
  <c r="F485" i="10"/>
  <c r="F349" i="10"/>
  <c r="F545" i="10"/>
  <c r="F537" i="10"/>
  <c r="F534" i="10"/>
  <c r="F496" i="10"/>
  <c r="F404" i="10"/>
  <c r="F323" i="10"/>
  <c r="F317" i="10"/>
  <c r="F288" i="10"/>
  <c r="F226" i="10"/>
  <c r="F225" i="10"/>
  <c r="F223" i="10"/>
  <c r="F195" i="10"/>
  <c r="F112" i="10"/>
  <c r="F155" i="10"/>
  <c r="F142" i="10"/>
  <c r="F35" i="14"/>
  <c r="F119" i="14"/>
  <c r="F551" i="11"/>
  <c r="F544" i="11"/>
  <c r="F557" i="11"/>
  <c r="F537" i="11"/>
  <c r="F525" i="11"/>
  <c r="F470" i="11"/>
  <c r="F453" i="11"/>
  <c r="F505" i="11"/>
  <c r="F480" i="11"/>
  <c r="F479" i="11"/>
  <c r="F444" i="11"/>
  <c r="F442" i="11"/>
  <c r="F313" i="11"/>
  <c r="F309" i="11"/>
  <c r="F319" i="11"/>
  <c r="F203" i="11"/>
  <c r="F306" i="11"/>
  <c r="H235" i="11"/>
  <c r="F93" i="11"/>
  <c r="F84" i="11"/>
  <c r="F106" i="11"/>
  <c r="F67" i="11"/>
  <c r="F53" i="11"/>
  <c r="F28" i="11"/>
  <c r="F178" i="12"/>
  <c r="F578" i="12"/>
  <c r="F539" i="12"/>
  <c r="F375" i="12"/>
  <c r="F525" i="12"/>
  <c r="F485" i="12"/>
  <c r="F457" i="12"/>
  <c r="F453" i="12"/>
  <c r="F391" i="12"/>
  <c r="F480" i="12"/>
  <c r="F429" i="12"/>
  <c r="F408" i="12"/>
  <c r="F404" i="12"/>
  <c r="F371" i="12"/>
  <c r="F367" i="12"/>
  <c r="F309" i="12"/>
  <c r="F302" i="12"/>
  <c r="F226" i="12"/>
  <c r="F237" i="12"/>
  <c r="F238" i="12"/>
  <c r="F234" i="12"/>
  <c r="F172" i="12"/>
  <c r="F61" i="12"/>
  <c r="F54" i="12"/>
  <c r="F43" i="12"/>
  <c r="F37" i="12"/>
  <c r="F94" i="26"/>
  <c r="F113" i="14"/>
  <c r="F198" i="13"/>
  <c r="F571" i="13"/>
  <c r="F545" i="13"/>
  <c r="F544" i="13"/>
  <c r="F537" i="13"/>
  <c r="F505" i="13"/>
  <c r="F452" i="13"/>
  <c r="F500" i="13"/>
  <c r="F377" i="13"/>
  <c r="F374" i="13"/>
  <c r="F551" i="13"/>
  <c r="F489" i="13"/>
  <c r="F485" i="13"/>
  <c r="F442" i="13"/>
  <c r="F250" i="13"/>
  <c r="F299" i="13"/>
  <c r="F223" i="13"/>
  <c r="F141" i="13"/>
  <c r="F140" i="13"/>
  <c r="F108" i="13"/>
  <c r="F106" i="13"/>
  <c r="F93" i="13"/>
  <c r="F86" i="13"/>
  <c r="F137" i="13"/>
  <c r="F115" i="13"/>
  <c r="F250" i="29"/>
  <c r="F576" i="14"/>
  <c r="F485" i="14"/>
  <c r="F484" i="14"/>
  <c r="F483" i="14"/>
  <c r="F450" i="14"/>
  <c r="F442" i="14"/>
  <c r="F400" i="14"/>
  <c r="F395" i="14"/>
  <c r="F363" i="14"/>
  <c r="F353" i="14"/>
  <c r="F560" i="14"/>
  <c r="F554" i="14"/>
  <c r="F543" i="14"/>
  <c r="F537" i="14"/>
  <c r="F521" i="14"/>
  <c r="F459" i="14"/>
  <c r="F453" i="14"/>
  <c r="F452" i="14"/>
  <c r="F430" i="14"/>
  <c r="F392" i="14"/>
  <c r="F539" i="14"/>
  <c r="F490" i="14"/>
  <c r="F314" i="14"/>
  <c r="F213" i="14"/>
  <c r="F247" i="14"/>
  <c r="F238" i="14"/>
  <c r="H220" i="14"/>
  <c r="H217" i="14"/>
  <c r="F178" i="14"/>
  <c r="F234" i="14"/>
  <c r="F158" i="14"/>
  <c r="F157" i="14"/>
  <c r="F114" i="14"/>
  <c r="F132" i="14"/>
  <c r="F120" i="14"/>
  <c r="F61" i="14"/>
  <c r="F68" i="14"/>
  <c r="F52" i="14"/>
  <c r="F28" i="14"/>
  <c r="F181" i="27"/>
  <c r="F242" i="27"/>
  <c r="H137" i="27"/>
  <c r="F198" i="27"/>
  <c r="H287" i="18"/>
  <c r="F181" i="18"/>
  <c r="F302" i="18"/>
  <c r="F595" i="15"/>
  <c r="F589" i="15"/>
  <c r="F432" i="15"/>
  <c r="F475" i="15"/>
  <c r="F358" i="15"/>
  <c r="F368" i="15"/>
  <c r="F355" i="15"/>
  <c r="F195" i="15"/>
  <c r="F199" i="15"/>
  <c r="F143" i="15"/>
  <c r="F150" i="15"/>
  <c r="F584" i="16"/>
  <c r="F548" i="16"/>
  <c r="F412" i="16"/>
  <c r="F557" i="16"/>
  <c r="F457" i="16"/>
  <c r="F455" i="16"/>
  <c r="F334" i="16"/>
  <c r="F299" i="16"/>
  <c r="F87" i="16"/>
  <c r="F86" i="16"/>
  <c r="F145" i="16"/>
  <c r="F113" i="18"/>
  <c r="F87" i="18"/>
  <c r="F200" i="18"/>
  <c r="F239" i="18"/>
  <c r="F250" i="18"/>
  <c r="F313" i="18"/>
  <c r="F585" i="17"/>
  <c r="F398" i="17"/>
  <c r="F527" i="17"/>
  <c r="F480" i="17"/>
  <c r="F368" i="17"/>
  <c r="H334" i="17"/>
  <c r="H326" i="17"/>
  <c r="F127" i="17"/>
  <c r="F158" i="17"/>
  <c r="F80" i="17"/>
  <c r="F132" i="17"/>
  <c r="F78" i="17"/>
  <c r="F48" i="17"/>
  <c r="F29" i="17"/>
  <c r="F583" i="18"/>
  <c r="F593" i="18"/>
  <c r="F559" i="18"/>
  <c r="F555" i="18"/>
  <c r="F484" i="18"/>
  <c r="F466" i="18"/>
  <c r="F459" i="18"/>
  <c r="F408" i="18"/>
  <c r="F407" i="18"/>
  <c r="F406" i="18"/>
  <c r="F374" i="18"/>
  <c r="F543" i="18"/>
  <c r="F534" i="18"/>
  <c r="F529" i="18"/>
  <c r="F525" i="18"/>
  <c r="F517" i="18"/>
  <c r="F511" i="18"/>
  <c r="F494" i="18"/>
  <c r="F493" i="18"/>
  <c r="F490" i="18"/>
  <c r="F430" i="18"/>
  <c r="F420" i="18"/>
  <c r="F513" i="18"/>
  <c r="F498" i="18"/>
  <c r="F483" i="18"/>
  <c r="F334" i="18"/>
  <c r="F308" i="18"/>
  <c r="F251" i="18"/>
  <c r="H193" i="18"/>
  <c r="F317" i="18"/>
  <c r="F259" i="18"/>
  <c r="F254" i="18"/>
  <c r="F243" i="18"/>
  <c r="F331" i="18"/>
  <c r="F330" i="18"/>
  <c r="F326" i="18"/>
  <c r="F323" i="18"/>
  <c r="F319" i="18"/>
  <c r="F241" i="18"/>
  <c r="F234" i="18"/>
  <c r="F213" i="18"/>
  <c r="F154" i="18"/>
  <c r="F54" i="18"/>
  <c r="F48" i="18"/>
  <c r="F31" i="18"/>
  <c r="F24" i="18"/>
  <c r="F52" i="18"/>
  <c r="F44" i="18"/>
  <c r="F19" i="18"/>
  <c r="F191" i="25"/>
  <c r="F291" i="25"/>
  <c r="F191" i="22"/>
  <c r="F176" i="28"/>
  <c r="F226" i="28"/>
  <c r="F141" i="28"/>
  <c r="F206" i="28"/>
  <c r="F202" i="28"/>
  <c r="F177" i="28"/>
  <c r="F242" i="28"/>
  <c r="F175" i="25"/>
  <c r="F174" i="25"/>
  <c r="H104" i="25"/>
  <c r="F222" i="22"/>
  <c r="F301" i="22"/>
  <c r="F198" i="22"/>
  <c r="F141" i="22"/>
  <c r="F131" i="19"/>
  <c r="F244" i="28"/>
  <c r="F330" i="28"/>
  <c r="F122" i="28"/>
  <c r="F170" i="28"/>
  <c r="F250" i="28"/>
  <c r="F334" i="28"/>
  <c r="F287" i="28"/>
  <c r="H145" i="28"/>
  <c r="H247" i="27"/>
  <c r="H175" i="26"/>
  <c r="F287" i="25"/>
  <c r="F202" i="25"/>
  <c r="F203" i="25"/>
  <c r="H304" i="23"/>
  <c r="F196" i="22"/>
  <c r="F200" i="22"/>
  <c r="F291" i="22"/>
  <c r="F150" i="19"/>
  <c r="G345" i="32"/>
  <c r="F360" i="29"/>
  <c r="F388" i="29"/>
  <c r="F391" i="29"/>
  <c r="F452" i="29"/>
  <c r="F387" i="29"/>
  <c r="F393" i="29"/>
  <c r="F459" i="29"/>
  <c r="F500" i="29"/>
  <c r="F528" i="29"/>
  <c r="F455" i="29"/>
  <c r="F358" i="29"/>
  <c r="F474" i="29"/>
  <c r="F501" i="29"/>
  <c r="F531" i="29"/>
  <c r="F454" i="29"/>
  <c r="F560" i="29"/>
  <c r="G345" i="25"/>
  <c r="F596" i="19"/>
  <c r="F590" i="19"/>
  <c r="F592" i="19"/>
  <c r="F571" i="19"/>
  <c r="F503" i="19"/>
  <c r="F528" i="19"/>
  <c r="F510" i="19"/>
  <c r="F452" i="19"/>
  <c r="F424" i="19"/>
  <c r="F521" i="19"/>
  <c r="F470" i="19"/>
  <c r="F463" i="19"/>
  <c r="F458" i="19"/>
  <c r="F374" i="19"/>
  <c r="F254" i="19"/>
  <c r="F288" i="19"/>
  <c r="F233" i="19"/>
  <c r="F212" i="19"/>
  <c r="F206" i="19"/>
  <c r="F313" i="19"/>
  <c r="F311" i="19"/>
  <c r="H224" i="19"/>
  <c r="F191" i="19"/>
  <c r="F158" i="19"/>
  <c r="F137" i="19"/>
  <c r="F119" i="19"/>
  <c r="F43" i="19"/>
  <c r="F37" i="26"/>
  <c r="F113" i="26"/>
  <c r="F102" i="23"/>
  <c r="F104" i="21"/>
  <c r="H209" i="21"/>
  <c r="F588" i="20"/>
  <c r="F304" i="20"/>
  <c r="F143" i="20"/>
  <c r="F110" i="20"/>
  <c r="F150" i="20"/>
  <c r="F93" i="20"/>
  <c r="F127" i="28"/>
  <c r="F247" i="31"/>
  <c r="F224" i="31"/>
  <c r="F248" i="31"/>
  <c r="H225" i="22"/>
  <c r="H224" i="22"/>
  <c r="F583" i="21"/>
  <c r="F595" i="21"/>
  <c r="F590" i="21"/>
  <c r="F586" i="21"/>
  <c r="F505" i="21"/>
  <c r="F374" i="21"/>
  <c r="F543" i="21"/>
  <c r="F450" i="21"/>
  <c r="F412" i="21"/>
  <c r="F358" i="21"/>
  <c r="F513" i="21"/>
  <c r="F422" i="21"/>
  <c r="F366" i="21"/>
  <c r="F320" i="21"/>
  <c r="F231" i="21"/>
  <c r="F226" i="21"/>
  <c r="F239" i="21"/>
  <c r="F203" i="21"/>
  <c r="F177" i="21"/>
  <c r="F83" i="21"/>
  <c r="F140" i="21"/>
  <c r="F114" i="21"/>
  <c r="F66" i="21"/>
  <c r="F49" i="21"/>
  <c r="F26" i="21"/>
  <c r="F49" i="23"/>
  <c r="H257" i="22"/>
  <c r="F586" i="22"/>
  <c r="F583" i="22"/>
  <c r="F489" i="22"/>
  <c r="F479" i="22"/>
  <c r="F444" i="22"/>
  <c r="F372" i="22"/>
  <c r="F355" i="22"/>
  <c r="F353" i="22"/>
  <c r="F497" i="22"/>
  <c r="F442" i="22"/>
  <c r="F531" i="22"/>
  <c r="F510" i="22"/>
  <c r="F447" i="22"/>
  <c r="F446" i="22"/>
  <c r="F421" i="22"/>
  <c r="F288" i="22"/>
  <c r="F328" i="22"/>
  <c r="F321" i="22"/>
  <c r="F320" i="22"/>
  <c r="F250" i="22"/>
  <c r="F242" i="22"/>
  <c r="F313" i="22"/>
  <c r="F309" i="22"/>
  <c r="F181" i="22"/>
  <c r="F178" i="22"/>
  <c r="F110" i="22"/>
  <c r="F109" i="22"/>
  <c r="F140" i="22"/>
  <c r="F152" i="22"/>
  <c r="F108" i="22"/>
  <c r="F53" i="22"/>
  <c r="F34" i="22"/>
  <c r="F26" i="22"/>
  <c r="F22" i="22"/>
  <c r="F62" i="22"/>
  <c r="F37" i="22"/>
  <c r="F301" i="24"/>
  <c r="F286" i="24"/>
  <c r="F596" i="23"/>
  <c r="F583" i="23"/>
  <c r="F590" i="23"/>
  <c r="F585" i="23"/>
  <c r="F521" i="23"/>
  <c r="F483" i="23"/>
  <c r="F457" i="23"/>
  <c r="F430" i="23"/>
  <c r="F557" i="23"/>
  <c r="F539" i="23"/>
  <c r="F537" i="23"/>
  <c r="F504" i="23"/>
  <c r="F479" i="23"/>
  <c r="F455" i="23"/>
  <c r="F442" i="23"/>
  <c r="F405" i="23"/>
  <c r="F361" i="23"/>
  <c r="F453" i="23"/>
  <c r="F433" i="23"/>
  <c r="F420" i="23"/>
  <c r="F392" i="23"/>
  <c r="F314" i="23"/>
  <c r="F211" i="23"/>
  <c r="F309" i="23"/>
  <c r="F192" i="23"/>
  <c r="F317" i="23"/>
  <c r="F236" i="23"/>
  <c r="F234" i="23"/>
  <c r="F221" i="23"/>
  <c r="F219" i="23"/>
  <c r="F94" i="23"/>
  <c r="F141" i="23"/>
  <c r="F132" i="23"/>
  <c r="F101" i="23"/>
  <c r="F24" i="23"/>
  <c r="F28" i="23"/>
  <c r="F94" i="29"/>
  <c r="F592" i="24"/>
  <c r="F553" i="24"/>
  <c r="F531" i="24"/>
  <c r="F517" i="24"/>
  <c r="F508" i="24"/>
  <c r="F421" i="24"/>
  <c r="F489" i="24"/>
  <c r="F484" i="24"/>
  <c r="F467" i="24"/>
  <c r="F465" i="24"/>
  <c r="F444" i="24"/>
  <c r="F476" i="24"/>
  <c r="F433" i="24"/>
  <c r="F358" i="24"/>
  <c r="F241" i="24"/>
  <c r="F236" i="24"/>
  <c r="F200" i="24"/>
  <c r="F179" i="24"/>
  <c r="F254" i="24"/>
  <c r="F211" i="24"/>
  <c r="F171" i="24"/>
  <c r="F145" i="24"/>
  <c r="F143" i="24"/>
  <c r="F92" i="24"/>
  <c r="F90" i="24"/>
  <c r="F140" i="24"/>
  <c r="F51" i="24"/>
  <c r="F35" i="24"/>
  <c r="F31" i="24"/>
  <c r="F29" i="24"/>
  <c r="F48" i="24"/>
  <c r="F46" i="24"/>
  <c r="F28" i="24"/>
  <c r="F27" i="24"/>
  <c r="F151" i="28"/>
  <c r="F101" i="28"/>
  <c r="F38" i="28"/>
  <c r="H80" i="26"/>
  <c r="F204" i="29"/>
  <c r="H288" i="25"/>
  <c r="F584" i="25"/>
  <c r="F374" i="25"/>
  <c r="F544" i="25"/>
  <c r="F394" i="25"/>
  <c r="F472" i="25"/>
  <c r="F430" i="25"/>
  <c r="F414" i="25"/>
  <c r="F353" i="25"/>
  <c r="H234" i="25"/>
  <c r="H256" i="25"/>
  <c r="H255" i="25"/>
  <c r="H253" i="25"/>
  <c r="H252" i="25"/>
  <c r="F137" i="25"/>
  <c r="F106" i="25"/>
  <c r="F67" i="25"/>
  <c r="F26" i="25"/>
  <c r="F237" i="26"/>
  <c r="F309" i="26"/>
  <c r="F580" i="26"/>
  <c r="F595" i="26"/>
  <c r="F573" i="26"/>
  <c r="F585" i="26"/>
  <c r="D13" i="26"/>
  <c r="F589" i="26"/>
  <c r="F572" i="26"/>
  <c r="F587" i="26"/>
  <c r="G570" i="26"/>
  <c r="H570" i="26" s="1"/>
  <c r="F583" i="26"/>
  <c r="F591" i="26"/>
  <c r="H586" i="26"/>
  <c r="F461" i="26"/>
  <c r="F457" i="26"/>
  <c r="F453" i="26"/>
  <c r="F438" i="26"/>
  <c r="F543" i="26"/>
  <c r="F512" i="26"/>
  <c r="F464" i="26"/>
  <c r="F303" i="26"/>
  <c r="F234" i="26"/>
  <c r="F227" i="26"/>
  <c r="F319" i="26"/>
  <c r="F308" i="26"/>
  <c r="F212" i="26"/>
  <c r="F176" i="26"/>
  <c r="F128" i="26"/>
  <c r="H152" i="26"/>
  <c r="H102" i="26"/>
  <c r="F156" i="26"/>
  <c r="F150" i="26"/>
  <c r="F141" i="26"/>
  <c r="F108" i="26"/>
  <c r="F145" i="26"/>
  <c r="F155" i="26"/>
  <c r="F126" i="26"/>
  <c r="F41" i="26"/>
  <c r="F36" i="26"/>
  <c r="F583" i="27"/>
  <c r="F591" i="27"/>
  <c r="F485" i="27"/>
  <c r="F544" i="27"/>
  <c r="F533" i="27"/>
  <c r="F492" i="27"/>
  <c r="F491" i="27"/>
  <c r="F489" i="27"/>
  <c r="F467" i="27"/>
  <c r="F392" i="27"/>
  <c r="F563" i="27"/>
  <c r="F364" i="27"/>
  <c r="F363" i="27"/>
  <c r="F254" i="27"/>
  <c r="F220" i="27"/>
  <c r="F172" i="27"/>
  <c r="F319" i="27"/>
  <c r="F317" i="27"/>
  <c r="F298" i="27"/>
  <c r="F213" i="27"/>
  <c r="F88" i="27"/>
  <c r="F106" i="27"/>
  <c r="F83" i="27"/>
  <c r="F48" i="27"/>
  <c r="F42" i="27"/>
  <c r="F38" i="27"/>
  <c r="F132" i="30"/>
  <c r="F23" i="29"/>
  <c r="F93" i="29"/>
  <c r="F576" i="28"/>
  <c r="F532" i="28"/>
  <c r="F512" i="28"/>
  <c r="F484" i="28"/>
  <c r="F423" i="28"/>
  <c r="F377" i="28"/>
  <c r="F502" i="28"/>
  <c r="F415" i="28"/>
  <c r="F410" i="28"/>
  <c r="F396" i="28"/>
  <c r="F384" i="28"/>
  <c r="F529" i="28"/>
  <c r="F520" i="28"/>
  <c r="F434" i="28"/>
  <c r="F404" i="28"/>
  <c r="F224" i="28"/>
  <c r="F219" i="28"/>
  <c r="F227" i="28"/>
  <c r="F204" i="28"/>
  <c r="F256" i="28"/>
  <c r="F241" i="28"/>
  <c r="F195" i="28"/>
  <c r="F193" i="28"/>
  <c r="F149" i="28"/>
  <c r="F148" i="28"/>
  <c r="F28" i="28"/>
  <c r="F33" i="28"/>
  <c r="F594" i="29"/>
  <c r="F577" i="29"/>
  <c r="F538" i="29"/>
  <c r="F525" i="29"/>
  <c r="F495" i="29"/>
  <c r="F377" i="29"/>
  <c r="F405" i="29"/>
  <c r="F239" i="29"/>
  <c r="F237" i="29"/>
  <c r="F212" i="29"/>
  <c r="F334" i="29"/>
  <c r="F208" i="29"/>
  <c r="F120" i="29"/>
  <c r="F20" i="29"/>
  <c r="F133" i="31"/>
  <c r="F584" i="30"/>
  <c r="F592" i="30"/>
  <c r="F588" i="30"/>
  <c r="F578" i="30"/>
  <c r="F548" i="30"/>
  <c r="F479" i="30"/>
  <c r="F478" i="30"/>
  <c r="F444" i="30"/>
  <c r="F475" i="30"/>
  <c r="F474" i="30"/>
  <c r="F395" i="30"/>
  <c r="F377" i="30"/>
  <c r="F375" i="30"/>
  <c r="F358" i="30"/>
  <c r="F524" i="30"/>
  <c r="F504" i="30"/>
  <c r="F472" i="30"/>
  <c r="F452" i="30"/>
  <c r="F446" i="30"/>
  <c r="F334" i="30"/>
  <c r="F201" i="30"/>
  <c r="F173" i="30"/>
  <c r="F319" i="30"/>
  <c r="F181" i="30"/>
  <c r="F177" i="30"/>
  <c r="F304" i="30"/>
  <c r="F213" i="30"/>
  <c r="F206" i="30"/>
  <c r="F198" i="30"/>
  <c r="F127" i="30"/>
  <c r="F114" i="30"/>
  <c r="F83" i="30"/>
  <c r="F145" i="30"/>
  <c r="F143" i="30"/>
  <c r="F141" i="30"/>
  <c r="F112" i="30"/>
  <c r="F110" i="30"/>
  <c r="F79" i="30"/>
  <c r="F26" i="30"/>
  <c r="F583" i="31"/>
  <c r="F571" i="31"/>
  <c r="D13" i="31"/>
  <c r="F515" i="31"/>
  <c r="F433" i="31"/>
  <c r="F429" i="31"/>
  <c r="F414" i="31"/>
  <c r="F408" i="31"/>
  <c r="F390" i="31"/>
  <c r="F373" i="31"/>
  <c r="F554" i="31"/>
  <c r="F534" i="31"/>
  <c r="F422" i="31"/>
  <c r="F405" i="31"/>
  <c r="F394" i="31"/>
  <c r="F377" i="31"/>
  <c r="F551" i="31"/>
  <c r="F485" i="31"/>
  <c r="F481" i="31"/>
  <c r="F448" i="31"/>
  <c r="F305" i="31"/>
  <c r="F232" i="31"/>
  <c r="F317" i="31"/>
  <c r="F221" i="31"/>
  <c r="F220" i="31"/>
  <c r="F219" i="31"/>
  <c r="F218" i="31"/>
  <c r="F213" i="31"/>
  <c r="F192" i="31"/>
  <c r="F180" i="31"/>
  <c r="F321" i="31"/>
  <c r="F254" i="31"/>
  <c r="F146" i="31"/>
  <c r="F106" i="31"/>
  <c r="F105" i="31"/>
  <c r="F84" i="31"/>
  <c r="F155" i="31"/>
  <c r="F23" i="31"/>
  <c r="F56" i="31"/>
  <c r="F52" i="31"/>
  <c r="F31" i="31"/>
  <c r="F575" i="32"/>
  <c r="F595" i="32"/>
  <c r="F547" i="32"/>
  <c r="F538" i="32"/>
  <c r="F505" i="32"/>
  <c r="F474" i="32"/>
  <c r="F473" i="32"/>
  <c r="F412" i="32"/>
  <c r="F361" i="32"/>
  <c r="F360" i="32"/>
  <c r="F479" i="32"/>
  <c r="F459" i="32"/>
  <c r="F448" i="32"/>
  <c r="F446" i="32"/>
  <c r="F445" i="32"/>
  <c r="F444" i="32"/>
  <c r="F309" i="32"/>
  <c r="F246" i="32"/>
  <c r="F210" i="32"/>
  <c r="F288" i="32"/>
  <c r="F237" i="32"/>
  <c r="F236" i="32"/>
  <c r="F204" i="32"/>
  <c r="F198" i="32"/>
  <c r="F201" i="32"/>
  <c r="F156" i="32"/>
  <c r="F103" i="32"/>
  <c r="F126" i="32"/>
  <c r="F76" i="32"/>
  <c r="F123" i="32"/>
  <c r="F90" i="32"/>
  <c r="F88" i="32"/>
  <c r="F86" i="32"/>
  <c r="F80" i="32"/>
  <c r="F29" i="32"/>
  <c r="F52" i="32"/>
  <c r="F410" i="33"/>
  <c r="F494" i="33"/>
  <c r="F466" i="33"/>
  <c r="F408" i="33"/>
  <c r="F316" i="33"/>
  <c r="F312" i="33"/>
  <c r="F232" i="33"/>
  <c r="F256" i="33"/>
  <c r="F193" i="33"/>
  <c r="F56" i="33"/>
  <c r="F54" i="33"/>
  <c r="F47" i="33"/>
  <c r="F42" i="33"/>
  <c r="H357" i="33"/>
  <c r="H470" i="33"/>
  <c r="H536" i="33"/>
  <c r="F345" i="7"/>
  <c r="G345" i="28"/>
  <c r="H473" i="8"/>
  <c r="H460" i="7"/>
  <c r="H354" i="5"/>
  <c r="H371" i="3"/>
  <c r="H544" i="3"/>
  <c r="H474" i="2"/>
  <c r="H370" i="2"/>
  <c r="H351" i="1"/>
  <c r="H360" i="33"/>
  <c r="H561" i="33"/>
  <c r="F345" i="22"/>
  <c r="H224" i="5"/>
  <c r="H180" i="8"/>
  <c r="H323" i="20"/>
  <c r="H315" i="20"/>
  <c r="H306" i="20"/>
  <c r="H291" i="20"/>
  <c r="H287" i="20"/>
  <c r="H242" i="20"/>
  <c r="H317" i="21"/>
  <c r="H332" i="22"/>
  <c r="H330" i="22"/>
  <c r="H326" i="22"/>
  <c r="H322" i="22"/>
  <c r="H318" i="22"/>
  <c r="H195" i="22"/>
  <c r="H224" i="24"/>
  <c r="H193" i="25"/>
  <c r="H179" i="25"/>
  <c r="H292" i="16"/>
  <c r="H243" i="16"/>
  <c r="H316" i="18"/>
  <c r="H225" i="18"/>
  <c r="H199" i="20"/>
  <c r="H316" i="23"/>
  <c r="H298" i="24"/>
  <c r="H212" i="25"/>
  <c r="H318" i="27"/>
  <c r="F74" i="2"/>
  <c r="E584" i="7"/>
  <c r="H584" i="7" s="1"/>
  <c r="E589" i="8"/>
  <c r="H589" i="8" s="1"/>
  <c r="E572" i="16"/>
  <c r="H572" i="16" s="1"/>
  <c r="E577" i="22"/>
  <c r="H577" i="22" s="1"/>
  <c r="E594" i="25"/>
  <c r="H594" i="25" s="1"/>
  <c r="E592" i="25"/>
  <c r="E596" i="32"/>
  <c r="H596" i="32" s="1"/>
  <c r="E583" i="32"/>
  <c r="H583" i="32" s="1"/>
  <c r="H591" i="9"/>
  <c r="H589" i="9"/>
  <c r="E575" i="11"/>
  <c r="H575" i="11" s="1"/>
  <c r="E590" i="12"/>
  <c r="H590" i="12" s="1"/>
  <c r="E579" i="12"/>
  <c r="H579" i="12" s="1"/>
  <c r="E579" i="14"/>
  <c r="H579" i="14" s="1"/>
  <c r="E577" i="16"/>
  <c r="H577" i="16" s="1"/>
  <c r="E591" i="18"/>
  <c r="H591" i="18" s="1"/>
  <c r="E576" i="18"/>
  <c r="H576" i="18" s="1"/>
  <c r="E586" i="19"/>
  <c r="H586" i="19" s="1"/>
  <c r="E575" i="20"/>
  <c r="H575" i="20" s="1"/>
  <c r="E580" i="23"/>
  <c r="E580" i="25"/>
  <c r="H580" i="25" s="1"/>
  <c r="E575" i="25"/>
  <c r="H575" i="25" s="1"/>
  <c r="E580" i="30"/>
  <c r="H580" i="30" s="1"/>
  <c r="E578" i="31"/>
  <c r="H578" i="31" s="1"/>
  <c r="E587" i="32"/>
  <c r="E585" i="24"/>
  <c r="H585" i="24" s="1"/>
  <c r="E571" i="24"/>
  <c r="H571" i="24" s="1"/>
  <c r="H578" i="34"/>
  <c r="E572" i="34"/>
  <c r="H572" i="34" s="1"/>
  <c r="E584" i="6"/>
  <c r="H584" i="6" s="1"/>
  <c r="H583" i="8"/>
  <c r="E591" i="11"/>
  <c r="H591" i="11" s="1"/>
  <c r="E592" i="12"/>
  <c r="H592" i="12" s="1"/>
  <c r="H583" i="12"/>
  <c r="E580" i="14"/>
  <c r="H580" i="14" s="1"/>
  <c r="H578" i="15"/>
  <c r="H594" i="16"/>
  <c r="E590" i="16"/>
  <c r="H590" i="16" s="1"/>
  <c r="E580" i="17"/>
  <c r="H580" i="17" s="1"/>
  <c r="E573" i="17"/>
  <c r="H573" i="17" s="1"/>
  <c r="E590" i="20"/>
  <c r="H585" i="20"/>
  <c r="H583" i="22"/>
  <c r="H578" i="22"/>
  <c r="H591" i="23"/>
  <c r="E575" i="24"/>
  <c r="H575" i="24" s="1"/>
  <c r="E590" i="25"/>
  <c r="H590" i="25" s="1"/>
  <c r="E578" i="25"/>
  <c r="H578" i="25" s="1"/>
  <c r="H594" i="29"/>
  <c r="H579" i="30"/>
  <c r="H577" i="30"/>
  <c r="E589" i="32"/>
  <c r="H589" i="32" s="1"/>
  <c r="E359" i="33"/>
  <c r="H359" i="33" s="1"/>
  <c r="E405" i="33"/>
  <c r="H405" i="33" s="1"/>
  <c r="E529" i="33"/>
  <c r="H529" i="33" s="1"/>
  <c r="E346" i="33"/>
  <c r="E562" i="33"/>
  <c r="H562" i="33" s="1"/>
  <c r="E559" i="33"/>
  <c r="H559" i="33" s="1"/>
  <c r="E556" i="33"/>
  <c r="H556" i="33" s="1"/>
  <c r="E553" i="33"/>
  <c r="H553" i="33" s="1"/>
  <c r="E549" i="33"/>
  <c r="H549" i="33" s="1"/>
  <c r="E544" i="33"/>
  <c r="H544" i="33" s="1"/>
  <c r="E540" i="33"/>
  <c r="H540" i="33" s="1"/>
  <c r="E537" i="33"/>
  <c r="E533" i="33"/>
  <c r="H533" i="33" s="1"/>
  <c r="E530" i="33"/>
  <c r="H530" i="33" s="1"/>
  <c r="E526" i="33"/>
  <c r="H526" i="33" s="1"/>
  <c r="E521" i="33"/>
  <c r="H521" i="33" s="1"/>
  <c r="E518" i="33"/>
  <c r="H518" i="33" s="1"/>
  <c r="E513" i="33"/>
  <c r="H513" i="33" s="1"/>
  <c r="E509" i="33"/>
  <c r="H509" i="33" s="1"/>
  <c r="E505" i="33"/>
  <c r="H505" i="33" s="1"/>
  <c r="E404" i="33"/>
  <c r="H404" i="33" s="1"/>
  <c r="E492" i="33"/>
  <c r="H492" i="33" s="1"/>
  <c r="E356" i="33"/>
  <c r="H356" i="33" s="1"/>
  <c r="E424" i="33"/>
  <c r="H424" i="33" s="1"/>
  <c r="E544" i="34"/>
  <c r="H544" i="34" s="1"/>
  <c r="E366" i="34"/>
  <c r="H366" i="34" s="1"/>
  <c r="C12" i="34"/>
  <c r="E370" i="34"/>
  <c r="H370" i="34" s="1"/>
  <c r="E547" i="34"/>
  <c r="H547" i="34" s="1"/>
  <c r="E460" i="1"/>
  <c r="H460" i="1" s="1"/>
  <c r="E395" i="1"/>
  <c r="H395" i="1" s="1"/>
  <c r="E346" i="4"/>
  <c r="H346" i="4" s="1"/>
  <c r="E412" i="4"/>
  <c r="H412" i="4" s="1"/>
  <c r="E347" i="4"/>
  <c r="H347" i="4" s="1"/>
  <c r="E542" i="4"/>
  <c r="H542" i="4" s="1"/>
  <c r="C12" i="4"/>
  <c r="E413" i="4"/>
  <c r="H413" i="4" s="1"/>
  <c r="E539" i="4"/>
  <c r="H539" i="4" s="1"/>
  <c r="E420" i="5"/>
  <c r="H420" i="5" s="1"/>
  <c r="E449" i="5"/>
  <c r="H449" i="5" s="1"/>
  <c r="E510" i="5"/>
  <c r="H510" i="5" s="1"/>
  <c r="E520" i="5"/>
  <c r="H520" i="5" s="1"/>
  <c r="E392" i="5"/>
  <c r="H392" i="5" s="1"/>
  <c r="E394" i="5"/>
  <c r="H394" i="5" s="1"/>
  <c r="E435" i="5"/>
  <c r="H435" i="5" s="1"/>
  <c r="E459" i="5"/>
  <c r="H459" i="5" s="1"/>
  <c r="E525" i="5"/>
  <c r="H525" i="5" s="1"/>
  <c r="C12" i="5"/>
  <c r="G345" i="5"/>
  <c r="E373" i="5"/>
  <c r="H373" i="5" s="1"/>
  <c r="E391" i="5"/>
  <c r="H391" i="5" s="1"/>
  <c r="E407" i="5"/>
  <c r="H407" i="5" s="1"/>
  <c r="E538" i="5"/>
  <c r="H538" i="5" s="1"/>
  <c r="E551" i="5"/>
  <c r="H551" i="5" s="1"/>
  <c r="E358" i="9"/>
  <c r="H358" i="9" s="1"/>
  <c r="E531" i="9"/>
  <c r="H531" i="9" s="1"/>
  <c r="E489" i="9"/>
  <c r="H489" i="9" s="1"/>
  <c r="E504" i="9"/>
  <c r="H504" i="9" s="1"/>
  <c r="E414" i="9"/>
  <c r="H414" i="9" s="1"/>
  <c r="E517" i="9"/>
  <c r="H517" i="9" s="1"/>
  <c r="E513" i="13"/>
  <c r="H513" i="13" s="1"/>
  <c r="E519" i="13"/>
  <c r="H519" i="13" s="1"/>
  <c r="E563" i="13"/>
  <c r="H563" i="13" s="1"/>
  <c r="E558" i="13"/>
  <c r="H558" i="13" s="1"/>
  <c r="E477" i="13"/>
  <c r="H477" i="13" s="1"/>
  <c r="E504" i="13"/>
  <c r="H504" i="13" s="1"/>
  <c r="E521" i="13"/>
  <c r="H521" i="13" s="1"/>
  <c r="E540" i="13"/>
  <c r="H540" i="13" s="1"/>
  <c r="E557" i="13"/>
  <c r="H557" i="13" s="1"/>
  <c r="E451" i="16"/>
  <c r="H451" i="16" s="1"/>
  <c r="E531" i="16"/>
  <c r="C12" i="16"/>
  <c r="E395" i="19"/>
  <c r="H395" i="19" s="1"/>
  <c r="E496" i="19"/>
  <c r="H496" i="19" s="1"/>
  <c r="E355" i="19"/>
  <c r="H355" i="19" s="1"/>
  <c r="E563" i="33"/>
  <c r="H563" i="33" s="1"/>
  <c r="E354" i="21"/>
  <c r="H354" i="21" s="1"/>
  <c r="E370" i="21"/>
  <c r="H370" i="21" s="1"/>
  <c r="E397" i="21"/>
  <c r="H397" i="21" s="1"/>
  <c r="E455" i="21"/>
  <c r="H455" i="21" s="1"/>
  <c r="E352" i="21"/>
  <c r="H352" i="21" s="1"/>
  <c r="E401" i="21"/>
  <c r="H401" i="21" s="1"/>
  <c r="E377" i="21"/>
  <c r="H377" i="21" s="1"/>
  <c r="E457" i="21"/>
  <c r="H457" i="21" s="1"/>
  <c r="E524" i="21"/>
  <c r="H524" i="21" s="1"/>
  <c r="E539" i="21"/>
  <c r="H539" i="21" s="1"/>
  <c r="E504" i="21"/>
  <c r="H504" i="21" s="1"/>
  <c r="E521" i="21"/>
  <c r="H521" i="21" s="1"/>
  <c r="E557" i="21"/>
  <c r="H557" i="21" s="1"/>
  <c r="E347" i="21"/>
  <c r="H347" i="21" s="1"/>
  <c r="C12" i="21"/>
  <c r="E396" i="24"/>
  <c r="H396" i="24" s="1"/>
  <c r="E472" i="24"/>
  <c r="H472" i="24" s="1"/>
  <c r="E474" i="24"/>
  <c r="H474" i="24" s="1"/>
  <c r="C12" i="24"/>
  <c r="E533" i="28"/>
  <c r="H533" i="28" s="1"/>
  <c r="E561" i="28"/>
  <c r="H561" i="28" s="1"/>
  <c r="E392" i="31"/>
  <c r="H392" i="31" s="1"/>
  <c r="E463" i="31"/>
  <c r="H463" i="31" s="1"/>
  <c r="E553" i="31"/>
  <c r="H553" i="31" s="1"/>
  <c r="E563" i="31"/>
  <c r="H563" i="31" s="1"/>
  <c r="E420" i="31"/>
  <c r="H420" i="31" s="1"/>
  <c r="E423" i="31"/>
  <c r="H423" i="31" s="1"/>
  <c r="E471" i="31"/>
  <c r="H471" i="31" s="1"/>
  <c r="E484" i="31"/>
  <c r="H484" i="31" s="1"/>
  <c r="E540" i="31"/>
  <c r="H540" i="31" s="1"/>
  <c r="E544" i="31"/>
  <c r="H544" i="31" s="1"/>
  <c r="E406" i="31"/>
  <c r="H406" i="31" s="1"/>
  <c r="E480" i="31"/>
  <c r="E483" i="31"/>
  <c r="H483" i="31" s="1"/>
  <c r="E555" i="31"/>
  <c r="H555" i="31" s="1"/>
  <c r="E557" i="31"/>
  <c r="H557" i="31" s="1"/>
  <c r="C12" i="31"/>
  <c r="E556" i="31"/>
  <c r="H556" i="31" s="1"/>
  <c r="E539" i="31"/>
  <c r="H539" i="31" s="1"/>
  <c r="E524" i="31"/>
  <c r="H524" i="31" s="1"/>
  <c r="E399" i="31"/>
  <c r="H399" i="31" s="1"/>
  <c r="E391" i="31"/>
  <c r="H391" i="31" s="1"/>
  <c r="E371" i="31"/>
  <c r="H371" i="31" s="1"/>
  <c r="E355" i="31"/>
  <c r="H355" i="31" s="1"/>
  <c r="E347" i="31"/>
  <c r="H347" i="31" s="1"/>
  <c r="E345" i="31"/>
  <c r="E388" i="31"/>
  <c r="H388" i="31" s="1"/>
  <c r="E360" i="31"/>
  <c r="H360" i="31" s="1"/>
  <c r="E527" i="31"/>
  <c r="H527" i="31" s="1"/>
  <c r="E504" i="31"/>
  <c r="H504" i="31" s="1"/>
  <c r="E500" i="31"/>
  <c r="H500" i="31" s="1"/>
  <c r="E497" i="31"/>
  <c r="H497" i="31" s="1"/>
  <c r="E489" i="31"/>
  <c r="E482" i="31"/>
  <c r="H482" i="31" s="1"/>
  <c r="E476" i="31"/>
  <c r="H476" i="31" s="1"/>
  <c r="E473" i="31"/>
  <c r="H473" i="31" s="1"/>
  <c r="E469" i="31"/>
  <c r="H469" i="31" s="1"/>
  <c r="E460" i="31"/>
  <c r="H460" i="31" s="1"/>
  <c r="E447" i="31"/>
  <c r="H447" i="31" s="1"/>
  <c r="E444" i="31"/>
  <c r="H444" i="31" s="1"/>
  <c r="E413" i="31"/>
  <c r="H413" i="31" s="1"/>
  <c r="E409" i="31"/>
  <c r="H409" i="31" s="1"/>
  <c r="E393" i="31"/>
  <c r="H393" i="31" s="1"/>
  <c r="E368" i="31"/>
  <c r="H368" i="31" s="1"/>
  <c r="E357" i="31"/>
  <c r="H357" i="31" s="1"/>
  <c r="E558" i="31"/>
  <c r="E365" i="31"/>
  <c r="H365" i="31" s="1"/>
  <c r="E548" i="31"/>
  <c r="H548" i="31" s="1"/>
  <c r="E531" i="31"/>
  <c r="H531" i="31" s="1"/>
  <c r="E521" i="31"/>
  <c r="H521" i="31" s="1"/>
  <c r="E398" i="31"/>
  <c r="H398" i="31" s="1"/>
  <c r="E389" i="31"/>
  <c r="H389" i="31" s="1"/>
  <c r="E370" i="31"/>
  <c r="H370" i="31" s="1"/>
  <c r="E354" i="31"/>
  <c r="H354" i="31" s="1"/>
  <c r="E562" i="31"/>
  <c r="H562" i="31" s="1"/>
  <c r="E352" i="31"/>
  <c r="H352" i="31" s="1"/>
  <c r="E542" i="31"/>
  <c r="H542" i="31" s="1"/>
  <c r="E518" i="31"/>
  <c r="H518" i="31" s="1"/>
  <c r="E503" i="31"/>
  <c r="H503" i="31" s="1"/>
  <c r="E499" i="31"/>
  <c r="H499" i="31" s="1"/>
  <c r="E488" i="31"/>
  <c r="H488" i="31" s="1"/>
  <c r="E479" i="31"/>
  <c r="H479" i="31" s="1"/>
  <c r="E475" i="31"/>
  <c r="H475" i="31" s="1"/>
  <c r="E491" i="33"/>
  <c r="H491" i="33" s="1"/>
  <c r="H467" i="33"/>
  <c r="E447" i="20"/>
  <c r="H447" i="20" s="1"/>
  <c r="E452" i="20"/>
  <c r="H452" i="20" s="1"/>
  <c r="E458" i="20"/>
  <c r="H458" i="20" s="1"/>
  <c r="E355" i="20"/>
  <c r="H355" i="20" s="1"/>
  <c r="E370" i="20"/>
  <c r="H370" i="20" s="1"/>
  <c r="E386" i="20"/>
  <c r="H386" i="20" s="1"/>
  <c r="C12" i="20"/>
  <c r="H529" i="34"/>
  <c r="H452" i="34"/>
  <c r="H448" i="34"/>
  <c r="H375" i="1"/>
  <c r="H370" i="1"/>
  <c r="E512" i="2"/>
  <c r="H512" i="2" s="1"/>
  <c r="E502" i="2"/>
  <c r="H502" i="2" s="1"/>
  <c r="E491" i="2"/>
  <c r="H491" i="2" s="1"/>
  <c r="E451" i="2"/>
  <c r="H451" i="2" s="1"/>
  <c r="H448" i="2"/>
  <c r="E442" i="2"/>
  <c r="H442" i="2" s="1"/>
  <c r="E415" i="2"/>
  <c r="H415" i="2" s="1"/>
  <c r="E359" i="2"/>
  <c r="H359" i="2" s="1"/>
  <c r="E560" i="3"/>
  <c r="H560" i="3" s="1"/>
  <c r="H502" i="3"/>
  <c r="H501" i="3"/>
  <c r="E430" i="3"/>
  <c r="H430" i="3" s="1"/>
  <c r="E421" i="3"/>
  <c r="H421" i="3" s="1"/>
  <c r="E414" i="3"/>
  <c r="H414" i="3" s="1"/>
  <c r="E394" i="3"/>
  <c r="H394" i="3" s="1"/>
  <c r="E373" i="3"/>
  <c r="H373" i="3" s="1"/>
  <c r="E555" i="6"/>
  <c r="H555" i="6" s="1"/>
  <c r="H502" i="6"/>
  <c r="E478" i="6"/>
  <c r="H478" i="6" s="1"/>
  <c r="H462" i="6"/>
  <c r="H461" i="6"/>
  <c r="E449" i="6"/>
  <c r="H449" i="6" s="1"/>
  <c r="E413" i="6"/>
  <c r="E531" i="7"/>
  <c r="H531" i="7" s="1"/>
  <c r="E511" i="7"/>
  <c r="H511" i="7" s="1"/>
  <c r="E505" i="7"/>
  <c r="H505" i="7" s="1"/>
  <c r="E484" i="7"/>
  <c r="H484" i="7" s="1"/>
  <c r="E465" i="7"/>
  <c r="H465" i="7" s="1"/>
  <c r="E513" i="8"/>
  <c r="H513" i="8" s="1"/>
  <c r="H423" i="8"/>
  <c r="H422" i="8"/>
  <c r="E375" i="8"/>
  <c r="H375" i="8" s="1"/>
  <c r="E421" i="11"/>
  <c r="H421" i="11" s="1"/>
  <c r="E432" i="11"/>
  <c r="H432" i="11" s="1"/>
  <c r="E509" i="11"/>
  <c r="H509" i="11" s="1"/>
  <c r="E421" i="12"/>
  <c r="H421" i="12" s="1"/>
  <c r="E377" i="12"/>
  <c r="H377" i="12" s="1"/>
  <c r="E455" i="12"/>
  <c r="E458" i="12"/>
  <c r="H458" i="12" s="1"/>
  <c r="E486" i="12"/>
  <c r="H486" i="12" s="1"/>
  <c r="E374" i="12"/>
  <c r="E464" i="12"/>
  <c r="H464" i="12" s="1"/>
  <c r="E481" i="12"/>
  <c r="H481" i="12" s="1"/>
  <c r="E548" i="15"/>
  <c r="H548" i="15" s="1"/>
  <c r="E360" i="15"/>
  <c r="H360" i="15" s="1"/>
  <c r="E398" i="15"/>
  <c r="E489" i="15"/>
  <c r="H489" i="15" s="1"/>
  <c r="E504" i="15"/>
  <c r="H504" i="15" s="1"/>
  <c r="E530" i="15"/>
  <c r="H530" i="15" s="1"/>
  <c r="E370" i="15"/>
  <c r="E397" i="15"/>
  <c r="H397" i="15" s="1"/>
  <c r="E409" i="15"/>
  <c r="H409" i="15" s="1"/>
  <c r="E452" i="15"/>
  <c r="H452" i="15" s="1"/>
  <c r="E553" i="15"/>
  <c r="E450" i="15"/>
  <c r="H450" i="15" s="1"/>
  <c r="E353" i="18"/>
  <c r="H353" i="18" s="1"/>
  <c r="E377" i="18"/>
  <c r="H377" i="18" s="1"/>
  <c r="E422" i="18"/>
  <c r="H422" i="18" s="1"/>
  <c r="E502" i="18"/>
  <c r="H502" i="18" s="1"/>
  <c r="E508" i="18"/>
  <c r="H508" i="18" s="1"/>
  <c r="E349" i="18"/>
  <c r="H349" i="18" s="1"/>
  <c r="E375" i="18"/>
  <c r="H375" i="18" s="1"/>
  <c r="E443" i="18"/>
  <c r="H443" i="18" s="1"/>
  <c r="E448" i="18"/>
  <c r="H448" i="18" s="1"/>
  <c r="E457" i="18"/>
  <c r="H457" i="18" s="1"/>
  <c r="E477" i="18"/>
  <c r="E501" i="18"/>
  <c r="H501" i="18" s="1"/>
  <c r="E424" i="18"/>
  <c r="E453" i="18"/>
  <c r="H453" i="18" s="1"/>
  <c r="E533" i="18"/>
  <c r="H533" i="18" s="1"/>
  <c r="E539" i="18"/>
  <c r="H539" i="18" s="1"/>
  <c r="E564" i="18"/>
  <c r="H564" i="18" s="1"/>
  <c r="E421" i="23"/>
  <c r="H421" i="23" s="1"/>
  <c r="E446" i="23"/>
  <c r="H446" i="23" s="1"/>
  <c r="E452" i="23"/>
  <c r="H452" i="23" s="1"/>
  <c r="E465" i="23"/>
  <c r="H465" i="23" s="1"/>
  <c r="E499" i="23"/>
  <c r="H499" i="23" s="1"/>
  <c r="E461" i="23"/>
  <c r="E431" i="23"/>
  <c r="H431" i="23" s="1"/>
  <c r="E423" i="23"/>
  <c r="H423" i="23" s="1"/>
  <c r="E462" i="23"/>
  <c r="H462" i="23" s="1"/>
  <c r="E478" i="23"/>
  <c r="H478" i="23" s="1"/>
  <c r="E356" i="26"/>
  <c r="H356" i="26" s="1"/>
  <c r="E372" i="26"/>
  <c r="H372" i="26" s="1"/>
  <c r="E421" i="26"/>
  <c r="H421" i="26" s="1"/>
  <c r="E429" i="26"/>
  <c r="H429" i="26" s="1"/>
  <c r="E501" i="26"/>
  <c r="H501" i="26" s="1"/>
  <c r="E505" i="26"/>
  <c r="H505" i="26" s="1"/>
  <c r="E377" i="26"/>
  <c r="H377" i="26" s="1"/>
  <c r="E394" i="26"/>
  <c r="H394" i="26" s="1"/>
  <c r="E510" i="26"/>
  <c r="H510" i="26" s="1"/>
  <c r="E530" i="26"/>
  <c r="H530" i="26" s="1"/>
  <c r="E529" i="26"/>
  <c r="H529" i="26" s="1"/>
  <c r="E391" i="27"/>
  <c r="H391" i="27" s="1"/>
  <c r="E434" i="27"/>
  <c r="E498" i="27"/>
  <c r="H498" i="27" s="1"/>
  <c r="E511" i="27"/>
  <c r="H511" i="27" s="1"/>
  <c r="E352" i="27"/>
  <c r="H352" i="27" s="1"/>
  <c r="E372" i="27"/>
  <c r="H372" i="27" s="1"/>
  <c r="E374" i="27"/>
  <c r="H374" i="27" s="1"/>
  <c r="E404" i="27"/>
  <c r="E438" i="27"/>
  <c r="E451" i="27"/>
  <c r="E394" i="27"/>
  <c r="H394" i="27" s="1"/>
  <c r="E435" i="27"/>
  <c r="H435" i="27" s="1"/>
  <c r="E505" i="27"/>
  <c r="H505" i="27" s="1"/>
  <c r="E528" i="30"/>
  <c r="H528" i="30" s="1"/>
  <c r="E556" i="30"/>
  <c r="H556" i="30" s="1"/>
  <c r="E398" i="30"/>
  <c r="H398" i="30" s="1"/>
  <c r="E434" i="30"/>
  <c r="H434" i="30" s="1"/>
  <c r="E477" i="30"/>
  <c r="H477" i="30" s="1"/>
  <c r="E517" i="2"/>
  <c r="H517" i="2" s="1"/>
  <c r="E496" i="2"/>
  <c r="E469" i="2"/>
  <c r="H469" i="2" s="1"/>
  <c r="E562" i="3"/>
  <c r="H562" i="3" s="1"/>
  <c r="H558" i="3"/>
  <c r="E374" i="3"/>
  <c r="H374" i="3" s="1"/>
  <c r="E510" i="6"/>
  <c r="H510" i="6" s="1"/>
  <c r="E500" i="6"/>
  <c r="H500" i="6" s="1"/>
  <c r="E479" i="6"/>
  <c r="H479" i="6" s="1"/>
  <c r="E450" i="6"/>
  <c r="H450" i="6" s="1"/>
  <c r="E421" i="6"/>
  <c r="H421" i="6" s="1"/>
  <c r="E396" i="6"/>
  <c r="H396" i="6" s="1"/>
  <c r="E559" i="7"/>
  <c r="H559" i="7" s="1"/>
  <c r="E557" i="7"/>
  <c r="H557" i="7" s="1"/>
  <c r="E513" i="7"/>
  <c r="H513" i="7" s="1"/>
  <c r="E446" i="7"/>
  <c r="H446" i="7" s="1"/>
  <c r="E424" i="7"/>
  <c r="H424" i="7" s="1"/>
  <c r="E374" i="7"/>
  <c r="E372" i="7"/>
  <c r="H372" i="7" s="1"/>
  <c r="E528" i="8"/>
  <c r="H528" i="8" s="1"/>
  <c r="E481" i="8"/>
  <c r="E462" i="8"/>
  <c r="H462" i="8" s="1"/>
  <c r="E462" i="10"/>
  <c r="H462" i="10" s="1"/>
  <c r="H478" i="11"/>
  <c r="E465" i="11"/>
  <c r="H465" i="11" s="1"/>
  <c r="E457" i="10"/>
  <c r="H457" i="10" s="1"/>
  <c r="E392" i="10"/>
  <c r="H392" i="10" s="1"/>
  <c r="E432" i="10"/>
  <c r="E483" i="10"/>
  <c r="H483" i="10" s="1"/>
  <c r="E486" i="10"/>
  <c r="H486" i="10" s="1"/>
  <c r="E396" i="10"/>
  <c r="H396" i="10" s="1"/>
  <c r="E429" i="10"/>
  <c r="H429" i="10" s="1"/>
  <c r="E431" i="10"/>
  <c r="H431" i="10" s="1"/>
  <c r="E474" i="14"/>
  <c r="E384" i="14"/>
  <c r="H384" i="14" s="1"/>
  <c r="E457" i="14"/>
  <c r="E528" i="14"/>
  <c r="H528" i="14" s="1"/>
  <c r="E544" i="14"/>
  <c r="H544" i="14" s="1"/>
  <c r="E424" i="14"/>
  <c r="H424" i="14" s="1"/>
  <c r="E444" i="14"/>
  <c r="H444" i="14" s="1"/>
  <c r="E532" i="14"/>
  <c r="H532" i="14" s="1"/>
  <c r="E423" i="14"/>
  <c r="H423" i="14" s="1"/>
  <c r="E472" i="14"/>
  <c r="H472" i="14" s="1"/>
  <c r="E412" i="17"/>
  <c r="E401" i="17"/>
  <c r="H401" i="17" s="1"/>
  <c r="E504" i="17"/>
  <c r="H504" i="17" s="1"/>
  <c r="E556" i="17"/>
  <c r="H556" i="17" s="1"/>
  <c r="E399" i="17"/>
  <c r="E524" i="17"/>
  <c r="H524" i="17" s="1"/>
  <c r="E392" i="22"/>
  <c r="H392" i="22" s="1"/>
  <c r="E452" i="22"/>
  <c r="H452" i="22" s="1"/>
  <c r="E521" i="22"/>
  <c r="H521" i="22" s="1"/>
  <c r="E352" i="22"/>
  <c r="H352" i="22" s="1"/>
  <c r="E486" i="22"/>
  <c r="H486" i="22" s="1"/>
  <c r="E517" i="22"/>
  <c r="H517" i="22" s="1"/>
  <c r="E554" i="22"/>
  <c r="H554" i="22" s="1"/>
  <c r="E371" i="22"/>
  <c r="H371" i="22" s="1"/>
  <c r="E512" i="22"/>
  <c r="H512" i="22" s="1"/>
  <c r="E354" i="25"/>
  <c r="H354" i="25" s="1"/>
  <c r="E396" i="25"/>
  <c r="H396" i="25" s="1"/>
  <c r="E512" i="25"/>
  <c r="H512" i="25" s="1"/>
  <c r="E559" i="25"/>
  <c r="H559" i="25" s="1"/>
  <c r="E372" i="25"/>
  <c r="H372" i="25" s="1"/>
  <c r="E530" i="25"/>
  <c r="H530" i="25" s="1"/>
  <c r="E352" i="25"/>
  <c r="H352" i="25" s="1"/>
  <c r="E449" i="25"/>
  <c r="E487" i="25"/>
  <c r="H487" i="25" s="1"/>
  <c r="E511" i="25"/>
  <c r="H511" i="25" s="1"/>
  <c r="E529" i="25"/>
  <c r="H529" i="25" s="1"/>
  <c r="E375" i="25"/>
  <c r="H375" i="25" s="1"/>
  <c r="E395" i="25"/>
  <c r="H395" i="25" s="1"/>
  <c r="E400" i="25"/>
  <c r="H400" i="25" s="1"/>
  <c r="E404" i="25"/>
  <c r="H404" i="25" s="1"/>
  <c r="E412" i="25"/>
  <c r="H412" i="25" s="1"/>
  <c r="E476" i="25"/>
  <c r="H476" i="25" s="1"/>
  <c r="E496" i="25"/>
  <c r="E355" i="32"/>
  <c r="H355" i="32" s="1"/>
  <c r="E401" i="32"/>
  <c r="H401" i="32" s="1"/>
  <c r="E475" i="32"/>
  <c r="H475" i="32" s="1"/>
  <c r="E527" i="32"/>
  <c r="H527" i="32" s="1"/>
  <c r="E352" i="32"/>
  <c r="H352" i="32" s="1"/>
  <c r="E464" i="32"/>
  <c r="H464" i="32" s="1"/>
  <c r="E524" i="32"/>
  <c r="H524" i="32" s="1"/>
  <c r="E409" i="32"/>
  <c r="H409" i="32" s="1"/>
  <c r="E460" i="32"/>
  <c r="E346" i="32"/>
  <c r="H346" i="32" s="1"/>
  <c r="H400" i="34"/>
  <c r="H392" i="34"/>
  <c r="H563" i="1"/>
  <c r="H562" i="1"/>
  <c r="H531" i="1"/>
  <c r="H526" i="1"/>
  <c r="H466" i="1"/>
  <c r="H450" i="1"/>
  <c r="H447" i="1"/>
  <c r="H446" i="1"/>
  <c r="H412" i="1"/>
  <c r="E551" i="2"/>
  <c r="H551" i="2" s="1"/>
  <c r="E535" i="2"/>
  <c r="H535" i="2" s="1"/>
  <c r="E371" i="2"/>
  <c r="H371" i="2" s="1"/>
  <c r="E492" i="3"/>
  <c r="H492" i="3" s="1"/>
  <c r="E478" i="3"/>
  <c r="H478" i="3" s="1"/>
  <c r="E429" i="3"/>
  <c r="H429" i="3" s="1"/>
  <c r="E372" i="3"/>
  <c r="H372" i="3" s="1"/>
  <c r="H355" i="4"/>
  <c r="H350" i="4"/>
  <c r="H535" i="5"/>
  <c r="H502" i="5"/>
  <c r="E537" i="6"/>
  <c r="H537" i="6" s="1"/>
  <c r="E535" i="6"/>
  <c r="H535" i="6" s="1"/>
  <c r="E511" i="6"/>
  <c r="H511" i="6" s="1"/>
  <c r="E473" i="6"/>
  <c r="H473" i="6" s="1"/>
  <c r="E470" i="6"/>
  <c r="H470" i="6" s="1"/>
  <c r="E458" i="6"/>
  <c r="H458" i="6" s="1"/>
  <c r="E412" i="6"/>
  <c r="E526" i="7"/>
  <c r="H526" i="7" s="1"/>
  <c r="E490" i="7"/>
  <c r="H490" i="7" s="1"/>
  <c r="E483" i="7"/>
  <c r="H483" i="7" s="1"/>
  <c r="E452" i="7"/>
  <c r="H452" i="7" s="1"/>
  <c r="E431" i="7"/>
  <c r="E375" i="7"/>
  <c r="H375" i="7" s="1"/>
  <c r="H498" i="8"/>
  <c r="H493" i="8"/>
  <c r="E456" i="8"/>
  <c r="H456" i="8" s="1"/>
  <c r="E405" i="8"/>
  <c r="H405" i="8" s="1"/>
  <c r="E360" i="8"/>
  <c r="H360" i="8" s="1"/>
  <c r="H555" i="9"/>
  <c r="H494" i="9"/>
  <c r="H472" i="9"/>
  <c r="H458" i="9"/>
  <c r="H457" i="9"/>
  <c r="H456" i="9"/>
  <c r="H455" i="9"/>
  <c r="H449" i="9"/>
  <c r="E548" i="11"/>
  <c r="H548" i="11" s="1"/>
  <c r="E543" i="11"/>
  <c r="H543" i="11" s="1"/>
  <c r="H555" i="10"/>
  <c r="H506" i="10"/>
  <c r="H461" i="10"/>
  <c r="H438" i="10"/>
  <c r="H359" i="10"/>
  <c r="H493" i="11"/>
  <c r="H469" i="11"/>
  <c r="H464" i="11"/>
  <c r="H424" i="11"/>
  <c r="H396" i="11"/>
  <c r="H394" i="11"/>
  <c r="H374" i="11"/>
  <c r="H371" i="11"/>
  <c r="H354" i="11"/>
  <c r="H563" i="12"/>
  <c r="H553" i="12"/>
  <c r="H546" i="12"/>
  <c r="H520" i="12"/>
  <c r="H507" i="12"/>
  <c r="H477" i="12"/>
  <c r="H467" i="12"/>
  <c r="H449" i="12"/>
  <c r="H560" i="13"/>
  <c r="H510" i="13"/>
  <c r="H438" i="13"/>
  <c r="H415" i="13"/>
  <c r="H407" i="13"/>
  <c r="H534" i="14"/>
  <c r="H533" i="14"/>
  <c r="H506" i="14"/>
  <c r="H467" i="14"/>
  <c r="H456" i="14"/>
  <c r="H448" i="14"/>
  <c r="H405" i="14"/>
  <c r="H404" i="14"/>
  <c r="H377" i="14"/>
  <c r="H356" i="14"/>
  <c r="H506" i="16"/>
  <c r="H502" i="16"/>
  <c r="H488" i="16"/>
  <c r="H471" i="16"/>
  <c r="H450" i="16"/>
  <c r="H448" i="16"/>
  <c r="H442" i="16"/>
  <c r="H435" i="16"/>
  <c r="H429" i="16"/>
  <c r="H421" i="16"/>
  <c r="H350" i="16"/>
  <c r="H349" i="16"/>
  <c r="H564" i="17"/>
  <c r="H561" i="17"/>
  <c r="H560" i="17"/>
  <c r="H559" i="17"/>
  <c r="H544" i="17"/>
  <c r="H543" i="17"/>
  <c r="H540" i="17"/>
  <c r="H537" i="17"/>
  <c r="H532" i="17"/>
  <c r="H529" i="17"/>
  <c r="H528" i="17"/>
  <c r="H527" i="17"/>
  <c r="H516" i="17"/>
  <c r="H515" i="17"/>
  <c r="H514" i="17"/>
  <c r="H513" i="17"/>
  <c r="H510" i="17"/>
  <c r="H507" i="17"/>
  <c r="H506" i="17"/>
  <c r="H447" i="17"/>
  <c r="H446" i="17"/>
  <c r="H411" i="17"/>
  <c r="H410" i="17"/>
  <c r="H407" i="17"/>
  <c r="H384" i="17"/>
  <c r="H367" i="17"/>
  <c r="H366" i="17"/>
  <c r="H354" i="17"/>
  <c r="H350" i="17"/>
  <c r="H349" i="17"/>
  <c r="H552" i="18"/>
  <c r="H510" i="18"/>
  <c r="H507" i="18"/>
  <c r="H495" i="18"/>
  <c r="H493" i="18"/>
  <c r="H492" i="18"/>
  <c r="H491" i="18"/>
  <c r="H467" i="18"/>
  <c r="H438" i="18"/>
  <c r="H407" i="18"/>
  <c r="H404" i="18"/>
  <c r="H384" i="18"/>
  <c r="H530" i="19"/>
  <c r="H519" i="19"/>
  <c r="H509" i="19"/>
  <c r="H508" i="19"/>
  <c r="H495" i="19"/>
  <c r="H491" i="19"/>
  <c r="H490" i="19"/>
  <c r="H481" i="19"/>
  <c r="H477" i="19"/>
  <c r="H443" i="19"/>
  <c r="H374" i="19"/>
  <c r="H564" i="20"/>
  <c r="H562" i="20"/>
  <c r="H522" i="20"/>
  <c r="H519" i="20"/>
  <c r="H515" i="20"/>
  <c r="H511" i="20"/>
  <c r="H507" i="20"/>
  <c r="H410" i="20"/>
  <c r="H384" i="20"/>
  <c r="H400" i="9"/>
  <c r="H384" i="9"/>
  <c r="H355" i="9"/>
  <c r="H354" i="9"/>
  <c r="H490" i="10"/>
  <c r="H350" i="11"/>
  <c r="H513" i="16"/>
  <c r="H511" i="16"/>
  <c r="H463" i="16"/>
  <c r="H371" i="16"/>
  <c r="H347" i="16"/>
  <c r="H521" i="17"/>
  <c r="H520" i="17"/>
  <c r="H458" i="17"/>
  <c r="H455" i="17"/>
  <c r="H454" i="17"/>
  <c r="H451" i="17"/>
  <c r="H442" i="17"/>
  <c r="H438" i="17"/>
  <c r="H435" i="17"/>
  <c r="H434" i="17"/>
  <c r="H433" i="17"/>
  <c r="H430" i="17"/>
  <c r="H422" i="17"/>
  <c r="H421" i="17"/>
  <c r="H415" i="17"/>
  <c r="H414" i="17"/>
  <c r="H363" i="17"/>
  <c r="H514" i="18"/>
  <c r="H482" i="18"/>
  <c r="H480" i="18"/>
  <c r="H463" i="18"/>
  <c r="H367" i="18"/>
  <c r="H553" i="19"/>
  <c r="H552" i="19"/>
  <c r="H541" i="19"/>
  <c r="H526" i="19"/>
  <c r="H515" i="19"/>
  <c r="H514" i="19"/>
  <c r="H506" i="19"/>
  <c r="H486" i="19"/>
  <c r="H367" i="19"/>
  <c r="H544" i="20"/>
  <c r="H503" i="20"/>
  <c r="H471" i="20"/>
  <c r="H467" i="20"/>
  <c r="H455" i="20"/>
  <c r="H454" i="20"/>
  <c r="H442" i="20"/>
  <c r="H429" i="20"/>
  <c r="H421" i="20"/>
  <c r="H415" i="20"/>
  <c r="H375" i="20"/>
  <c r="H374" i="20"/>
  <c r="H531" i="21"/>
  <c r="H530" i="21"/>
  <c r="H519" i="21"/>
  <c r="H518" i="21"/>
  <c r="H516" i="21"/>
  <c r="H514" i="21"/>
  <c r="H511" i="21"/>
  <c r="H510" i="21"/>
  <c r="H508" i="21"/>
  <c r="H502" i="21"/>
  <c r="H487" i="21"/>
  <c r="H483" i="21"/>
  <c r="H482" i="21"/>
  <c r="H466" i="21"/>
  <c r="H462" i="21"/>
  <c r="H407" i="21"/>
  <c r="H406" i="21"/>
  <c r="H396" i="21"/>
  <c r="H394" i="21"/>
  <c r="H359" i="21"/>
  <c r="H358" i="21"/>
  <c r="H353" i="21"/>
  <c r="H349" i="21"/>
  <c r="H519" i="22"/>
  <c r="H498" i="22"/>
  <c r="H458" i="22"/>
  <c r="H451" i="22"/>
  <c r="H450" i="22"/>
  <c r="H429" i="22"/>
  <c r="H411" i="22"/>
  <c r="H410" i="22"/>
  <c r="H564" i="23"/>
  <c r="H395" i="23"/>
  <c r="H535" i="24"/>
  <c r="H492" i="24"/>
  <c r="H480" i="24"/>
  <c r="H459" i="24"/>
  <c r="H391" i="25"/>
  <c r="H533" i="25"/>
  <c r="H525" i="25"/>
  <c r="H534" i="26"/>
  <c r="H561" i="23"/>
  <c r="H553" i="23"/>
  <c r="H516" i="29"/>
  <c r="H512" i="29"/>
  <c r="H411" i="29"/>
  <c r="H410" i="29"/>
  <c r="H359" i="29"/>
  <c r="H553" i="30"/>
  <c r="H552" i="30"/>
  <c r="H431" i="30"/>
  <c r="H420" i="30"/>
  <c r="H415" i="30"/>
  <c r="H411" i="30"/>
  <c r="H410" i="30"/>
  <c r="H391" i="30"/>
  <c r="H390" i="30"/>
  <c r="H545" i="31"/>
  <c r="H516" i="31"/>
  <c r="H424" i="31"/>
  <c r="H350" i="31"/>
  <c r="H349" i="31"/>
  <c r="H564" i="32"/>
  <c r="H563" i="32"/>
  <c r="H561" i="32"/>
  <c r="H559" i="32"/>
  <c r="H558" i="32"/>
  <c r="H557" i="32"/>
  <c r="H546" i="32"/>
  <c r="H544" i="32"/>
  <c r="H525" i="32"/>
  <c r="H494" i="32"/>
  <c r="H493" i="32"/>
  <c r="H469" i="32"/>
  <c r="H388" i="32"/>
  <c r="H487" i="26"/>
  <c r="H472" i="26"/>
  <c r="H404" i="26"/>
  <c r="H554" i="28"/>
  <c r="H471" i="28"/>
  <c r="H461" i="28"/>
  <c r="H564" i="29"/>
  <c r="H561" i="29"/>
  <c r="H546" i="29"/>
  <c r="H545" i="29"/>
  <c r="H522" i="29"/>
  <c r="H510" i="29"/>
  <c r="H506" i="29"/>
  <c r="H502" i="29"/>
  <c r="H496" i="29"/>
  <c r="H438" i="29"/>
  <c r="H429" i="29"/>
  <c r="H422" i="29"/>
  <c r="H540" i="30"/>
  <c r="H539" i="30"/>
  <c r="H538" i="30"/>
  <c r="H494" i="30"/>
  <c r="H492" i="30"/>
  <c r="H486" i="30"/>
  <c r="H482" i="30"/>
  <c r="H471" i="30"/>
  <c r="H469" i="30"/>
  <c r="H364" i="30"/>
  <c r="H363" i="30"/>
  <c r="H354" i="30"/>
  <c r="H529" i="31"/>
  <c r="H522" i="32"/>
  <c r="H518" i="32"/>
  <c r="H517" i="32"/>
  <c r="H512" i="32"/>
  <c r="H510" i="32"/>
  <c r="H506" i="32"/>
  <c r="H502" i="32"/>
  <c r="H501" i="32"/>
  <c r="H462" i="32"/>
  <c r="H461" i="32"/>
  <c r="H410" i="32"/>
  <c r="H375" i="32"/>
  <c r="H374" i="32"/>
  <c r="E175" i="34"/>
  <c r="H175" i="34" s="1"/>
  <c r="E245" i="34"/>
  <c r="H245" i="34" s="1"/>
  <c r="E221" i="2"/>
  <c r="H221" i="2" s="1"/>
  <c r="E195" i="2"/>
  <c r="E220" i="2"/>
  <c r="H220" i="2" s="1"/>
  <c r="E244" i="2"/>
  <c r="H244" i="2" s="1"/>
  <c r="E250" i="2"/>
  <c r="H250" i="2" s="1"/>
  <c r="E198" i="6"/>
  <c r="H198" i="6" s="1"/>
  <c r="E218" i="6"/>
  <c r="E244" i="6"/>
  <c r="E286" i="6"/>
  <c r="H286" i="6" s="1"/>
  <c r="E182" i="7"/>
  <c r="E302" i="7"/>
  <c r="E309" i="7"/>
  <c r="H309" i="7" s="1"/>
  <c r="C11" i="7"/>
  <c r="E329" i="7"/>
  <c r="H329" i="7" s="1"/>
  <c r="E170" i="7"/>
  <c r="H170" i="7" s="1"/>
  <c r="E315" i="7"/>
  <c r="H315" i="7" s="1"/>
  <c r="E287" i="7"/>
  <c r="H287" i="7" s="1"/>
  <c r="E222" i="7"/>
  <c r="H222" i="7" s="1"/>
  <c r="E200" i="7"/>
  <c r="H200" i="7" s="1"/>
  <c r="E191" i="7"/>
  <c r="H191" i="7" s="1"/>
  <c r="E181" i="7"/>
  <c r="H181" i="7" s="1"/>
  <c r="E177" i="10"/>
  <c r="E227" i="10"/>
  <c r="H227" i="10" s="1"/>
  <c r="E180" i="10"/>
  <c r="E236" i="10"/>
  <c r="H236" i="10" s="1"/>
  <c r="E248" i="10"/>
  <c r="H248" i="10" s="1"/>
  <c r="E178" i="10"/>
  <c r="H178" i="10" s="1"/>
  <c r="E315" i="10"/>
  <c r="H315" i="10" s="1"/>
  <c r="E291" i="10"/>
  <c r="H291" i="10" s="1"/>
  <c r="E211" i="10"/>
  <c r="H211" i="10" s="1"/>
  <c r="E206" i="10"/>
  <c r="H206" i="10" s="1"/>
  <c r="E201" i="10"/>
  <c r="H201" i="10" s="1"/>
  <c r="E198" i="10"/>
  <c r="H198" i="10" s="1"/>
  <c r="E175" i="10"/>
  <c r="H175" i="10" s="1"/>
  <c r="E219" i="11"/>
  <c r="H219" i="11" s="1"/>
  <c r="E243" i="11"/>
  <c r="H243" i="11" s="1"/>
  <c r="E181" i="11"/>
  <c r="H181" i="11" s="1"/>
  <c r="E213" i="11"/>
  <c r="H213" i="11" s="1"/>
  <c r="E237" i="11"/>
  <c r="E317" i="11"/>
  <c r="E212" i="11"/>
  <c r="H212" i="11" s="1"/>
  <c r="E221" i="11"/>
  <c r="H221" i="11" s="1"/>
  <c r="E315" i="11"/>
  <c r="H315" i="11" s="1"/>
  <c r="E304" i="11"/>
  <c r="E291" i="11"/>
  <c r="H291" i="11" s="1"/>
  <c r="E222" i="11"/>
  <c r="H222" i="11" s="1"/>
  <c r="E207" i="11"/>
  <c r="H207" i="11" s="1"/>
  <c r="E201" i="11"/>
  <c r="H201" i="11" s="1"/>
  <c r="E191" i="11"/>
  <c r="H191" i="11" s="1"/>
  <c r="E175" i="11"/>
  <c r="H175" i="11" s="1"/>
  <c r="E176" i="14"/>
  <c r="E221" i="14"/>
  <c r="H221" i="14" s="1"/>
  <c r="E309" i="14"/>
  <c r="H309" i="14" s="1"/>
  <c r="E320" i="14"/>
  <c r="H320" i="14" s="1"/>
  <c r="E192" i="14"/>
  <c r="H192" i="14" s="1"/>
  <c r="E203" i="14"/>
  <c r="H203" i="14" s="1"/>
  <c r="E310" i="14"/>
  <c r="H310" i="14" s="1"/>
  <c r="E334" i="14"/>
  <c r="H334" i="14" s="1"/>
  <c r="E239" i="14"/>
  <c r="H239" i="14" s="1"/>
  <c r="E200" i="14"/>
  <c r="H200" i="14" s="1"/>
  <c r="E210" i="17"/>
  <c r="H210" i="17" s="1"/>
  <c r="E315" i="17"/>
  <c r="E196" i="17"/>
  <c r="H196" i="17" s="1"/>
  <c r="E218" i="17"/>
  <c r="H218" i="17" s="1"/>
  <c r="E169" i="17"/>
  <c r="E329" i="20"/>
  <c r="H329" i="20" s="1"/>
  <c r="E198" i="20"/>
  <c r="H198" i="20" s="1"/>
  <c r="E202" i="20"/>
  <c r="H202" i="20" s="1"/>
  <c r="E241" i="20"/>
  <c r="H241" i="20" s="1"/>
  <c r="E299" i="21"/>
  <c r="H299" i="21" s="1"/>
  <c r="E227" i="21"/>
  <c r="H227" i="21" s="1"/>
  <c r="E196" i="21"/>
  <c r="H196" i="21" s="1"/>
  <c r="E211" i="21"/>
  <c r="H211" i="21" s="1"/>
  <c r="E225" i="21"/>
  <c r="H225" i="21" s="1"/>
  <c r="E236" i="21"/>
  <c r="H236" i="21" s="1"/>
  <c r="E224" i="21"/>
  <c r="E234" i="21"/>
  <c r="H234" i="21" s="1"/>
  <c r="E258" i="21"/>
  <c r="H258" i="21" s="1"/>
  <c r="E175" i="21"/>
  <c r="E313" i="21"/>
  <c r="H313" i="21" s="1"/>
  <c r="E199" i="24"/>
  <c r="H199" i="24" s="1"/>
  <c r="E288" i="24"/>
  <c r="E244" i="24"/>
  <c r="E207" i="24"/>
  <c r="H207" i="24" s="1"/>
  <c r="E212" i="24"/>
  <c r="H212" i="24" s="1"/>
  <c r="E175" i="24"/>
  <c r="H175" i="24" s="1"/>
  <c r="C11" i="24"/>
  <c r="E170" i="24"/>
  <c r="H170" i="24" s="1"/>
  <c r="E227" i="27"/>
  <c r="E244" i="27"/>
  <c r="H244" i="27" s="1"/>
  <c r="E225" i="27"/>
  <c r="H225" i="27" s="1"/>
  <c r="E234" i="27"/>
  <c r="H234" i="27" s="1"/>
  <c r="E304" i="27"/>
  <c r="H304" i="27" s="1"/>
  <c r="E320" i="27"/>
  <c r="E176" i="27"/>
  <c r="H176" i="27" s="1"/>
  <c r="E248" i="27"/>
  <c r="H248" i="27" s="1"/>
  <c r="E258" i="27"/>
  <c r="H258" i="27" s="1"/>
  <c r="E329" i="27"/>
  <c r="H329" i="27" s="1"/>
  <c r="E257" i="27"/>
  <c r="H257" i="27" s="1"/>
  <c r="E301" i="27"/>
  <c r="H301" i="27" s="1"/>
  <c r="E320" i="30"/>
  <c r="H320" i="30" s="1"/>
  <c r="E199" i="30"/>
  <c r="H199" i="30" s="1"/>
  <c r="E202" i="30"/>
  <c r="H202" i="30" s="1"/>
  <c r="E299" i="30"/>
  <c r="E315" i="30"/>
  <c r="H315" i="30" s="1"/>
  <c r="E202" i="34"/>
  <c r="E219" i="6"/>
  <c r="E308" i="7"/>
  <c r="H308" i="7" s="1"/>
  <c r="C11" i="23"/>
  <c r="E171" i="23"/>
  <c r="H171" i="23" s="1"/>
  <c r="E315" i="23"/>
  <c r="E334" i="23"/>
  <c r="H334" i="23" s="1"/>
  <c r="E199" i="23"/>
  <c r="H199" i="23" s="1"/>
  <c r="E201" i="23"/>
  <c r="H201" i="23" s="1"/>
  <c r="E222" i="23"/>
  <c r="H222" i="23" s="1"/>
  <c r="E175" i="23"/>
  <c r="H175" i="23" s="1"/>
  <c r="E299" i="23"/>
  <c r="H299" i="23" s="1"/>
  <c r="E207" i="23"/>
  <c r="H207" i="23" s="1"/>
  <c r="E248" i="26"/>
  <c r="E259" i="26"/>
  <c r="H259" i="26" s="1"/>
  <c r="E242" i="26"/>
  <c r="H242" i="26" s="1"/>
  <c r="E306" i="26"/>
  <c r="H306" i="26" s="1"/>
  <c r="E304" i="26"/>
  <c r="H304" i="26" s="1"/>
  <c r="E202" i="26"/>
  <c r="H202" i="26" s="1"/>
  <c r="E192" i="26"/>
  <c r="H192" i="26" s="1"/>
  <c r="E207" i="26"/>
  <c r="H207" i="26" s="1"/>
  <c r="E196" i="26"/>
  <c r="H196" i="26" s="1"/>
  <c r="E172" i="29"/>
  <c r="H172" i="29" s="1"/>
  <c r="E247" i="29"/>
  <c r="H247" i="29" s="1"/>
  <c r="E257" i="29"/>
  <c r="H257" i="29" s="1"/>
  <c r="E301" i="29"/>
  <c r="H301" i="29" s="1"/>
  <c r="E310" i="29"/>
  <c r="H310" i="29" s="1"/>
  <c r="E329" i="29"/>
  <c r="H329" i="29" s="1"/>
  <c r="E219" i="29"/>
  <c r="H219" i="29" s="1"/>
  <c r="E200" i="32"/>
  <c r="H200" i="32" s="1"/>
  <c r="E211" i="32"/>
  <c r="H211" i="32" s="1"/>
  <c r="E207" i="32"/>
  <c r="H207" i="32" s="1"/>
  <c r="E170" i="11"/>
  <c r="E238" i="2"/>
  <c r="H238" i="2" s="1"/>
  <c r="E180" i="6"/>
  <c r="H180" i="6" s="1"/>
  <c r="E251" i="3"/>
  <c r="E317" i="3"/>
  <c r="H317" i="3" s="1"/>
  <c r="E320" i="3"/>
  <c r="H320" i="3" s="1"/>
  <c r="E334" i="3"/>
  <c r="E171" i="4"/>
  <c r="H171" i="4" s="1"/>
  <c r="E174" i="4"/>
  <c r="H174" i="4" s="1"/>
  <c r="E211" i="4"/>
  <c r="H211" i="4" s="1"/>
  <c r="E225" i="4"/>
  <c r="E227" i="4"/>
  <c r="H227" i="4" s="1"/>
  <c r="E174" i="7"/>
  <c r="H174" i="7" s="1"/>
  <c r="E196" i="8"/>
  <c r="H196" i="8" s="1"/>
  <c r="E258" i="8"/>
  <c r="H258" i="8" s="1"/>
  <c r="E286" i="8"/>
  <c r="H286" i="8" s="1"/>
  <c r="E223" i="8"/>
  <c r="H223" i="8" s="1"/>
  <c r="E315" i="8"/>
  <c r="E169" i="8"/>
  <c r="E291" i="8"/>
  <c r="H291" i="8" s="1"/>
  <c r="E222" i="8"/>
  <c r="H222" i="8" s="1"/>
  <c r="E202" i="8"/>
  <c r="H202" i="8" s="1"/>
  <c r="E175" i="8"/>
  <c r="H175" i="8" s="1"/>
  <c r="E169" i="11"/>
  <c r="E286" i="12"/>
  <c r="E212" i="12"/>
  <c r="H212" i="12" s="1"/>
  <c r="E242" i="12"/>
  <c r="H242" i="12" s="1"/>
  <c r="E313" i="12"/>
  <c r="E317" i="12"/>
  <c r="H317" i="12" s="1"/>
  <c r="E195" i="12"/>
  <c r="H195" i="12" s="1"/>
  <c r="E221" i="12"/>
  <c r="H221" i="12" s="1"/>
  <c r="E241" i="12"/>
  <c r="E301" i="12"/>
  <c r="H301" i="12" s="1"/>
  <c r="E236" i="12"/>
  <c r="E211" i="12"/>
  <c r="H211" i="12" s="1"/>
  <c r="E201" i="12"/>
  <c r="H201" i="12" s="1"/>
  <c r="E191" i="12"/>
  <c r="H191" i="12" s="1"/>
  <c r="E177" i="12"/>
  <c r="H177" i="12" s="1"/>
  <c r="E234" i="13"/>
  <c r="H234" i="13" s="1"/>
  <c r="E319" i="13"/>
  <c r="H319" i="13" s="1"/>
  <c r="E258" i="13"/>
  <c r="H258" i="13" s="1"/>
  <c r="E178" i="13"/>
  <c r="H178" i="13" s="1"/>
  <c r="E174" i="13"/>
  <c r="H174" i="13" s="1"/>
  <c r="E174" i="14"/>
  <c r="H174" i="14" s="1"/>
  <c r="E202" i="15"/>
  <c r="H202" i="15" s="1"/>
  <c r="E245" i="15"/>
  <c r="H245" i="15" s="1"/>
  <c r="E200" i="15"/>
  <c r="H200" i="15" s="1"/>
  <c r="E238" i="15"/>
  <c r="H238" i="15" s="1"/>
  <c r="E301" i="15"/>
  <c r="H301" i="15" s="1"/>
  <c r="E169" i="15"/>
  <c r="C11" i="18"/>
  <c r="E179" i="18"/>
  <c r="H179" i="18" s="1"/>
  <c r="E292" i="18"/>
  <c r="H292" i="18" s="1"/>
  <c r="E208" i="18"/>
  <c r="H208" i="18" s="1"/>
  <c r="E221" i="18"/>
  <c r="H221" i="18" s="1"/>
  <c r="E224" i="18"/>
  <c r="H224" i="18" s="1"/>
  <c r="E231" i="18"/>
  <c r="H231" i="18" s="1"/>
  <c r="E204" i="18"/>
  <c r="H204" i="18" s="1"/>
  <c r="E212" i="18"/>
  <c r="H212" i="18" s="1"/>
  <c r="E299" i="18"/>
  <c r="H299" i="18" s="1"/>
  <c r="E170" i="18"/>
  <c r="H170" i="18" s="1"/>
  <c r="E301" i="18"/>
  <c r="H301" i="18" s="1"/>
  <c r="E236" i="18"/>
  <c r="H236" i="18" s="1"/>
  <c r="E206" i="18"/>
  <c r="H206" i="18" s="1"/>
  <c r="E201" i="18"/>
  <c r="H201" i="18" s="1"/>
  <c r="E198" i="18"/>
  <c r="H198" i="18" s="1"/>
  <c r="E177" i="18"/>
  <c r="H177" i="18" s="1"/>
  <c r="E174" i="18"/>
  <c r="H174" i="18" s="1"/>
  <c r="E212" i="22"/>
  <c r="H212" i="22" s="1"/>
  <c r="E174" i="22"/>
  <c r="H174" i="22" s="1"/>
  <c r="E217" i="22"/>
  <c r="H217" i="22" s="1"/>
  <c r="C8" i="22"/>
  <c r="E222" i="22"/>
  <c r="H222" i="22" s="1"/>
  <c r="E175" i="22"/>
  <c r="E200" i="22"/>
  <c r="H200" i="22" s="1"/>
  <c r="E308" i="2"/>
  <c r="H308" i="2" s="1"/>
  <c r="E213" i="3"/>
  <c r="H213" i="3" s="1"/>
  <c r="E208" i="3"/>
  <c r="H208" i="3" s="1"/>
  <c r="E177" i="3"/>
  <c r="H335" i="4"/>
  <c r="E206" i="4"/>
  <c r="H206" i="4" s="1"/>
  <c r="E201" i="4"/>
  <c r="E196" i="4"/>
  <c r="H196" i="4" s="1"/>
  <c r="E318" i="6"/>
  <c r="H318" i="6" s="1"/>
  <c r="E287" i="6"/>
  <c r="H287" i="6" s="1"/>
  <c r="C11" i="28"/>
  <c r="E212" i="28"/>
  <c r="H212" i="28" s="1"/>
  <c r="E241" i="31"/>
  <c r="E299" i="31"/>
  <c r="H299" i="31" s="1"/>
  <c r="E306" i="31"/>
  <c r="H306" i="31" s="1"/>
  <c r="E311" i="31"/>
  <c r="H311" i="31" s="1"/>
  <c r="E195" i="31"/>
  <c r="E249" i="31"/>
  <c r="H249" i="31" s="1"/>
  <c r="H307" i="33"/>
  <c r="E302" i="5"/>
  <c r="E248" i="5"/>
  <c r="H248" i="5" s="1"/>
  <c r="E209" i="5"/>
  <c r="H209" i="5" s="1"/>
  <c r="H203" i="6"/>
  <c r="H196" i="7"/>
  <c r="E258" i="9"/>
  <c r="H258" i="9" s="1"/>
  <c r="H233" i="10"/>
  <c r="H330" i="11"/>
  <c r="H252" i="11"/>
  <c r="E309" i="16"/>
  <c r="H309" i="16" s="1"/>
  <c r="E305" i="25"/>
  <c r="H305" i="25" s="1"/>
  <c r="E176" i="16"/>
  <c r="E227" i="19"/>
  <c r="H227" i="19" s="1"/>
  <c r="E242" i="25"/>
  <c r="E171" i="25"/>
  <c r="H171" i="25" s="1"/>
  <c r="E332" i="28"/>
  <c r="H332" i="28" s="1"/>
  <c r="E251" i="28"/>
  <c r="H251" i="28" s="1"/>
  <c r="H287" i="22"/>
  <c r="E286" i="25"/>
  <c r="H286" i="25" s="1"/>
  <c r="E203" i="25"/>
  <c r="H203" i="25" s="1"/>
  <c r="H173" i="26"/>
  <c r="H333" i="27"/>
  <c r="H332" i="27"/>
  <c r="H327" i="27"/>
  <c r="H312" i="27"/>
  <c r="H292" i="27"/>
  <c r="E257" i="28"/>
  <c r="H257" i="28" s="1"/>
  <c r="H259" i="27"/>
  <c r="H256" i="27"/>
  <c r="H253" i="27"/>
  <c r="H252" i="27"/>
  <c r="H251" i="27"/>
  <c r="H224" i="27"/>
  <c r="H217" i="27"/>
  <c r="H204" i="27"/>
  <c r="H193" i="27"/>
  <c r="H172" i="27"/>
  <c r="H319" i="28"/>
  <c r="H310" i="28"/>
  <c r="H238" i="28"/>
  <c r="H232" i="28"/>
  <c r="H231" i="28"/>
  <c r="H217" i="28"/>
  <c r="H216" i="28"/>
  <c r="H179" i="28"/>
  <c r="H321" i="29"/>
  <c r="H314" i="29"/>
  <c r="H312" i="29"/>
  <c r="H307" i="29"/>
  <c r="H298" i="29"/>
  <c r="H286" i="29"/>
  <c r="H243" i="29"/>
  <c r="H240" i="29"/>
  <c r="H230" i="29"/>
  <c r="H216" i="29"/>
  <c r="H335" i="30"/>
  <c r="H333" i="30"/>
  <c r="H326" i="30"/>
  <c r="H323" i="30"/>
  <c r="H322" i="30"/>
  <c r="H242" i="30"/>
  <c r="H240" i="30"/>
  <c r="H239" i="30"/>
  <c r="H232" i="30"/>
  <c r="H221" i="30"/>
  <c r="H220" i="30"/>
  <c r="H182" i="30"/>
  <c r="H335" i="31"/>
  <c r="H334" i="31"/>
  <c r="H333" i="31"/>
  <c r="H327" i="31"/>
  <c r="H325" i="31"/>
  <c r="H312" i="31"/>
  <c r="H240" i="31"/>
  <c r="H221" i="31"/>
  <c r="H217" i="31"/>
  <c r="H216" i="31"/>
  <c r="E82" i="2"/>
  <c r="H82" i="2" s="1"/>
  <c r="E86" i="3"/>
  <c r="H86" i="3" s="1"/>
  <c r="E119" i="3"/>
  <c r="E114" i="3"/>
  <c r="H114" i="3" s="1"/>
  <c r="E143" i="3"/>
  <c r="H143" i="3" s="1"/>
  <c r="E150" i="3"/>
  <c r="H150" i="3" s="1"/>
  <c r="E158" i="3"/>
  <c r="E79" i="4"/>
  <c r="H79" i="4" s="1"/>
  <c r="E86" i="4"/>
  <c r="H86" i="4" s="1"/>
  <c r="E113" i="4"/>
  <c r="H113" i="4" s="1"/>
  <c r="E83" i="5"/>
  <c r="H83" i="5" s="1"/>
  <c r="E84" i="5"/>
  <c r="H84" i="5" s="1"/>
  <c r="E116" i="5"/>
  <c r="H116" i="5" s="1"/>
  <c r="E120" i="5"/>
  <c r="E151" i="8"/>
  <c r="H151" i="8" s="1"/>
  <c r="E141" i="8"/>
  <c r="H141" i="8" s="1"/>
  <c r="E86" i="8"/>
  <c r="H86" i="8" s="1"/>
  <c r="E131" i="11"/>
  <c r="H131" i="11" s="1"/>
  <c r="E94" i="11"/>
  <c r="H94" i="11" s="1"/>
  <c r="E83" i="11"/>
  <c r="H83" i="11" s="1"/>
  <c r="E143" i="13"/>
  <c r="H143" i="13" s="1"/>
  <c r="E151" i="13"/>
  <c r="H151" i="13" s="1"/>
  <c r="E111" i="13"/>
  <c r="H111" i="13" s="1"/>
  <c r="E115" i="17"/>
  <c r="H115" i="17" s="1"/>
  <c r="E118" i="17"/>
  <c r="H118" i="17" s="1"/>
  <c r="E86" i="20"/>
  <c r="H86" i="20" s="1"/>
  <c r="E142" i="20"/>
  <c r="H142" i="20" s="1"/>
  <c r="E88" i="21"/>
  <c r="H88" i="21" s="1"/>
  <c r="E127" i="21"/>
  <c r="H127" i="21" s="1"/>
  <c r="E142" i="21"/>
  <c r="H142" i="21" s="1"/>
  <c r="E84" i="21"/>
  <c r="E109" i="21"/>
  <c r="H109" i="21" s="1"/>
  <c r="E119" i="21"/>
  <c r="H119" i="21" s="1"/>
  <c r="E143" i="21"/>
  <c r="H143" i="21" s="1"/>
  <c r="E112" i="24"/>
  <c r="E114" i="24"/>
  <c r="H114" i="24" s="1"/>
  <c r="E152" i="24"/>
  <c r="H152" i="24" s="1"/>
  <c r="E83" i="24"/>
  <c r="H83" i="24" s="1"/>
  <c r="E93" i="24"/>
  <c r="E102" i="24"/>
  <c r="H102" i="24" s="1"/>
  <c r="E109" i="24"/>
  <c r="H109" i="24" s="1"/>
  <c r="E131" i="24"/>
  <c r="H131" i="24" s="1"/>
  <c r="E113" i="27"/>
  <c r="H113" i="27" s="1"/>
  <c r="E132" i="27"/>
  <c r="H132" i="27" s="1"/>
  <c r="E120" i="27"/>
  <c r="H120" i="27" s="1"/>
  <c r="E141" i="27"/>
  <c r="H141" i="27" s="1"/>
  <c r="E154" i="27"/>
  <c r="H154" i="27" s="1"/>
  <c r="E158" i="31"/>
  <c r="H158" i="31" s="1"/>
  <c r="E152" i="31"/>
  <c r="H152" i="31" s="1"/>
  <c r="E124" i="31"/>
  <c r="H124" i="31" s="1"/>
  <c r="E123" i="31"/>
  <c r="E91" i="31"/>
  <c r="H91" i="31" s="1"/>
  <c r="E83" i="31"/>
  <c r="H83" i="31" s="1"/>
  <c r="E103" i="31"/>
  <c r="H103" i="31" s="1"/>
  <c r="E86" i="31"/>
  <c r="H86" i="31" s="1"/>
  <c r="E79" i="31"/>
  <c r="H79" i="31" s="1"/>
  <c r="E88" i="31"/>
  <c r="H88" i="31" s="1"/>
  <c r="E75" i="31"/>
  <c r="H75" i="31" s="1"/>
  <c r="E129" i="31"/>
  <c r="E142" i="31"/>
  <c r="E149" i="31"/>
  <c r="H149" i="31" s="1"/>
  <c r="E145" i="3"/>
  <c r="H145" i="3" s="1"/>
  <c r="E152" i="4"/>
  <c r="E141" i="4"/>
  <c r="H141" i="4" s="1"/>
  <c r="E114" i="4"/>
  <c r="H114" i="4" s="1"/>
  <c r="E149" i="2"/>
  <c r="H149" i="2" s="1"/>
  <c r="E140" i="2"/>
  <c r="H140" i="2" s="1"/>
  <c r="C10" i="13"/>
  <c r="C10" i="4"/>
  <c r="G10" i="4" s="1"/>
  <c r="E82" i="33"/>
  <c r="H82" i="33" s="1"/>
  <c r="E157" i="33"/>
  <c r="H157" i="33" s="1"/>
  <c r="E154" i="33"/>
  <c r="H154" i="33" s="1"/>
  <c r="E150" i="33"/>
  <c r="H150" i="33" s="1"/>
  <c r="E142" i="33"/>
  <c r="H142" i="33" s="1"/>
  <c r="E139" i="33"/>
  <c r="E135" i="33"/>
  <c r="H135" i="33" s="1"/>
  <c r="E131" i="33"/>
  <c r="H131" i="33" s="1"/>
  <c r="E128" i="33"/>
  <c r="H128" i="33" s="1"/>
  <c r="E124" i="33"/>
  <c r="H124" i="33" s="1"/>
  <c r="E121" i="33"/>
  <c r="H121" i="33" s="1"/>
  <c r="E132" i="34"/>
  <c r="H132" i="34" s="1"/>
  <c r="E118" i="34"/>
  <c r="H118" i="34" s="1"/>
  <c r="E126" i="34"/>
  <c r="E83" i="3"/>
  <c r="H83" i="3" s="1"/>
  <c r="E74" i="4"/>
  <c r="E88" i="6"/>
  <c r="H88" i="6" s="1"/>
  <c r="E80" i="6"/>
  <c r="E84" i="6"/>
  <c r="H84" i="6" s="1"/>
  <c r="E142" i="6"/>
  <c r="H142" i="6" s="1"/>
  <c r="E158" i="6"/>
  <c r="H158" i="6" s="1"/>
  <c r="E115" i="6"/>
  <c r="H115" i="6" s="1"/>
  <c r="E130" i="6"/>
  <c r="H130" i="6" s="1"/>
  <c r="E141" i="6"/>
  <c r="H141" i="6" s="1"/>
  <c r="E94" i="6"/>
  <c r="H94" i="6" s="1"/>
  <c r="E109" i="6"/>
  <c r="H109" i="6" s="1"/>
  <c r="E122" i="9"/>
  <c r="H122" i="9" s="1"/>
  <c r="E92" i="9"/>
  <c r="H92" i="9" s="1"/>
  <c r="E135" i="9"/>
  <c r="H135" i="9" s="1"/>
  <c r="E119" i="9"/>
  <c r="H119" i="9" s="1"/>
  <c r="E128" i="14"/>
  <c r="H128" i="14" s="1"/>
  <c r="E92" i="14"/>
  <c r="H92" i="14" s="1"/>
  <c r="E106" i="14"/>
  <c r="H106" i="14" s="1"/>
  <c r="E140" i="14"/>
  <c r="H140" i="14" s="1"/>
  <c r="E143" i="14"/>
  <c r="H143" i="14" s="1"/>
  <c r="E156" i="14"/>
  <c r="E109" i="14"/>
  <c r="H109" i="14" s="1"/>
  <c r="E111" i="14"/>
  <c r="H111" i="14" s="1"/>
  <c r="E88" i="17"/>
  <c r="H88" i="17" s="1"/>
  <c r="E128" i="18"/>
  <c r="H128" i="18" s="1"/>
  <c r="E136" i="18"/>
  <c r="H136" i="18" s="1"/>
  <c r="E139" i="18"/>
  <c r="H139" i="18" s="1"/>
  <c r="E141" i="18"/>
  <c r="H141" i="18" s="1"/>
  <c r="E78" i="21"/>
  <c r="H78" i="21" s="1"/>
  <c r="C10" i="22"/>
  <c r="E76" i="22"/>
  <c r="H76" i="22" s="1"/>
  <c r="E86" i="22"/>
  <c r="H86" i="22" s="1"/>
  <c r="E142" i="22"/>
  <c r="H142" i="22" s="1"/>
  <c r="E86" i="25"/>
  <c r="H86" i="25" s="1"/>
  <c r="E131" i="25"/>
  <c r="H131" i="25" s="1"/>
  <c r="E119" i="25"/>
  <c r="H119" i="25" s="1"/>
  <c r="E130" i="25"/>
  <c r="H130" i="25" s="1"/>
  <c r="E88" i="25"/>
  <c r="H88" i="25" s="1"/>
  <c r="E91" i="25"/>
  <c r="H91" i="25" s="1"/>
  <c r="E122" i="25"/>
  <c r="H122" i="25" s="1"/>
  <c r="E141" i="25"/>
  <c r="H141" i="25" s="1"/>
  <c r="C10" i="28"/>
  <c r="E120" i="28"/>
  <c r="H120" i="28" s="1"/>
  <c r="E158" i="28"/>
  <c r="H158" i="28" s="1"/>
  <c r="E87" i="28"/>
  <c r="H87" i="28" s="1"/>
  <c r="E150" i="32"/>
  <c r="H150" i="32" s="1"/>
  <c r="C10" i="32"/>
  <c r="E74" i="32"/>
  <c r="E149" i="7"/>
  <c r="H149" i="7" s="1"/>
  <c r="E152" i="10"/>
  <c r="H152" i="10" s="1"/>
  <c r="E150" i="10"/>
  <c r="H150" i="10" s="1"/>
  <c r="E140" i="10"/>
  <c r="H140" i="10" s="1"/>
  <c r="E152" i="19"/>
  <c r="H152" i="19" s="1"/>
  <c r="E76" i="19"/>
  <c r="H76" i="19" s="1"/>
  <c r="H110" i="20"/>
  <c r="E83" i="23"/>
  <c r="H83" i="23" s="1"/>
  <c r="H116" i="25"/>
  <c r="H136" i="26"/>
  <c r="E112" i="26"/>
  <c r="H112" i="26" s="1"/>
  <c r="E83" i="26"/>
  <c r="H83" i="26" s="1"/>
  <c r="H149" i="32"/>
  <c r="H118" i="32"/>
  <c r="H116" i="32"/>
  <c r="H110" i="32"/>
  <c r="E132" i="15"/>
  <c r="H132" i="15" s="1"/>
  <c r="E88" i="15"/>
  <c r="H88" i="15" s="1"/>
  <c r="E157" i="23"/>
  <c r="H157" i="23" s="1"/>
  <c r="E150" i="23"/>
  <c r="H150" i="23" s="1"/>
  <c r="E131" i="23"/>
  <c r="H131" i="23" s="1"/>
  <c r="E88" i="23"/>
  <c r="H88" i="23" s="1"/>
  <c r="E102" i="30"/>
  <c r="E93" i="30"/>
  <c r="H93" i="30" s="1"/>
  <c r="H154" i="1"/>
  <c r="H158" i="4"/>
  <c r="H156" i="4"/>
  <c r="H120" i="4"/>
  <c r="H149" i="5"/>
  <c r="H146" i="5"/>
  <c r="H136" i="5"/>
  <c r="H133" i="8"/>
  <c r="H155" i="9"/>
  <c r="H154" i="9"/>
  <c r="H142" i="11"/>
  <c r="H136" i="13"/>
  <c r="E155" i="15"/>
  <c r="H155" i="15" s="1"/>
  <c r="E122" i="15"/>
  <c r="H122" i="15" s="1"/>
  <c r="E120" i="15"/>
  <c r="H120" i="15" s="1"/>
  <c r="H148" i="22"/>
  <c r="H105" i="22"/>
  <c r="E76" i="23"/>
  <c r="H76" i="23" s="1"/>
  <c r="H158" i="25"/>
  <c r="E123" i="30"/>
  <c r="H123" i="30" s="1"/>
  <c r="E66" i="27"/>
  <c r="E18" i="20"/>
  <c r="E27" i="11"/>
  <c r="H27" i="11" s="1"/>
  <c r="E49" i="11"/>
  <c r="C9" i="9"/>
  <c r="C9" i="20"/>
  <c r="E29" i="9"/>
  <c r="H29" i="9" s="1"/>
  <c r="E40" i="33"/>
  <c r="E36" i="2"/>
  <c r="H36" i="2" s="1"/>
  <c r="E66" i="3"/>
  <c r="H66" i="3" s="1"/>
  <c r="E31" i="3"/>
  <c r="H31" i="3" s="1"/>
  <c r="E23" i="3"/>
  <c r="H23" i="3" s="1"/>
  <c r="E40" i="5"/>
  <c r="H30" i="5"/>
  <c r="E22" i="5"/>
  <c r="H22" i="5" s="1"/>
  <c r="E68" i="6"/>
  <c r="E27" i="6"/>
  <c r="H27" i="6" s="1"/>
  <c r="E66" i="7"/>
  <c r="H66" i="7" s="1"/>
  <c r="E44" i="7"/>
  <c r="H42" i="7"/>
  <c r="H37" i="8"/>
  <c r="H36" i="8"/>
  <c r="H46" i="9"/>
  <c r="H41" i="9"/>
  <c r="E27" i="9"/>
  <c r="H27" i="9" s="1"/>
  <c r="H38" i="10"/>
  <c r="E36" i="10"/>
  <c r="H36" i="10" s="1"/>
  <c r="E24" i="11"/>
  <c r="H24" i="11" s="1"/>
  <c r="E61" i="13"/>
  <c r="H61" i="13" s="1"/>
  <c r="E52" i="13"/>
  <c r="H33" i="13"/>
  <c r="H52" i="14"/>
  <c r="E50" i="14"/>
  <c r="H50" i="14" s="1"/>
  <c r="H67" i="15"/>
  <c r="H47" i="15"/>
  <c r="H45" i="16"/>
  <c r="H35" i="16"/>
  <c r="H26" i="16"/>
  <c r="H54" i="19"/>
  <c r="H34" i="19"/>
  <c r="E61" i="20"/>
  <c r="H37" i="21"/>
  <c r="H22" i="21"/>
  <c r="E28" i="22"/>
  <c r="H28" i="22" s="1"/>
  <c r="H68" i="23"/>
  <c r="H46" i="23"/>
  <c r="H37" i="23"/>
  <c r="H30" i="24"/>
  <c r="H52" i="25"/>
  <c r="H51" i="25"/>
  <c r="H48" i="25"/>
  <c r="H43" i="25"/>
  <c r="H36" i="25"/>
  <c r="H65" i="26"/>
  <c r="E65" i="27"/>
  <c r="H65" i="27" s="1"/>
  <c r="E31" i="27"/>
  <c r="H31" i="27" s="1"/>
  <c r="E61" i="28"/>
  <c r="H61" i="28" s="1"/>
  <c r="E51" i="28"/>
  <c r="H51" i="28" s="1"/>
  <c r="E36" i="28"/>
  <c r="H36" i="28" s="1"/>
  <c r="E30" i="28"/>
  <c r="H30" i="28" s="1"/>
  <c r="E22" i="28"/>
  <c r="H22" i="28" s="1"/>
  <c r="H68" i="30"/>
  <c r="H44" i="30"/>
  <c r="E32" i="32"/>
  <c r="H32" i="32" s="1"/>
  <c r="E20" i="31"/>
  <c r="H37" i="30"/>
  <c r="E51" i="3"/>
  <c r="E35" i="3"/>
  <c r="H35" i="3" s="1"/>
  <c r="E50" i="5"/>
  <c r="H50" i="5" s="1"/>
  <c r="E53" i="9"/>
  <c r="H53" i="9" s="1"/>
  <c r="E37" i="10"/>
  <c r="H37" i="10" s="1"/>
  <c r="E33" i="10"/>
  <c r="H33" i="10" s="1"/>
  <c r="E48" i="11"/>
  <c r="E51" i="12"/>
  <c r="E46" i="12"/>
  <c r="H46" i="12" s="1"/>
  <c r="E35" i="12"/>
  <c r="H35" i="12" s="1"/>
  <c r="E68" i="13"/>
  <c r="E62" i="13"/>
  <c r="E20" i="13"/>
  <c r="H20" i="13" s="1"/>
  <c r="E30" i="14"/>
  <c r="H30" i="14" s="1"/>
  <c r="E52" i="15"/>
  <c r="E27" i="15"/>
  <c r="H27" i="15" s="1"/>
  <c r="E35" i="23"/>
  <c r="H35" i="23" s="1"/>
  <c r="E35" i="25"/>
  <c r="H35" i="25" s="1"/>
  <c r="E50" i="26"/>
  <c r="H50" i="26" s="1"/>
  <c r="E31" i="28"/>
  <c r="H31" i="28" s="1"/>
  <c r="E21" i="31"/>
  <c r="H21" i="31" s="1"/>
  <c r="H39" i="28"/>
  <c r="E29" i="27"/>
  <c r="H29" i="27" s="1"/>
  <c r="E49" i="27"/>
  <c r="H49" i="27" s="1"/>
  <c r="E26" i="11"/>
  <c r="H26" i="11" s="1"/>
  <c r="E18" i="7"/>
  <c r="H68" i="29"/>
  <c r="G18" i="20"/>
  <c r="E19" i="5"/>
  <c r="H19" i="5" s="1"/>
  <c r="H33" i="2"/>
  <c r="E23" i="2"/>
  <c r="H23" i="2" s="1"/>
  <c r="E48" i="3"/>
  <c r="H48" i="3" s="1"/>
  <c r="H38" i="3"/>
  <c r="E22" i="3"/>
  <c r="H22" i="3" s="1"/>
  <c r="E53" i="5"/>
  <c r="E29" i="6"/>
  <c r="H29" i="6" s="1"/>
  <c r="H46" i="7"/>
  <c r="H45" i="7"/>
  <c r="E66" i="9"/>
  <c r="E52" i="10"/>
  <c r="H52" i="10" s="1"/>
  <c r="H47" i="11"/>
  <c r="H34" i="11"/>
  <c r="H33" i="11"/>
  <c r="H30" i="11"/>
  <c r="E52" i="12"/>
  <c r="H52" i="12" s="1"/>
  <c r="E22" i="13"/>
  <c r="H22" i="13" s="1"/>
  <c r="E31" i="14"/>
  <c r="H31" i="14" s="1"/>
  <c r="H65" i="15"/>
  <c r="E53" i="15"/>
  <c r="H53" i="15" s="1"/>
  <c r="H50" i="15"/>
  <c r="H32" i="15"/>
  <c r="E41" i="16"/>
  <c r="H41" i="16" s="1"/>
  <c r="E50" i="18"/>
  <c r="E46" i="18"/>
  <c r="E31" i="20"/>
  <c r="H31" i="20" s="1"/>
  <c r="E27" i="22"/>
  <c r="H27" i="22" s="1"/>
  <c r="H54" i="24"/>
  <c r="E53" i="25"/>
  <c r="H31" i="25"/>
  <c r="H23" i="25"/>
  <c r="H22" i="25"/>
  <c r="E44" i="27"/>
  <c r="E34" i="27"/>
  <c r="H34" i="27" s="1"/>
  <c r="H40" i="28"/>
  <c r="E23" i="28"/>
  <c r="H61" i="30"/>
  <c r="H23" i="30"/>
  <c r="E33" i="33"/>
  <c r="E35" i="32"/>
  <c r="H35" i="32" s="1"/>
  <c r="E51" i="31"/>
  <c r="H596" i="26"/>
  <c r="H591" i="22"/>
  <c r="F571" i="18"/>
  <c r="F579" i="18"/>
  <c r="F587" i="11"/>
  <c r="F573" i="11"/>
  <c r="F571" i="11"/>
  <c r="F572" i="7"/>
  <c r="F590" i="7"/>
  <c r="F570" i="4"/>
  <c r="D13" i="11"/>
  <c r="D13" i="30"/>
  <c r="G13" i="30" s="1"/>
  <c r="F588" i="27"/>
  <c r="H587" i="26"/>
  <c r="F588" i="22"/>
  <c r="H595" i="20"/>
  <c r="H592" i="19"/>
  <c r="F586" i="18"/>
  <c r="H577" i="18"/>
  <c r="F587" i="18"/>
  <c r="F595" i="18"/>
  <c r="F574" i="14"/>
  <c r="F584" i="11"/>
  <c r="G570" i="11"/>
  <c r="F596" i="7"/>
  <c r="G570" i="30"/>
  <c r="F570" i="27"/>
  <c r="F570" i="11"/>
  <c r="H459" i="8"/>
  <c r="H549" i="22"/>
  <c r="H368" i="18"/>
  <c r="H525" i="17"/>
  <c r="H360" i="14"/>
  <c r="H389" i="14"/>
  <c r="H366" i="3"/>
  <c r="H401" i="3"/>
  <c r="H420" i="3"/>
  <c r="H470" i="28"/>
  <c r="H370" i="27"/>
  <c r="H452" i="27"/>
  <c r="H386" i="26"/>
  <c r="H434" i="26"/>
  <c r="H413" i="25"/>
  <c r="H445" i="25"/>
  <c r="H500" i="25"/>
  <c r="H515" i="25"/>
  <c r="H398" i="24"/>
  <c r="H474" i="22"/>
  <c r="H357" i="22"/>
  <c r="H542" i="21"/>
  <c r="H357" i="13"/>
  <c r="H470" i="13"/>
  <c r="H452" i="12"/>
  <c r="H538" i="12"/>
  <c r="H527" i="12"/>
  <c r="H373" i="11"/>
  <c r="H409" i="11"/>
  <c r="H389" i="11"/>
  <c r="H442" i="11"/>
  <c r="H409" i="5"/>
  <c r="H468" i="3"/>
  <c r="H498" i="31"/>
  <c r="H501" i="31"/>
  <c r="H517" i="31"/>
  <c r="F353" i="3"/>
  <c r="F547" i="3"/>
  <c r="F528" i="3"/>
  <c r="F504" i="3"/>
  <c r="F479" i="3"/>
  <c r="F474" i="3"/>
  <c r="F470" i="3"/>
  <c r="F542" i="3"/>
  <c r="F527" i="3"/>
  <c r="F499" i="3"/>
  <c r="F478" i="3"/>
  <c r="F473" i="3"/>
  <c r="F468" i="3"/>
  <c r="F454" i="3"/>
  <c r="F445" i="3"/>
  <c r="F456" i="8"/>
  <c r="D12" i="8"/>
  <c r="F375" i="18"/>
  <c r="D12" i="18"/>
  <c r="F399" i="30"/>
  <c r="H487" i="16"/>
  <c r="H476" i="16"/>
  <c r="H556" i="16"/>
  <c r="H357" i="15"/>
  <c r="H479" i="15"/>
  <c r="H431" i="13"/>
  <c r="H400" i="12"/>
  <c r="H560" i="12"/>
  <c r="H351" i="11"/>
  <c r="H447" i="11"/>
  <c r="H518" i="11"/>
  <c r="H400" i="8"/>
  <c r="H352" i="5"/>
  <c r="H429" i="5"/>
  <c r="H464" i="5"/>
  <c r="H527" i="5"/>
  <c r="H365" i="2"/>
  <c r="H494" i="29"/>
  <c r="H524" i="3"/>
  <c r="H451" i="33"/>
  <c r="H468" i="30"/>
  <c r="H563" i="29"/>
  <c r="H486" i="29"/>
  <c r="F547" i="34"/>
  <c r="H480" i="3"/>
  <c r="H524" i="2"/>
  <c r="H348" i="33"/>
  <c r="H448" i="33"/>
  <c r="H493" i="33"/>
  <c r="H489" i="31"/>
  <c r="H509" i="31"/>
  <c r="H509" i="29"/>
  <c r="H259" i="28"/>
  <c r="H320" i="28"/>
  <c r="H192" i="28"/>
  <c r="F334" i="27"/>
  <c r="H291" i="26"/>
  <c r="F175" i="24"/>
  <c r="H237" i="22"/>
  <c r="F203" i="18"/>
  <c r="F291" i="18"/>
  <c r="H327" i="10"/>
  <c r="H236" i="30"/>
  <c r="F315" i="2"/>
  <c r="F242" i="2"/>
  <c r="F200" i="2"/>
  <c r="H330" i="28"/>
  <c r="H206" i="28"/>
  <c r="H233" i="28"/>
  <c r="F182" i="27"/>
  <c r="H203" i="27"/>
  <c r="H201" i="26"/>
  <c r="G169" i="24"/>
  <c r="H169" i="24" s="1"/>
  <c r="F191" i="23"/>
  <c r="F175" i="23"/>
  <c r="F201" i="22"/>
  <c r="F175" i="18"/>
  <c r="F258" i="18"/>
  <c r="F315" i="18"/>
  <c r="H182" i="11"/>
  <c r="F177" i="3"/>
  <c r="F315" i="11"/>
  <c r="D11" i="17"/>
  <c r="H304" i="28"/>
  <c r="H173" i="28"/>
  <c r="H206" i="27"/>
  <c r="H321" i="27"/>
  <c r="H200" i="27"/>
  <c r="F203" i="27"/>
  <c r="H226" i="26"/>
  <c r="H236" i="24"/>
  <c r="F170" i="24"/>
  <c r="F291" i="23"/>
  <c r="F198" i="23"/>
  <c r="F211" i="22"/>
  <c r="H201" i="20"/>
  <c r="F176" i="18"/>
  <c r="F198" i="18"/>
  <c r="F206" i="18"/>
  <c r="F222" i="18"/>
  <c r="F210" i="12"/>
  <c r="H174" i="11"/>
  <c r="H206" i="11"/>
  <c r="F212" i="3"/>
  <c r="F313" i="3"/>
  <c r="F177" i="2"/>
  <c r="H254" i="29"/>
  <c r="H320" i="29"/>
  <c r="H202" i="16"/>
  <c r="H334" i="13"/>
  <c r="H176" i="13"/>
  <c r="H212" i="13"/>
  <c r="H244" i="11"/>
  <c r="H176" i="10"/>
  <c r="H254" i="10"/>
  <c r="H334" i="10"/>
  <c r="H211" i="9"/>
  <c r="H291" i="5"/>
  <c r="H211" i="29"/>
  <c r="H86" i="33"/>
  <c r="H128" i="28"/>
  <c r="F83" i="33"/>
  <c r="F92" i="33"/>
  <c r="F110" i="33"/>
  <c r="F123" i="33"/>
  <c r="F140" i="33"/>
  <c r="H62" i="21"/>
  <c r="H37" i="18"/>
  <c r="H44" i="16"/>
  <c r="H51" i="14"/>
  <c r="H68" i="10"/>
  <c r="H65" i="8"/>
  <c r="F30" i="33"/>
  <c r="H53" i="19"/>
  <c r="H35" i="22"/>
  <c r="H34" i="29"/>
  <c r="F65" i="33"/>
  <c r="F28" i="33"/>
  <c r="E179" i="33"/>
  <c r="H179" i="33" s="1"/>
  <c r="E314" i="33"/>
  <c r="E172" i="5"/>
  <c r="H172" i="5" s="1"/>
  <c r="C11" i="5"/>
  <c r="E170" i="31"/>
  <c r="H170" i="31" s="1"/>
  <c r="C11" i="31"/>
  <c r="E322" i="33"/>
  <c r="H322" i="33" s="1"/>
  <c r="H253" i="1"/>
  <c r="H233" i="1"/>
  <c r="E176" i="3"/>
  <c r="H176" i="3" s="1"/>
  <c r="E199" i="3"/>
  <c r="H199" i="3" s="1"/>
  <c r="E254" i="3"/>
  <c r="H254" i="3" s="1"/>
  <c r="E258" i="3"/>
  <c r="E234" i="3"/>
  <c r="H234" i="3" s="1"/>
  <c r="E242" i="3"/>
  <c r="H242" i="3" s="1"/>
  <c r="E319" i="3"/>
  <c r="H319" i="3" s="1"/>
  <c r="H335" i="33"/>
  <c r="E299" i="3"/>
  <c r="H299" i="3" s="1"/>
  <c r="E287" i="3"/>
  <c r="H287" i="3" s="1"/>
  <c r="H173" i="1"/>
  <c r="H209" i="4"/>
  <c r="H224" i="6"/>
  <c r="H193" i="6"/>
  <c r="H179" i="6"/>
  <c r="H251" i="7"/>
  <c r="H225" i="7"/>
  <c r="H220" i="7"/>
  <c r="H216" i="7"/>
  <c r="H204" i="7"/>
  <c r="H328" i="8"/>
  <c r="H327" i="8"/>
  <c r="H322" i="8"/>
  <c r="H321" i="8"/>
  <c r="H319" i="8"/>
  <c r="H317" i="8"/>
  <c r="H316" i="8"/>
  <c r="H259" i="8"/>
  <c r="H209" i="8"/>
  <c r="H204" i="8"/>
  <c r="H203" i="8"/>
  <c r="H179" i="8"/>
  <c r="H314" i="9"/>
  <c r="H311" i="9"/>
  <c r="H254" i="9"/>
  <c r="H253" i="9"/>
  <c r="H249" i="9"/>
  <c r="H246" i="9"/>
  <c r="H235" i="9"/>
  <c r="H192" i="9"/>
  <c r="H191" i="9"/>
  <c r="H180" i="9"/>
  <c r="H179" i="9"/>
  <c r="H252" i="10"/>
  <c r="H251" i="10"/>
  <c r="H237" i="10"/>
  <c r="H195" i="10"/>
  <c r="H331" i="11"/>
  <c r="H327" i="11"/>
  <c r="H326" i="11"/>
  <c r="H318" i="11"/>
  <c r="H259" i="11"/>
  <c r="H225" i="11"/>
  <c r="H216" i="11"/>
  <c r="H233" i="13"/>
  <c r="H227" i="13"/>
  <c r="H217" i="13"/>
  <c r="H216" i="13"/>
  <c r="H208" i="13"/>
  <c r="H308" i="14"/>
  <c r="H307" i="14"/>
  <c r="H251" i="14"/>
  <c r="H250" i="14"/>
  <c r="H218" i="14"/>
  <c r="H216" i="14"/>
  <c r="H213" i="14"/>
  <c r="H181" i="14"/>
  <c r="H180" i="14"/>
  <c r="H310" i="15"/>
  <c r="H203" i="15"/>
  <c r="H331" i="16"/>
  <c r="H330" i="16"/>
  <c r="H313" i="17"/>
  <c r="H180" i="19"/>
  <c r="H173" i="20"/>
  <c r="H327" i="22"/>
  <c r="H192" i="22"/>
  <c r="H244" i="1"/>
  <c r="H237" i="1"/>
  <c r="H227" i="1"/>
  <c r="H224" i="1"/>
  <c r="H195" i="1"/>
  <c r="H171" i="1"/>
  <c r="H319" i="2"/>
  <c r="H253" i="2"/>
  <c r="H247" i="4"/>
  <c r="H240" i="4"/>
  <c r="H239" i="4"/>
  <c r="H232" i="4"/>
  <c r="H335" i="6"/>
  <c r="H331" i="6"/>
  <c r="H328" i="6"/>
  <c r="H314" i="6"/>
  <c r="H220" i="6"/>
  <c r="H200" i="6"/>
  <c r="H245" i="7"/>
  <c r="H240" i="7"/>
  <c r="H335" i="8"/>
  <c r="H334" i="8"/>
  <c r="H303" i="8"/>
  <c r="H243" i="8"/>
  <c r="H216" i="8"/>
  <c r="H213" i="8"/>
  <c r="H307" i="9"/>
  <c r="H257" i="9"/>
  <c r="H231" i="9"/>
  <c r="H226" i="9"/>
  <c r="H332" i="10"/>
  <c r="H318" i="10"/>
  <c r="H308" i="10"/>
  <c r="H240" i="10"/>
  <c r="H220" i="10"/>
  <c r="H219" i="10"/>
  <c r="H216" i="10"/>
  <c r="H220" i="11"/>
  <c r="H232" i="12"/>
  <c r="H219" i="12"/>
  <c r="H218" i="12"/>
  <c r="H213" i="12"/>
  <c r="H329" i="13"/>
  <c r="H325" i="13"/>
  <c r="H206" i="13"/>
  <c r="H195" i="13"/>
  <c r="H193" i="13"/>
  <c r="H325" i="14"/>
  <c r="H323" i="14"/>
  <c r="H286" i="14"/>
  <c r="H245" i="14"/>
  <c r="H233" i="14"/>
  <c r="H286" i="15"/>
  <c r="H255" i="15"/>
  <c r="H248" i="15"/>
  <c r="H235" i="16"/>
  <c r="H258" i="17"/>
  <c r="H254" i="17"/>
  <c r="H230" i="17"/>
  <c r="H224" i="17"/>
  <c r="H217" i="17"/>
  <c r="H203" i="17"/>
  <c r="H201" i="17"/>
  <c r="H199" i="17"/>
  <c r="H332" i="18"/>
  <c r="H325" i="18"/>
  <c r="H314" i="18"/>
  <c r="H298" i="18"/>
  <c r="H257" i="18"/>
  <c r="H252" i="18"/>
  <c r="H251" i="18"/>
  <c r="H246" i="18"/>
  <c r="H180" i="18"/>
  <c r="H334" i="19"/>
  <c r="H330" i="19"/>
  <c r="H329" i="19"/>
  <c r="H326" i="19"/>
  <c r="H325" i="19"/>
  <c r="H321" i="19"/>
  <c r="H298" i="19"/>
  <c r="H255" i="19"/>
  <c r="H252" i="19"/>
  <c r="H233" i="20"/>
  <c r="H218" i="20"/>
  <c r="H216" i="20"/>
  <c r="H330" i="21"/>
  <c r="H326" i="21"/>
  <c r="H322" i="21"/>
  <c r="H314" i="21"/>
  <c r="H195" i="25"/>
  <c r="H308" i="29"/>
  <c r="H252" i="29"/>
  <c r="H251" i="29"/>
  <c r="H218" i="29"/>
  <c r="H217" i="29"/>
  <c r="H213" i="29"/>
  <c r="H173" i="29"/>
  <c r="H310" i="30"/>
  <c r="H309" i="30"/>
  <c r="H307" i="30"/>
  <c r="H286" i="30"/>
  <c r="H235" i="30"/>
  <c r="H233" i="30"/>
  <c r="H193" i="30"/>
  <c r="H192" i="30"/>
  <c r="H318" i="31"/>
  <c r="H307" i="31"/>
  <c r="H208" i="31"/>
  <c r="H193" i="31"/>
  <c r="H179" i="31"/>
  <c r="H259" i="32"/>
  <c r="H231" i="32"/>
  <c r="H224" i="32"/>
  <c r="H208" i="32"/>
  <c r="H206" i="21"/>
  <c r="H251" i="22"/>
  <c r="H241" i="22"/>
  <c r="H240" i="22"/>
  <c r="H235" i="22"/>
  <c r="H213" i="22"/>
  <c r="H173" i="22"/>
  <c r="H302" i="23"/>
  <c r="H224" i="23"/>
  <c r="H258" i="24"/>
  <c r="H257" i="24"/>
  <c r="H235" i="24"/>
  <c r="H234" i="24"/>
  <c r="H233" i="24"/>
  <c r="H232" i="24"/>
  <c r="H220" i="24"/>
  <c r="H176" i="24"/>
  <c r="H314" i="25"/>
  <c r="H226" i="25"/>
  <c r="H220" i="25"/>
  <c r="H217" i="25"/>
  <c r="H173" i="25"/>
  <c r="H180" i="26"/>
  <c r="H335" i="27"/>
  <c r="H314" i="27"/>
  <c r="H305" i="27"/>
  <c r="H246" i="27"/>
  <c r="H245" i="27"/>
  <c r="H241" i="27"/>
  <c r="H240" i="27"/>
  <c r="H230" i="27"/>
  <c r="H180" i="27"/>
  <c r="H335" i="28"/>
  <c r="H298" i="28"/>
  <c r="H235" i="28"/>
  <c r="H335" i="29"/>
  <c r="H333" i="29"/>
  <c r="H332" i="29"/>
  <c r="H326" i="29"/>
  <c r="H316" i="29"/>
  <c r="H246" i="29"/>
  <c r="H245" i="29"/>
  <c r="H233" i="29"/>
  <c r="H193" i="29"/>
  <c r="H179" i="29"/>
  <c r="H316" i="30"/>
  <c r="H258" i="30"/>
  <c r="H257" i="30"/>
  <c r="H256" i="30"/>
  <c r="H251" i="30"/>
  <c r="H247" i="30"/>
  <c r="H217" i="30"/>
  <c r="H255" i="31"/>
  <c r="H252" i="31"/>
  <c r="H223" i="31"/>
  <c r="H326" i="32"/>
  <c r="H323" i="32"/>
  <c r="H322" i="32"/>
  <c r="H318" i="32"/>
  <c r="H310" i="32"/>
  <c r="H257" i="32"/>
  <c r="H212" i="32"/>
  <c r="H203" i="32"/>
  <c r="F36" i="33"/>
  <c r="F44" i="7"/>
  <c r="F53" i="7"/>
  <c r="F31" i="7"/>
  <c r="F23" i="7"/>
  <c r="F53" i="8"/>
  <c r="F29" i="8"/>
  <c r="F27" i="9"/>
  <c r="G18" i="9"/>
  <c r="F52" i="10"/>
  <c r="F53" i="10"/>
  <c r="F27" i="10"/>
  <c r="F152" i="33"/>
  <c r="F139" i="33"/>
  <c r="F126" i="33"/>
  <c r="F116" i="33"/>
  <c r="F106" i="33"/>
  <c r="F320" i="2"/>
  <c r="F170" i="2"/>
  <c r="F288" i="2"/>
  <c r="F178" i="2"/>
  <c r="F171" i="7"/>
  <c r="F287" i="7"/>
  <c r="F199" i="7"/>
  <c r="F304" i="13"/>
  <c r="F200" i="13"/>
  <c r="F304" i="21"/>
  <c r="F201" i="21"/>
  <c r="F169" i="26"/>
  <c r="F287" i="26"/>
  <c r="F200" i="26"/>
  <c r="F22" i="33"/>
  <c r="F29" i="33"/>
  <c r="F21" i="33"/>
  <c r="F32" i="33"/>
  <c r="F55" i="33"/>
  <c r="F29" i="2"/>
  <c r="F49" i="2"/>
  <c r="D9" i="5"/>
  <c r="F41" i="5"/>
  <c r="F91" i="7"/>
  <c r="F115" i="7"/>
  <c r="F79" i="11"/>
  <c r="F110" i="11"/>
  <c r="G169" i="4"/>
  <c r="F207" i="4"/>
  <c r="F210" i="8"/>
  <c r="F226" i="18"/>
  <c r="F304" i="18"/>
  <c r="F287" i="18"/>
  <c r="F237" i="18"/>
  <c r="F202" i="18"/>
  <c r="F191" i="18"/>
  <c r="F178" i="18"/>
  <c r="F169" i="22"/>
  <c r="F206" i="22"/>
  <c r="F172" i="23"/>
  <c r="F222" i="23"/>
  <c r="G169" i="23"/>
  <c r="H169" i="23" s="1"/>
  <c r="F201" i="23"/>
  <c r="F301" i="23"/>
  <c r="F202" i="23"/>
  <c r="H123" i="26"/>
  <c r="H109" i="26"/>
  <c r="H207" i="8"/>
  <c r="H304" i="8"/>
  <c r="H287" i="5"/>
  <c r="H258" i="5"/>
  <c r="H114" i="34"/>
  <c r="F332" i="33"/>
  <c r="F574" i="34"/>
  <c r="F572" i="34"/>
  <c r="F370" i="34"/>
  <c r="F245" i="34"/>
  <c r="F202" i="34"/>
  <c r="F123" i="34"/>
  <c r="F118" i="34"/>
  <c r="F80" i="34"/>
  <c r="F126" i="34"/>
  <c r="H82" i="34"/>
  <c r="F178" i="7"/>
  <c r="F49" i="3"/>
  <c r="F110" i="3"/>
  <c r="F196" i="2"/>
  <c r="F231" i="2"/>
  <c r="F395" i="1"/>
  <c r="F236" i="1"/>
  <c r="H182" i="1"/>
  <c r="F175" i="3"/>
  <c r="F211" i="3"/>
  <c r="F67" i="3"/>
  <c r="F79" i="3"/>
  <c r="F75" i="3"/>
  <c r="F112" i="3"/>
  <c r="F140" i="3"/>
  <c r="F172" i="2"/>
  <c r="F112" i="2"/>
  <c r="F130" i="2"/>
  <c r="F18" i="3"/>
  <c r="F169" i="7"/>
  <c r="F562" i="3"/>
  <c r="F560" i="3"/>
  <c r="F548" i="3"/>
  <c r="F544" i="3"/>
  <c r="F421" i="3"/>
  <c r="H536" i="2"/>
  <c r="H529" i="2"/>
  <c r="F502" i="2"/>
  <c r="F442" i="2"/>
  <c r="F359" i="2"/>
  <c r="F551" i="2"/>
  <c r="F469" i="2"/>
  <c r="F415" i="2"/>
  <c r="F371" i="2"/>
  <c r="F535" i="2"/>
  <c r="F517" i="2"/>
  <c r="F512" i="2"/>
  <c r="F496" i="2"/>
  <c r="F491" i="2"/>
  <c r="F453" i="2"/>
  <c r="F451" i="2"/>
  <c r="F308" i="2"/>
  <c r="F238" i="2"/>
  <c r="F220" i="2"/>
  <c r="F244" i="2"/>
  <c r="F195" i="2"/>
  <c r="F323" i="2"/>
  <c r="H192" i="2"/>
  <c r="F83" i="2"/>
  <c r="F140" i="2"/>
  <c r="F149" i="2"/>
  <c r="F82" i="2"/>
  <c r="F36" i="2"/>
  <c r="F31" i="2"/>
  <c r="F23" i="2"/>
  <c r="F317" i="3"/>
  <c r="F109" i="14"/>
  <c r="F126" i="14"/>
  <c r="F128" i="8"/>
  <c r="F210" i="4"/>
  <c r="F29" i="3"/>
  <c r="F158" i="3"/>
  <c r="F334" i="3"/>
  <c r="F394" i="3"/>
  <c r="F584" i="3"/>
  <c r="F492" i="3"/>
  <c r="F397" i="3"/>
  <c r="F374" i="3"/>
  <c r="F373" i="3"/>
  <c r="F430" i="3"/>
  <c r="F429" i="3"/>
  <c r="F414" i="3"/>
  <c r="F320" i="3"/>
  <c r="F308" i="3"/>
  <c r="F213" i="3"/>
  <c r="F178" i="3"/>
  <c r="F309" i="3"/>
  <c r="F251" i="3"/>
  <c r="F208" i="3"/>
  <c r="F145" i="3"/>
  <c r="F143" i="3"/>
  <c r="F119" i="3"/>
  <c r="F150" i="3"/>
  <c r="F114" i="3"/>
  <c r="F43" i="3"/>
  <c r="F35" i="3"/>
  <c r="F31" i="3"/>
  <c r="F22" i="3"/>
  <c r="F66" i="3"/>
  <c r="F51" i="3"/>
  <c r="F139" i="28"/>
  <c r="F150" i="28"/>
  <c r="F90" i="28"/>
  <c r="F131" i="25"/>
  <c r="F103" i="25"/>
  <c r="H90" i="22"/>
  <c r="F175" i="16"/>
  <c r="F291" i="16"/>
  <c r="F211" i="14"/>
  <c r="F244" i="14"/>
  <c r="F55" i="8"/>
  <c r="F329" i="7"/>
  <c r="F62" i="7"/>
  <c r="F175" i="5"/>
  <c r="H222" i="5"/>
  <c r="H210" i="5"/>
  <c r="H309" i="5"/>
  <c r="F141" i="5"/>
  <c r="F573" i="4"/>
  <c r="F454" i="4"/>
  <c r="F399" i="4"/>
  <c r="F360" i="4"/>
  <c r="F357" i="4"/>
  <c r="F347" i="4"/>
  <c r="F542" i="4"/>
  <c r="F539" i="4"/>
  <c r="F468" i="4"/>
  <c r="F413" i="4"/>
  <c r="F412" i="4"/>
  <c r="F398" i="4"/>
  <c r="F315" i="4"/>
  <c r="F206" i="4"/>
  <c r="F196" i="4"/>
  <c r="F304" i="4"/>
  <c r="F287" i="4"/>
  <c r="F211" i="4"/>
  <c r="F201" i="4"/>
  <c r="F198" i="4"/>
  <c r="F174" i="4"/>
  <c r="F227" i="4"/>
  <c r="F226" i="4"/>
  <c r="F225" i="4"/>
  <c r="F222" i="4"/>
  <c r="F170" i="4"/>
  <c r="F114" i="4"/>
  <c r="F141" i="4"/>
  <c r="F113" i="4"/>
  <c r="F86" i="4"/>
  <c r="F152" i="4"/>
  <c r="F67" i="4"/>
  <c r="F66" i="28"/>
  <c r="H87" i="9"/>
  <c r="F76" i="8"/>
  <c r="F88" i="7"/>
  <c r="F62" i="5"/>
  <c r="F26" i="5"/>
  <c r="F538" i="5"/>
  <c r="F537" i="5"/>
  <c r="F520" i="5"/>
  <c r="F459" i="5"/>
  <c r="F412" i="5"/>
  <c r="F407" i="5"/>
  <c r="F392" i="5"/>
  <c r="F391" i="5"/>
  <c r="F352" i="5"/>
  <c r="F525" i="5"/>
  <c r="F518" i="5"/>
  <c r="F551" i="5"/>
  <c r="F526" i="5"/>
  <c r="F510" i="5"/>
  <c r="F449" i="5"/>
  <c r="F435" i="5"/>
  <c r="F394" i="5"/>
  <c r="F317" i="5"/>
  <c r="F288" i="5"/>
  <c r="F238" i="5"/>
  <c r="F209" i="5"/>
  <c r="F212" i="5"/>
  <c r="F302" i="5"/>
  <c r="F292" i="5"/>
  <c r="F248" i="5"/>
  <c r="F244" i="5"/>
  <c r="F182" i="5"/>
  <c r="F130" i="5"/>
  <c r="F84" i="5"/>
  <c r="F116" i="5"/>
  <c r="F112" i="5"/>
  <c r="F86" i="5"/>
  <c r="F151" i="5"/>
  <c r="F120" i="5"/>
  <c r="F67" i="5"/>
  <c r="F53" i="5"/>
  <c r="F52" i="5"/>
  <c r="F44" i="5"/>
  <c r="F50" i="5"/>
  <c r="F31" i="5"/>
  <c r="F66" i="5"/>
  <c r="F40" i="5"/>
  <c r="F38" i="5"/>
  <c r="F22" i="5"/>
  <c r="F19" i="5"/>
  <c r="F450" i="8"/>
  <c r="F462" i="8"/>
  <c r="F126" i="27"/>
  <c r="F177" i="18"/>
  <c r="F196" i="18"/>
  <c r="F201" i="18"/>
  <c r="F210" i="18"/>
  <c r="F236" i="18"/>
  <c r="F301" i="18"/>
  <c r="F306" i="18"/>
  <c r="F320" i="18"/>
  <c r="F201" i="12"/>
  <c r="H237" i="8"/>
  <c r="H313" i="8"/>
  <c r="F86" i="8"/>
  <c r="H317" i="7"/>
  <c r="F31" i="29"/>
  <c r="F142" i="6"/>
  <c r="F141" i="6"/>
  <c r="F94" i="6"/>
  <c r="F84" i="6"/>
  <c r="F596" i="6"/>
  <c r="F584" i="6"/>
  <c r="F555" i="6"/>
  <c r="F554" i="6"/>
  <c r="F511" i="6"/>
  <c r="F510" i="6"/>
  <c r="F470" i="6"/>
  <c r="F421" i="6"/>
  <c r="F413" i="6"/>
  <c r="F412" i="6"/>
  <c r="F396" i="6"/>
  <c r="F537" i="6"/>
  <c r="F500" i="6"/>
  <c r="F458" i="6"/>
  <c r="F450" i="6"/>
  <c r="F449" i="6"/>
  <c r="F352" i="6"/>
  <c r="F535" i="6"/>
  <c r="F479" i="6"/>
  <c r="F478" i="6"/>
  <c r="F473" i="6"/>
  <c r="F318" i="6"/>
  <c r="F244" i="6"/>
  <c r="F291" i="6"/>
  <c r="F287" i="6"/>
  <c r="F286" i="6"/>
  <c r="F219" i="6"/>
  <c r="F218" i="6"/>
  <c r="F180" i="6"/>
  <c r="F115" i="6"/>
  <c r="F109" i="6"/>
  <c r="F158" i="6"/>
  <c r="F130" i="6"/>
  <c r="F80" i="6"/>
  <c r="F23" i="6"/>
  <c r="F27" i="6"/>
  <c r="F68" i="6"/>
  <c r="F29" i="6"/>
  <c r="F177" i="26"/>
  <c r="F301" i="26"/>
  <c r="F196" i="26"/>
  <c r="H126" i="25"/>
  <c r="H181" i="19"/>
  <c r="H237" i="18"/>
  <c r="F202" i="13"/>
  <c r="F174" i="13"/>
  <c r="F191" i="13"/>
  <c r="H196" i="12"/>
  <c r="F210" i="11"/>
  <c r="F236" i="11"/>
  <c r="F182" i="10"/>
  <c r="H537" i="8"/>
  <c r="F177" i="7"/>
  <c r="F320" i="7"/>
  <c r="H358" i="7"/>
  <c r="H504" i="7"/>
  <c r="H237" i="7"/>
  <c r="H301" i="7"/>
  <c r="F329" i="29"/>
  <c r="F82" i="7"/>
  <c r="F150" i="7"/>
  <c r="F103" i="7"/>
  <c r="F172" i="8"/>
  <c r="F315" i="8"/>
  <c r="F247" i="8"/>
  <c r="F211" i="8"/>
  <c r="F191" i="8"/>
  <c r="D11" i="12"/>
  <c r="F315" i="12"/>
  <c r="F174" i="7"/>
  <c r="F302" i="7"/>
  <c r="F201" i="7"/>
  <c r="F198" i="7"/>
  <c r="F176" i="7"/>
  <c r="F171" i="10"/>
  <c r="F259" i="10"/>
  <c r="F174" i="11"/>
  <c r="F287" i="11"/>
  <c r="F169" i="13"/>
  <c r="F301" i="13"/>
  <c r="F196" i="13"/>
  <c r="F287" i="14"/>
  <c r="F313" i="14"/>
  <c r="F210" i="14"/>
  <c r="F291" i="14"/>
  <c r="F196" i="14"/>
  <c r="D12" i="9"/>
  <c r="F360" i="9"/>
  <c r="F387" i="9"/>
  <c r="F357" i="9"/>
  <c r="F346" i="9"/>
  <c r="F394" i="13"/>
  <c r="F445" i="13"/>
  <c r="F347" i="13"/>
  <c r="F413" i="13"/>
  <c r="F360" i="13"/>
  <c r="F549" i="13"/>
  <c r="F470" i="13"/>
  <c r="F454" i="13"/>
  <c r="F387" i="13"/>
  <c r="F458" i="31"/>
  <c r="F393" i="31"/>
  <c r="F357" i="31"/>
  <c r="H172" i="28"/>
  <c r="H239" i="28"/>
  <c r="F52" i="28"/>
  <c r="H203" i="28"/>
  <c r="F372" i="28"/>
  <c r="F398" i="28"/>
  <c r="F442" i="28"/>
  <c r="F519" i="28"/>
  <c r="F355" i="28"/>
  <c r="F393" i="28"/>
  <c r="F476" i="28"/>
  <c r="F537" i="28"/>
  <c r="F358" i="28"/>
  <c r="F394" i="28"/>
  <c r="F443" i="28"/>
  <c r="F468" i="28"/>
  <c r="F350" i="28"/>
  <c r="F365" i="28"/>
  <c r="H313" i="27"/>
  <c r="H191" i="27"/>
  <c r="F170" i="26"/>
  <c r="F191" i="26"/>
  <c r="F201" i="26"/>
  <c r="F298" i="26"/>
  <c r="F315" i="26"/>
  <c r="F192" i="26"/>
  <c r="F182" i="26"/>
  <c r="H222" i="26"/>
  <c r="F120" i="26"/>
  <c r="F27" i="25"/>
  <c r="H201" i="25"/>
  <c r="H110" i="25"/>
  <c r="F386" i="24"/>
  <c r="F547" i="24"/>
  <c r="F361" i="19"/>
  <c r="H126" i="18"/>
  <c r="H222" i="17"/>
  <c r="H517" i="17"/>
  <c r="H387" i="16"/>
  <c r="H473" i="16"/>
  <c r="H468" i="16"/>
  <c r="F479" i="16"/>
  <c r="H353" i="15"/>
  <c r="F191" i="14"/>
  <c r="F301" i="14"/>
  <c r="F257" i="14"/>
  <c r="F368" i="13"/>
  <c r="F386" i="13"/>
  <c r="F478" i="13"/>
  <c r="F525" i="13"/>
  <c r="F539" i="13"/>
  <c r="F548" i="13"/>
  <c r="F473" i="13"/>
  <c r="H535" i="13"/>
  <c r="F175" i="13"/>
  <c r="H236" i="13"/>
  <c r="F104" i="11"/>
  <c r="H504" i="10"/>
  <c r="F174" i="10"/>
  <c r="H370" i="10"/>
  <c r="H191" i="10"/>
  <c r="H478" i="10"/>
  <c r="F369" i="9"/>
  <c r="H176" i="8"/>
  <c r="H540" i="8"/>
  <c r="F172" i="7"/>
  <c r="F200" i="7"/>
  <c r="F112" i="7"/>
  <c r="H354" i="7"/>
  <c r="H459" i="7"/>
  <c r="F355" i="31"/>
  <c r="F548" i="31"/>
  <c r="H247" i="31"/>
  <c r="F91" i="12"/>
  <c r="F93" i="12"/>
  <c r="F115" i="12"/>
  <c r="F118" i="12"/>
  <c r="F132" i="12"/>
  <c r="H225" i="14"/>
  <c r="H348" i="13"/>
  <c r="H556" i="13"/>
  <c r="H372" i="12"/>
  <c r="H386" i="12"/>
  <c r="H504" i="12"/>
  <c r="H556" i="11"/>
  <c r="H257" i="10"/>
  <c r="H409" i="10"/>
  <c r="H454" i="9"/>
  <c r="H239" i="8"/>
  <c r="H533" i="7"/>
  <c r="H199" i="7"/>
  <c r="H202" i="7"/>
  <c r="H227" i="7"/>
  <c r="H313" i="7"/>
  <c r="H501" i="7"/>
  <c r="D13" i="20"/>
  <c r="D13" i="29"/>
  <c r="H24" i="23"/>
  <c r="F577" i="7"/>
  <c r="F584" i="7"/>
  <c r="F542" i="7"/>
  <c r="F505" i="7"/>
  <c r="F490" i="7"/>
  <c r="F446" i="7"/>
  <c r="F431" i="7"/>
  <c r="F424" i="7"/>
  <c r="F375" i="7"/>
  <c r="F374" i="7"/>
  <c r="F465" i="7"/>
  <c r="F459" i="7"/>
  <c r="F447" i="7"/>
  <c r="F432" i="7"/>
  <c r="F372" i="7"/>
  <c r="F557" i="7"/>
  <c r="F526" i="7"/>
  <c r="F513" i="7"/>
  <c r="F511" i="7"/>
  <c r="F484" i="7"/>
  <c r="F483" i="7"/>
  <c r="F323" i="7"/>
  <c r="F227" i="7"/>
  <c r="F317" i="7"/>
  <c r="F309" i="7"/>
  <c r="F308" i="7"/>
  <c r="F182" i="7"/>
  <c r="F116" i="7"/>
  <c r="F93" i="7"/>
  <c r="F149" i="7"/>
  <c r="F128" i="7"/>
  <c r="F132" i="7"/>
  <c r="F66" i="7"/>
  <c r="F61" i="7"/>
  <c r="F62" i="25"/>
  <c r="F93" i="21"/>
  <c r="F137" i="21"/>
  <c r="F113" i="11"/>
  <c r="F133" i="11"/>
  <c r="F104" i="8"/>
  <c r="F375" i="8"/>
  <c r="F360" i="8"/>
  <c r="F589" i="8"/>
  <c r="H468" i="8"/>
  <c r="H539" i="8"/>
  <c r="F432" i="8"/>
  <c r="H369" i="8"/>
  <c r="F540" i="8"/>
  <c r="F528" i="8"/>
  <c r="F513" i="8"/>
  <c r="F481" i="8"/>
  <c r="F258" i="8"/>
  <c r="F223" i="8"/>
  <c r="F286" i="8"/>
  <c r="F141" i="8"/>
  <c r="F113" i="8"/>
  <c r="F35" i="8"/>
  <c r="F123" i="28"/>
  <c r="F109" i="28"/>
  <c r="F80" i="28"/>
  <c r="F126" i="28"/>
  <c r="F145" i="28"/>
  <c r="F109" i="25"/>
  <c r="F141" i="18"/>
  <c r="F151" i="18"/>
  <c r="F83" i="14"/>
  <c r="F27" i="14"/>
  <c r="F62" i="13"/>
  <c r="F124" i="13"/>
  <c r="F75" i="9"/>
  <c r="F575" i="11"/>
  <c r="F504" i="9"/>
  <c r="F473" i="9"/>
  <c r="F399" i="9"/>
  <c r="F549" i="9"/>
  <c r="F517" i="9"/>
  <c r="F489" i="9"/>
  <c r="F531" i="9"/>
  <c r="F414" i="9"/>
  <c r="F397" i="9"/>
  <c r="F334" i="9"/>
  <c r="F171" i="9"/>
  <c r="F258" i="9"/>
  <c r="F242" i="9"/>
  <c r="F198" i="9"/>
  <c r="F170" i="9"/>
  <c r="F92" i="9"/>
  <c r="F135" i="9"/>
  <c r="F29" i="9"/>
  <c r="F66" i="9"/>
  <c r="F53" i="9"/>
  <c r="F114" i="28"/>
  <c r="F82" i="28"/>
  <c r="F111" i="28"/>
  <c r="F78" i="27"/>
  <c r="H115" i="22"/>
  <c r="F120" i="18"/>
  <c r="F129" i="17"/>
  <c r="F135" i="17"/>
  <c r="F123" i="14"/>
  <c r="F26" i="14"/>
  <c r="F127" i="14"/>
  <c r="F203" i="10"/>
  <c r="F258" i="10"/>
  <c r="G169" i="10"/>
  <c r="H169" i="10" s="1"/>
  <c r="F37" i="10"/>
  <c r="F62" i="10"/>
  <c r="F200" i="11"/>
  <c r="F586" i="10"/>
  <c r="H588" i="10"/>
  <c r="G570" i="10"/>
  <c r="F572" i="10"/>
  <c r="F579" i="10"/>
  <c r="F588" i="10"/>
  <c r="F571" i="10"/>
  <c r="F429" i="10"/>
  <c r="F422" i="10"/>
  <c r="F486" i="10"/>
  <c r="F392" i="10"/>
  <c r="F483" i="10"/>
  <c r="F480" i="10"/>
  <c r="F462" i="10"/>
  <c r="F432" i="10"/>
  <c r="F431" i="10"/>
  <c r="F396" i="10"/>
  <c r="F304" i="10"/>
  <c r="F248" i="10"/>
  <c r="F227" i="10"/>
  <c r="F180" i="10"/>
  <c r="F178" i="10"/>
  <c r="H222" i="10"/>
  <c r="H286" i="10"/>
  <c r="H317" i="10"/>
  <c r="F254" i="10"/>
  <c r="F236" i="10"/>
  <c r="F152" i="10"/>
  <c r="F140" i="10"/>
  <c r="F150" i="10"/>
  <c r="F33" i="10"/>
  <c r="F36" i="10"/>
  <c r="F543" i="11"/>
  <c r="F542" i="11"/>
  <c r="F509" i="11"/>
  <c r="F558" i="11"/>
  <c r="F131" i="14"/>
  <c r="F137" i="11"/>
  <c r="F126" i="11"/>
  <c r="F171" i="11"/>
  <c r="F595" i="11"/>
  <c r="F591" i="11"/>
  <c r="F577" i="11"/>
  <c r="H458" i="11"/>
  <c r="F465" i="11"/>
  <c r="F458" i="11"/>
  <c r="H453" i="11"/>
  <c r="H559" i="11"/>
  <c r="F548" i="11"/>
  <c r="F475" i="11"/>
  <c r="F432" i="11"/>
  <c r="F375" i="11"/>
  <c r="F370" i="11"/>
  <c r="H299" i="11"/>
  <c r="F317" i="11"/>
  <c r="F243" i="11"/>
  <c r="F237" i="11"/>
  <c r="F221" i="11"/>
  <c r="F219" i="11"/>
  <c r="F213" i="11"/>
  <c r="F212" i="11"/>
  <c r="F181" i="11"/>
  <c r="F83" i="11"/>
  <c r="F76" i="11"/>
  <c r="F145" i="11"/>
  <c r="F132" i="11"/>
  <c r="F94" i="11"/>
  <c r="F91" i="11"/>
  <c r="F49" i="11"/>
  <c r="F48" i="11"/>
  <c r="F24" i="11"/>
  <c r="F377" i="12"/>
  <c r="F374" i="12"/>
  <c r="F372" i="12"/>
  <c r="F505" i="12"/>
  <c r="F115" i="25"/>
  <c r="F91" i="25"/>
  <c r="F130" i="14"/>
  <c r="F141" i="14"/>
  <c r="F110" i="14"/>
  <c r="F225" i="31"/>
  <c r="F447" i="12"/>
  <c r="F590" i="12"/>
  <c r="F579" i="12"/>
  <c r="F464" i="12"/>
  <c r="F455" i="12"/>
  <c r="F421" i="12"/>
  <c r="H363" i="12"/>
  <c r="H479" i="12"/>
  <c r="H558" i="12"/>
  <c r="F486" i="12"/>
  <c r="F481" i="12"/>
  <c r="F458" i="12"/>
  <c r="F236" i="12"/>
  <c r="F175" i="12"/>
  <c r="F198" i="12"/>
  <c r="F207" i="12"/>
  <c r="F304" i="12"/>
  <c r="G169" i="12"/>
  <c r="F224" i="12"/>
  <c r="F221" i="12"/>
  <c r="F212" i="12"/>
  <c r="F317" i="12"/>
  <c r="F225" i="12"/>
  <c r="F174" i="12"/>
  <c r="F177" i="12"/>
  <c r="F202" i="12"/>
  <c r="F287" i="12"/>
  <c r="F299" i="12"/>
  <c r="F313" i="12"/>
  <c r="F242" i="12"/>
  <c r="F241" i="12"/>
  <c r="F195" i="12"/>
  <c r="F182" i="12"/>
  <c r="F170" i="12"/>
  <c r="F109" i="12"/>
  <c r="F102" i="12"/>
  <c r="F126" i="12"/>
  <c r="F122" i="12"/>
  <c r="D10" i="12"/>
  <c r="F79" i="12"/>
  <c r="F75" i="12"/>
  <c r="F131" i="12"/>
  <c r="F130" i="12"/>
  <c r="F128" i="12"/>
  <c r="F92" i="12"/>
  <c r="F124" i="12"/>
  <c r="F74" i="12"/>
  <c r="G74" i="12"/>
  <c r="F156" i="12"/>
  <c r="F140" i="12"/>
  <c r="F135" i="12"/>
  <c r="F121" i="12"/>
  <c r="F120" i="12"/>
  <c r="F119" i="12"/>
  <c r="F52" i="12"/>
  <c r="F51" i="12"/>
  <c r="F35" i="12"/>
  <c r="F46" i="12"/>
  <c r="F44" i="12"/>
  <c r="F151" i="13"/>
  <c r="F91" i="26"/>
  <c r="F79" i="20"/>
  <c r="F127" i="20"/>
  <c r="F110" i="16"/>
  <c r="F80" i="15"/>
  <c r="F62" i="14"/>
  <c r="F26" i="13"/>
  <c r="F44" i="13"/>
  <c r="F150" i="13"/>
  <c r="H573" i="13"/>
  <c r="F590" i="13"/>
  <c r="F540" i="13"/>
  <c r="F521" i="13"/>
  <c r="F519" i="13"/>
  <c r="F504" i="13"/>
  <c r="F352" i="13"/>
  <c r="F563" i="13"/>
  <c r="F558" i="13"/>
  <c r="F557" i="13"/>
  <c r="F513" i="13"/>
  <c r="F477" i="13"/>
  <c r="F400" i="13"/>
  <c r="F258" i="13"/>
  <c r="F178" i="13"/>
  <c r="F319" i="13"/>
  <c r="F118" i="13"/>
  <c r="F111" i="13"/>
  <c r="F130" i="13"/>
  <c r="F68" i="13"/>
  <c r="F61" i="13"/>
  <c r="F31" i="13"/>
  <c r="F22" i="13"/>
  <c r="F20" i="13"/>
  <c r="F52" i="13"/>
  <c r="F27" i="13"/>
  <c r="F79" i="26"/>
  <c r="F123" i="26"/>
  <c r="H123" i="22"/>
  <c r="H115" i="21"/>
  <c r="F113" i="17"/>
  <c r="F90" i="17"/>
  <c r="F141" i="17"/>
  <c r="F119" i="16"/>
  <c r="F94" i="16"/>
  <c r="F29" i="14"/>
  <c r="F152" i="14"/>
  <c r="F310" i="14"/>
  <c r="F309" i="14"/>
  <c r="F236" i="14"/>
  <c r="F174" i="14"/>
  <c r="F192" i="14"/>
  <c r="F586" i="14"/>
  <c r="G570" i="14"/>
  <c r="F572" i="14"/>
  <c r="F587" i="14"/>
  <c r="F596" i="14"/>
  <c r="F570" i="14"/>
  <c r="D13" i="14"/>
  <c r="H572" i="14"/>
  <c r="F575" i="14"/>
  <c r="F580" i="14"/>
  <c r="F579" i="14"/>
  <c r="F548" i="14"/>
  <c r="F544" i="14"/>
  <c r="F532" i="14"/>
  <c r="F424" i="14"/>
  <c r="F423" i="14"/>
  <c r="F384" i="14"/>
  <c r="F528" i="14"/>
  <c r="F472" i="14"/>
  <c r="F457" i="14"/>
  <c r="F444" i="14"/>
  <c r="F334" i="14"/>
  <c r="F320" i="14"/>
  <c r="F239" i="14"/>
  <c r="F221" i="14"/>
  <c r="F203" i="14"/>
  <c r="F176" i="14"/>
  <c r="F143" i="14"/>
  <c r="F111" i="14"/>
  <c r="F106" i="14"/>
  <c r="F156" i="14"/>
  <c r="F140" i="14"/>
  <c r="F92" i="14"/>
  <c r="F66" i="14"/>
  <c r="F50" i="14"/>
  <c r="F31" i="14"/>
  <c r="F30" i="14"/>
  <c r="F530" i="15"/>
  <c r="F524" i="15"/>
  <c r="D9" i="23"/>
  <c r="G9" i="23" s="1"/>
  <c r="F370" i="15"/>
  <c r="F489" i="15"/>
  <c r="F452" i="15"/>
  <c r="F450" i="15"/>
  <c r="F596" i="15"/>
  <c r="F572" i="15"/>
  <c r="F504" i="15"/>
  <c r="F409" i="15"/>
  <c r="F360" i="15"/>
  <c r="F553" i="15"/>
  <c r="F398" i="15"/>
  <c r="F397" i="15"/>
  <c r="F245" i="15"/>
  <c r="F200" i="15"/>
  <c r="F301" i="15"/>
  <c r="F238" i="15"/>
  <c r="F88" i="15"/>
  <c r="F122" i="15"/>
  <c r="F155" i="15"/>
  <c r="F132" i="15"/>
  <c r="F120" i="15"/>
  <c r="F118" i="15"/>
  <c r="F27" i="15"/>
  <c r="F44" i="15"/>
  <c r="F53" i="15"/>
  <c r="F52" i="15"/>
  <c r="F18" i="25"/>
  <c r="F118" i="23"/>
  <c r="F126" i="23"/>
  <c r="F150" i="23"/>
  <c r="F62" i="23"/>
  <c r="F27" i="23"/>
  <c r="F114" i="18"/>
  <c r="F139" i="18"/>
  <c r="F111" i="18"/>
  <c r="F172" i="31"/>
  <c r="F292" i="31"/>
  <c r="F572" i="16"/>
  <c r="F588" i="16"/>
  <c r="F593" i="16"/>
  <c r="F590" i="16"/>
  <c r="F578" i="16"/>
  <c r="F577" i="16"/>
  <c r="F574" i="16"/>
  <c r="F585" i="16"/>
  <c r="F587" i="16"/>
  <c r="F531" i="16"/>
  <c r="F361" i="16"/>
  <c r="F558" i="16"/>
  <c r="F451" i="16"/>
  <c r="F468" i="16"/>
  <c r="F452" i="16"/>
  <c r="F397" i="16"/>
  <c r="F309" i="16"/>
  <c r="F176" i="16"/>
  <c r="F170" i="16"/>
  <c r="F141" i="16"/>
  <c r="F218" i="17"/>
  <c r="F210" i="17"/>
  <c r="F51" i="28"/>
  <c r="F78" i="28"/>
  <c r="F106" i="28"/>
  <c r="F116" i="28"/>
  <c r="F124" i="28"/>
  <c r="F156" i="28"/>
  <c r="F83" i="28"/>
  <c r="F91" i="28"/>
  <c r="F103" i="28"/>
  <c r="F118" i="28"/>
  <c r="F135" i="28"/>
  <c r="F113" i="28"/>
  <c r="F121" i="28"/>
  <c r="F129" i="28"/>
  <c r="F75" i="28"/>
  <c r="F75" i="26"/>
  <c r="F75" i="25"/>
  <c r="F49" i="25"/>
  <c r="F119" i="25"/>
  <c r="D9" i="25"/>
  <c r="G9" i="25" s="1"/>
  <c r="F103" i="22"/>
  <c r="F41" i="18"/>
  <c r="F94" i="18"/>
  <c r="F140" i="18"/>
  <c r="F43" i="18"/>
  <c r="F103" i="18"/>
  <c r="F112" i="18"/>
  <c r="F310" i="31"/>
  <c r="F301" i="31"/>
  <c r="F580" i="17"/>
  <c r="F573" i="17"/>
  <c r="F360" i="17"/>
  <c r="F504" i="17"/>
  <c r="F412" i="17"/>
  <c r="F401" i="17"/>
  <c r="F399" i="17"/>
  <c r="F351" i="17"/>
  <c r="F345" i="17"/>
  <c r="F556" i="17"/>
  <c r="F524" i="17"/>
  <c r="F445" i="17"/>
  <c r="F386" i="17"/>
  <c r="F196" i="17"/>
  <c r="F315" i="17"/>
  <c r="F118" i="17"/>
  <c r="F576" i="18"/>
  <c r="F591" i="18"/>
  <c r="F539" i="18"/>
  <c r="F502" i="18"/>
  <c r="F501" i="18"/>
  <c r="F457" i="18"/>
  <c r="F453" i="18"/>
  <c r="F443" i="18"/>
  <c r="F424" i="18"/>
  <c r="F422" i="18"/>
  <c r="F533" i="18"/>
  <c r="F508" i="18"/>
  <c r="F477" i="18"/>
  <c r="F353" i="18"/>
  <c r="F349" i="18"/>
  <c r="F564" i="18"/>
  <c r="F465" i="18"/>
  <c r="F448" i="18"/>
  <c r="F377" i="18"/>
  <c r="F174" i="18"/>
  <c r="F299" i="18"/>
  <c r="F292" i="18"/>
  <c r="F286" i="18"/>
  <c r="F221" i="18"/>
  <c r="F212" i="18"/>
  <c r="F231" i="18"/>
  <c r="F182" i="18"/>
  <c r="F179" i="18"/>
  <c r="F224" i="18"/>
  <c r="F208" i="18"/>
  <c r="F204" i="18"/>
  <c r="F158" i="18"/>
  <c r="F143" i="18"/>
  <c r="F136" i="18"/>
  <c r="F46" i="18"/>
  <c r="F37" i="18"/>
  <c r="F50" i="18"/>
  <c r="F103" i="26"/>
  <c r="F129" i="26"/>
  <c r="H313" i="25"/>
  <c r="F345" i="19"/>
  <c r="F460" i="19"/>
  <c r="F445" i="19"/>
  <c r="F421" i="19"/>
  <c r="F357" i="19"/>
  <c r="F558" i="19"/>
  <c r="F387" i="19"/>
  <c r="F368" i="19"/>
  <c r="F386" i="19"/>
  <c r="F401" i="19"/>
  <c r="F366" i="19"/>
  <c r="F475" i="19"/>
  <c r="F473" i="19"/>
  <c r="F370" i="19"/>
  <c r="D12" i="20"/>
  <c r="F365" i="20"/>
  <c r="F398" i="20"/>
  <c r="F360" i="21"/>
  <c r="F547" i="21"/>
  <c r="F409" i="21"/>
  <c r="F549" i="21"/>
  <c r="F473" i="21"/>
  <c r="F369" i="21"/>
  <c r="F470" i="21"/>
  <c r="F357" i="21"/>
  <c r="F472" i="24"/>
  <c r="F370" i="24"/>
  <c r="F364" i="28"/>
  <c r="F345" i="28"/>
  <c r="F486" i="31"/>
  <c r="F528" i="31"/>
  <c r="F347" i="31"/>
  <c r="F520" i="31"/>
  <c r="F24" i="19"/>
  <c r="F26" i="19"/>
  <c r="F31" i="19"/>
  <c r="F123" i="19"/>
  <c r="F103" i="19"/>
  <c r="F171" i="21"/>
  <c r="F202" i="21"/>
  <c r="H178" i="22"/>
  <c r="H175" i="22"/>
  <c r="H102" i="20"/>
  <c r="H434" i="19"/>
  <c r="H128" i="19"/>
  <c r="H319" i="31"/>
  <c r="H291" i="30"/>
  <c r="F227" i="19"/>
  <c r="H591" i="30"/>
  <c r="H181" i="25"/>
  <c r="H304" i="25"/>
  <c r="H102" i="21"/>
  <c r="H392" i="20"/>
  <c r="H182" i="31"/>
  <c r="H304" i="31"/>
  <c r="F580" i="19"/>
  <c r="F588" i="19"/>
  <c r="F575" i="19"/>
  <c r="F572" i="19"/>
  <c r="F587" i="19"/>
  <c r="F570" i="19"/>
  <c r="D13" i="19"/>
  <c r="F586" i="19"/>
  <c r="F465" i="19"/>
  <c r="F413" i="19"/>
  <c r="F395" i="19"/>
  <c r="F496" i="19"/>
  <c r="F455" i="19"/>
  <c r="H302" i="19"/>
  <c r="H320" i="19"/>
  <c r="F178" i="19"/>
  <c r="F109" i="19"/>
  <c r="F121" i="19"/>
  <c r="F152" i="19"/>
  <c r="F110" i="19"/>
  <c r="F76" i="19"/>
  <c r="F113" i="19"/>
  <c r="F83" i="19"/>
  <c r="F84" i="26"/>
  <c r="F88" i="26"/>
  <c r="F115" i="26"/>
  <c r="F130" i="26"/>
  <c r="F118" i="21"/>
  <c r="F141" i="21"/>
  <c r="F590" i="20"/>
  <c r="F575" i="20"/>
  <c r="F447" i="20"/>
  <c r="F445" i="20"/>
  <c r="F458" i="20"/>
  <c r="F370" i="20"/>
  <c r="F452" i="20"/>
  <c r="F355" i="20"/>
  <c r="F329" i="20"/>
  <c r="F241" i="20"/>
  <c r="F202" i="20"/>
  <c r="F198" i="20"/>
  <c r="F142" i="20"/>
  <c r="F102" i="20"/>
  <c r="F86" i="20"/>
  <c r="F61" i="20"/>
  <c r="F31" i="20"/>
  <c r="F109" i="21"/>
  <c r="F103" i="31"/>
  <c r="F584" i="21"/>
  <c r="F577" i="21"/>
  <c r="F539" i="21"/>
  <c r="F527" i="21"/>
  <c r="F504" i="21"/>
  <c r="F478" i="21"/>
  <c r="F457" i="21"/>
  <c r="F455" i="21"/>
  <c r="F444" i="21"/>
  <c r="F398" i="21"/>
  <c r="F354" i="21"/>
  <c r="F352" i="21"/>
  <c r="F421" i="21"/>
  <c r="F557" i="21"/>
  <c r="F556" i="21"/>
  <c r="F548" i="21"/>
  <c r="F524" i="21"/>
  <c r="F521" i="21"/>
  <c r="F401" i="21"/>
  <c r="F397" i="21"/>
  <c r="F377" i="21"/>
  <c r="F370" i="21"/>
  <c r="F258" i="21"/>
  <c r="F313" i="21"/>
  <c r="F211" i="21"/>
  <c r="F236" i="21"/>
  <c r="F234" i="21"/>
  <c r="F227" i="21"/>
  <c r="F225" i="21"/>
  <c r="F224" i="21"/>
  <c r="F196" i="21"/>
  <c r="F127" i="21"/>
  <c r="F87" i="21"/>
  <c r="F84" i="21"/>
  <c r="H112" i="21"/>
  <c r="F143" i="21"/>
  <c r="F142" i="21"/>
  <c r="F119" i="21"/>
  <c r="F112" i="21"/>
  <c r="F29" i="25"/>
  <c r="F104" i="25"/>
  <c r="F79" i="23"/>
  <c r="F29" i="22"/>
  <c r="H143" i="22"/>
  <c r="F118" i="22"/>
  <c r="F76" i="29"/>
  <c r="D9" i="22"/>
  <c r="F577" i="22"/>
  <c r="F521" i="22"/>
  <c r="F517" i="22"/>
  <c r="F512" i="22"/>
  <c r="F371" i="22"/>
  <c r="F554" i="22"/>
  <c r="F468" i="22"/>
  <c r="F432" i="22"/>
  <c r="F392" i="22"/>
  <c r="F486" i="22"/>
  <c r="F452" i="22"/>
  <c r="F352" i="22"/>
  <c r="F315" i="22"/>
  <c r="F287" i="22"/>
  <c r="F174" i="22"/>
  <c r="F236" i="22"/>
  <c r="F217" i="22"/>
  <c r="F212" i="22"/>
  <c r="F142" i="22"/>
  <c r="F76" i="22"/>
  <c r="F86" i="22"/>
  <c r="F43" i="22"/>
  <c r="F28" i="22"/>
  <c r="F27" i="22"/>
  <c r="F131" i="31"/>
  <c r="F131" i="29"/>
  <c r="F592" i="23"/>
  <c r="F587" i="23"/>
  <c r="F570" i="23"/>
  <c r="D13" i="23"/>
  <c r="F580" i="23"/>
  <c r="F584" i="23"/>
  <c r="F499" i="23"/>
  <c r="F465" i="23"/>
  <c r="F462" i="23"/>
  <c r="F461" i="23"/>
  <c r="F452" i="23"/>
  <c r="F473" i="23"/>
  <c r="F446" i="23"/>
  <c r="F431" i="23"/>
  <c r="F423" i="23"/>
  <c r="F421" i="23"/>
  <c r="F478" i="23"/>
  <c r="F355" i="23"/>
  <c r="F334" i="23"/>
  <c r="F315" i="23"/>
  <c r="F313" i="23"/>
  <c r="F171" i="23"/>
  <c r="F131" i="23"/>
  <c r="F157" i="23"/>
  <c r="F88" i="23"/>
  <c r="F83" i="23"/>
  <c r="F76" i="23"/>
  <c r="F35" i="23"/>
  <c r="F113" i="24"/>
  <c r="F115" i="31"/>
  <c r="F575" i="24"/>
  <c r="F585" i="24"/>
  <c r="F571" i="24"/>
  <c r="F474" i="24"/>
  <c r="F432" i="24"/>
  <c r="F396" i="24"/>
  <c r="F244" i="24"/>
  <c r="F212" i="24"/>
  <c r="F304" i="24"/>
  <c r="F288" i="24"/>
  <c r="F207" i="24"/>
  <c r="F199" i="24"/>
  <c r="F115" i="24"/>
  <c r="F112" i="24"/>
  <c r="F102" i="24"/>
  <c r="F131" i="24"/>
  <c r="F93" i="24"/>
  <c r="F152" i="24"/>
  <c r="F114" i="24"/>
  <c r="F109" i="24"/>
  <c r="F83" i="24"/>
  <c r="F24" i="24"/>
  <c r="F152" i="31"/>
  <c r="F140" i="29"/>
  <c r="F113" i="29"/>
  <c r="F103" i="29"/>
  <c r="F594" i="25"/>
  <c r="F578" i="25"/>
  <c r="F575" i="25"/>
  <c r="F476" i="25"/>
  <c r="F404" i="25"/>
  <c r="F352" i="25"/>
  <c r="F530" i="25"/>
  <c r="F529" i="25"/>
  <c r="F512" i="25"/>
  <c r="F511" i="25"/>
  <c r="F400" i="25"/>
  <c r="F396" i="25"/>
  <c r="F395" i="25"/>
  <c r="F496" i="25"/>
  <c r="F431" i="25"/>
  <c r="F412" i="25"/>
  <c r="F375" i="25"/>
  <c r="F372" i="25"/>
  <c r="F242" i="25"/>
  <c r="F172" i="25"/>
  <c r="F171" i="25"/>
  <c r="F305" i="25"/>
  <c r="F141" i="25"/>
  <c r="F140" i="25"/>
  <c r="F130" i="25"/>
  <c r="F122" i="25"/>
  <c r="F88" i="25"/>
  <c r="F86" i="25"/>
  <c r="F53" i="25"/>
  <c r="F35" i="25"/>
  <c r="F32" i="31"/>
  <c r="F128" i="30"/>
  <c r="F66" i="29"/>
  <c r="F110" i="29"/>
  <c r="F577" i="26"/>
  <c r="F354" i="26"/>
  <c r="F401" i="26"/>
  <c r="F458" i="26"/>
  <c r="F530" i="26"/>
  <c r="F529" i="26"/>
  <c r="F501" i="26"/>
  <c r="F421" i="26"/>
  <c r="F372" i="26"/>
  <c r="F560" i="26"/>
  <c r="F377" i="26"/>
  <c r="F356" i="26"/>
  <c r="F352" i="26"/>
  <c r="F369" i="26"/>
  <c r="F397" i="26"/>
  <c r="F434" i="26"/>
  <c r="F454" i="26"/>
  <c r="F475" i="26"/>
  <c r="F540" i="26"/>
  <c r="F510" i="26"/>
  <c r="F505" i="26"/>
  <c r="F486" i="26"/>
  <c r="F429" i="26"/>
  <c r="F394" i="26"/>
  <c r="F258" i="26"/>
  <c r="F242" i="26"/>
  <c r="F306" i="26"/>
  <c r="F302" i="26"/>
  <c r="F259" i="26"/>
  <c r="F248" i="26"/>
  <c r="F121" i="26"/>
  <c r="F112" i="26"/>
  <c r="F83" i="26"/>
  <c r="F50" i="26"/>
  <c r="F234" i="27"/>
  <c r="F227" i="27"/>
  <c r="F225" i="27"/>
  <c r="F176" i="27"/>
  <c r="F374" i="27"/>
  <c r="F500" i="27"/>
  <c r="F498" i="27"/>
  <c r="F451" i="27"/>
  <c r="F404" i="27"/>
  <c r="F352" i="27"/>
  <c r="F511" i="27"/>
  <c r="F438" i="27"/>
  <c r="F435" i="27"/>
  <c r="F329" i="27"/>
  <c r="F320" i="27"/>
  <c r="F258" i="27"/>
  <c r="F257" i="27"/>
  <c r="F244" i="27"/>
  <c r="F102" i="27"/>
  <c r="F127" i="27"/>
  <c r="F94" i="27"/>
  <c r="H112" i="27"/>
  <c r="F80" i="27"/>
  <c r="G74" i="27"/>
  <c r="F113" i="27"/>
  <c r="F111" i="27"/>
  <c r="H135" i="27"/>
  <c r="F109" i="27"/>
  <c r="F120" i="27"/>
  <c r="F37" i="27"/>
  <c r="F34" i="27"/>
  <c r="F65" i="27"/>
  <c r="F44" i="27"/>
  <c r="F31" i="27"/>
  <c r="F594" i="28"/>
  <c r="F589" i="28"/>
  <c r="F577" i="28"/>
  <c r="F533" i="28"/>
  <c r="F392" i="28"/>
  <c r="F367" i="28"/>
  <c r="F561" i="28"/>
  <c r="F308" i="28"/>
  <c r="F257" i="28"/>
  <c r="F251" i="28"/>
  <c r="F332" i="28"/>
  <c r="F331" i="28"/>
  <c r="F288" i="28"/>
  <c r="F212" i="28"/>
  <c r="F120" i="28"/>
  <c r="F115" i="28"/>
  <c r="F87" i="28"/>
  <c r="F76" i="28"/>
  <c r="F61" i="28"/>
  <c r="F22" i="28"/>
  <c r="F21" i="28"/>
  <c r="F31" i="28"/>
  <c r="F30" i="28"/>
  <c r="F23" i="28"/>
  <c r="F48" i="28"/>
  <c r="F36" i="28"/>
  <c r="F591" i="29"/>
  <c r="F580" i="29"/>
  <c r="F354" i="29"/>
  <c r="F369" i="29"/>
  <c r="F397" i="29"/>
  <c r="F450" i="29"/>
  <c r="F355" i="29"/>
  <c r="F368" i="29"/>
  <c r="F346" i="29"/>
  <c r="H483" i="29"/>
  <c r="F357" i="29"/>
  <c r="F432" i="29"/>
  <c r="F473" i="29"/>
  <c r="F558" i="29"/>
  <c r="F401" i="29"/>
  <c r="F542" i="29"/>
  <c r="F375" i="29"/>
  <c r="F445" i="29"/>
  <c r="F499" i="29"/>
  <c r="F521" i="29"/>
  <c r="F409" i="29"/>
  <c r="F468" i="29"/>
  <c r="F549" i="29"/>
  <c r="F529" i="29"/>
  <c r="F487" i="29"/>
  <c r="F551" i="29"/>
  <c r="F485" i="29"/>
  <c r="F353" i="29"/>
  <c r="F389" i="29"/>
  <c r="F413" i="29"/>
  <c r="F347" i="29"/>
  <c r="F399" i="29"/>
  <c r="F351" i="29"/>
  <c r="H539" i="29"/>
  <c r="H520" i="29"/>
  <c r="H500" i="29"/>
  <c r="F471" i="29"/>
  <c r="F479" i="29"/>
  <c r="F530" i="29"/>
  <c r="F421" i="29"/>
  <c r="F548" i="29"/>
  <c r="F365" i="29"/>
  <c r="F460" i="29"/>
  <c r="F504" i="29"/>
  <c r="F400" i="29"/>
  <c r="F547" i="29"/>
  <c r="F301" i="29"/>
  <c r="F254" i="29"/>
  <c r="F219" i="29"/>
  <c r="F257" i="29"/>
  <c r="F247" i="29"/>
  <c r="F310" i="29"/>
  <c r="F227" i="29"/>
  <c r="H250" i="31"/>
  <c r="F41" i="31"/>
  <c r="F126" i="30"/>
  <c r="H243" i="31"/>
  <c r="H329" i="31"/>
  <c r="F26" i="31"/>
  <c r="F103" i="30"/>
  <c r="F580" i="30"/>
  <c r="F574" i="30"/>
  <c r="F556" i="30"/>
  <c r="F477" i="30"/>
  <c r="F398" i="30"/>
  <c r="F528" i="30"/>
  <c r="F434" i="30"/>
  <c r="F320" i="30"/>
  <c r="F315" i="30"/>
  <c r="F199" i="30"/>
  <c r="F299" i="30"/>
  <c r="F174" i="30"/>
  <c r="F202" i="30"/>
  <c r="F123" i="30"/>
  <c r="F102" i="30"/>
  <c r="F78" i="30"/>
  <c r="F306" i="31"/>
  <c r="F231" i="31"/>
  <c r="F158" i="31"/>
  <c r="F149" i="31"/>
  <c r="F578" i="31"/>
  <c r="F557" i="31"/>
  <c r="F480" i="31"/>
  <c r="F353" i="31"/>
  <c r="F563" i="31"/>
  <c r="F555" i="31"/>
  <c r="F553" i="31"/>
  <c r="F544" i="31"/>
  <c r="F463" i="31"/>
  <c r="F423" i="31"/>
  <c r="F540" i="31"/>
  <c r="F539" i="31"/>
  <c r="F484" i="31"/>
  <c r="F483" i="31"/>
  <c r="F471" i="31"/>
  <c r="F420" i="31"/>
  <c r="F406" i="31"/>
  <c r="F392" i="31"/>
  <c r="H258" i="31"/>
  <c r="H171" i="31"/>
  <c r="F331" i="31"/>
  <c r="F299" i="31"/>
  <c r="F249" i="31"/>
  <c r="F241" i="31"/>
  <c r="F195" i="31"/>
  <c r="H321" i="31"/>
  <c r="F311" i="31"/>
  <c r="F142" i="31"/>
  <c r="F20" i="31"/>
  <c r="F51" i="31"/>
  <c r="F53" i="31"/>
  <c r="F21" i="31"/>
  <c r="F527" i="32"/>
  <c r="F524" i="32"/>
  <c r="F409" i="32"/>
  <c r="F401" i="32"/>
  <c r="F393" i="32"/>
  <c r="F357" i="32"/>
  <c r="F596" i="32"/>
  <c r="F589" i="32"/>
  <c r="F587" i="32"/>
  <c r="F583" i="32"/>
  <c r="H365" i="32"/>
  <c r="F475" i="32"/>
  <c r="F464" i="32"/>
  <c r="F460" i="32"/>
  <c r="F355" i="32"/>
  <c r="F352" i="32"/>
  <c r="F347" i="32"/>
  <c r="F346" i="32"/>
  <c r="F211" i="32"/>
  <c r="F207" i="32"/>
  <c r="F200" i="32"/>
  <c r="F150" i="32"/>
  <c r="F75" i="32"/>
  <c r="F32" i="32"/>
  <c r="F35" i="32"/>
  <c r="H590" i="33"/>
  <c r="H593" i="33"/>
  <c r="F492" i="33"/>
  <c r="F491" i="33"/>
  <c r="F538" i="33"/>
  <c r="F502" i="33"/>
  <c r="F404" i="33"/>
  <c r="F241" i="33"/>
  <c r="F34" i="33"/>
  <c r="F33" i="33"/>
  <c r="F40" i="33"/>
  <c r="F19" i="33"/>
  <c r="H562" i="34"/>
  <c r="H555" i="34"/>
  <c r="H547" i="2"/>
  <c r="H447" i="2"/>
  <c r="H471" i="2"/>
  <c r="H444" i="2"/>
  <c r="H361" i="33"/>
  <c r="H384" i="33"/>
  <c r="H421" i="33"/>
  <c r="H502" i="33"/>
  <c r="G345" i="23"/>
  <c r="H345" i="23" s="1"/>
  <c r="F345" i="11"/>
  <c r="G345" i="4"/>
  <c r="H345" i="4" s="1"/>
  <c r="D12" i="4"/>
  <c r="H460" i="34"/>
  <c r="H557" i="3"/>
  <c r="H487" i="3"/>
  <c r="H509" i="6"/>
  <c r="H322" i="4"/>
  <c r="H318" i="4"/>
  <c r="H193" i="4"/>
  <c r="H136" i="2"/>
  <c r="H66" i="32"/>
  <c r="H30" i="29"/>
  <c r="H55" i="30"/>
  <c r="H27" i="26"/>
  <c r="H66" i="13"/>
  <c r="H27" i="3"/>
  <c r="H67" i="18"/>
  <c r="H29" i="14"/>
  <c r="H38" i="13"/>
  <c r="H27" i="10"/>
  <c r="H49" i="8"/>
  <c r="H29" i="7"/>
  <c r="H62" i="2"/>
  <c r="H55" i="32"/>
  <c r="H26" i="31"/>
  <c r="E590" i="2"/>
  <c r="H590" i="2" s="1"/>
  <c r="E585" i="2"/>
  <c r="H585" i="2" s="1"/>
  <c r="E572" i="6"/>
  <c r="E590" i="7"/>
  <c r="H590" i="7" s="1"/>
  <c r="E586" i="9"/>
  <c r="H586" i="9" s="1"/>
  <c r="E594" i="10"/>
  <c r="H594" i="10" s="1"/>
  <c r="E584" i="18"/>
  <c r="H584" i="18" s="1"/>
  <c r="E572" i="20"/>
  <c r="H572" i="20" s="1"/>
  <c r="E592" i="23"/>
  <c r="E586" i="25"/>
  <c r="H586" i="25" s="1"/>
  <c r="E583" i="25"/>
  <c r="E586" i="30"/>
  <c r="H586" i="30" s="1"/>
  <c r="E575" i="30"/>
  <c r="H575" i="30" s="1"/>
  <c r="E576" i="31"/>
  <c r="H576" i="31" s="1"/>
  <c r="E580" i="32"/>
  <c r="E570" i="8"/>
  <c r="E573" i="20"/>
  <c r="H573" i="20" s="1"/>
  <c r="E591" i="2"/>
  <c r="H591" i="2" s="1"/>
  <c r="E579" i="9"/>
  <c r="E585" i="12"/>
  <c r="H585" i="12" s="1"/>
  <c r="E595" i="23"/>
  <c r="H595" i="23" s="1"/>
  <c r="E585" i="27"/>
  <c r="H585" i="27" s="1"/>
  <c r="E573" i="30"/>
  <c r="H573" i="30" s="1"/>
  <c r="E587" i="34"/>
  <c r="H587" i="34" s="1"/>
  <c r="E579" i="7"/>
  <c r="H579" i="7" s="1"/>
  <c r="E589" i="10"/>
  <c r="H589" i="10" s="1"/>
  <c r="E593" i="25"/>
  <c r="H593" i="25" s="1"/>
  <c r="H578" i="27"/>
  <c r="E361" i="13"/>
  <c r="H361" i="13" s="1"/>
  <c r="E463" i="13"/>
  <c r="H463" i="13" s="1"/>
  <c r="E526" i="13"/>
  <c r="H526" i="13" s="1"/>
  <c r="E447" i="13"/>
  <c r="H447" i="13" s="1"/>
  <c r="E462" i="13"/>
  <c r="E483" i="13"/>
  <c r="H483" i="13" s="1"/>
  <c r="E386" i="16"/>
  <c r="H386" i="16" s="1"/>
  <c r="E358" i="16"/>
  <c r="H358" i="16" s="1"/>
  <c r="E395" i="16"/>
  <c r="H395" i="16" s="1"/>
  <c r="E400" i="16"/>
  <c r="H400" i="16" s="1"/>
  <c r="E444" i="16"/>
  <c r="H444" i="16" s="1"/>
  <c r="E458" i="16"/>
  <c r="H458" i="16" s="1"/>
  <c r="E489" i="16"/>
  <c r="E374" i="16"/>
  <c r="H374" i="16" s="1"/>
  <c r="E394" i="16"/>
  <c r="H394" i="16" s="1"/>
  <c r="E456" i="16"/>
  <c r="H456" i="16" s="1"/>
  <c r="E562" i="16"/>
  <c r="H562" i="16" s="1"/>
  <c r="E366" i="19"/>
  <c r="E499" i="19"/>
  <c r="H499" i="19" s="1"/>
  <c r="E525" i="19"/>
  <c r="H525" i="19" s="1"/>
  <c r="E548" i="19"/>
  <c r="H548" i="19" s="1"/>
  <c r="E551" i="19"/>
  <c r="E353" i="19"/>
  <c r="H353" i="19" s="1"/>
  <c r="E412" i="19"/>
  <c r="E467" i="19"/>
  <c r="H467" i="19" s="1"/>
  <c r="E352" i="19"/>
  <c r="H352" i="19" s="1"/>
  <c r="E371" i="19"/>
  <c r="H371" i="19" s="1"/>
  <c r="E433" i="19"/>
  <c r="E447" i="19"/>
  <c r="H447" i="19" s="1"/>
  <c r="E539" i="19"/>
  <c r="H539" i="19" s="1"/>
  <c r="E366" i="20"/>
  <c r="H366" i="20" s="1"/>
  <c r="E506" i="20"/>
  <c r="E542" i="20"/>
  <c r="H542" i="20" s="1"/>
  <c r="E450" i="20"/>
  <c r="H450" i="20" s="1"/>
  <c r="E459" i="20"/>
  <c r="H459" i="20" s="1"/>
  <c r="E518" i="24"/>
  <c r="E542" i="24"/>
  <c r="H542" i="24" s="1"/>
  <c r="E548" i="24"/>
  <c r="H548" i="24" s="1"/>
  <c r="E392" i="24"/>
  <c r="H392" i="24" s="1"/>
  <c r="E391" i="24"/>
  <c r="H391" i="24" s="1"/>
  <c r="E400" i="24"/>
  <c r="H400" i="24" s="1"/>
  <c r="E446" i="24"/>
  <c r="H446" i="24" s="1"/>
  <c r="E447" i="24"/>
  <c r="H447" i="24" s="1"/>
  <c r="E486" i="28"/>
  <c r="H486" i="28" s="1"/>
  <c r="E539" i="28"/>
  <c r="H539" i="28" s="1"/>
  <c r="E544" i="28"/>
  <c r="H544" i="28" s="1"/>
  <c r="E364" i="28"/>
  <c r="E510" i="28"/>
  <c r="H510" i="28" s="1"/>
  <c r="E351" i="31"/>
  <c r="H351" i="31" s="1"/>
  <c r="E490" i="31"/>
  <c r="H490" i="31" s="1"/>
  <c r="E522" i="31"/>
  <c r="H522" i="31" s="1"/>
  <c r="E526" i="31"/>
  <c r="H526" i="31" s="1"/>
  <c r="E534" i="33"/>
  <c r="H534" i="33" s="1"/>
  <c r="E463" i="33"/>
  <c r="H463" i="33" s="1"/>
  <c r="E524" i="34"/>
  <c r="E413" i="34"/>
  <c r="H413" i="34" s="1"/>
  <c r="E389" i="34"/>
  <c r="H389" i="34" s="1"/>
  <c r="E386" i="34"/>
  <c r="H386" i="34" s="1"/>
  <c r="E360" i="34"/>
  <c r="H360" i="34" s="1"/>
  <c r="E540" i="2"/>
  <c r="H540" i="2" s="1"/>
  <c r="E482" i="2"/>
  <c r="E456" i="2"/>
  <c r="H456" i="2" s="1"/>
  <c r="E420" i="2"/>
  <c r="E505" i="3"/>
  <c r="H505" i="3" s="1"/>
  <c r="E500" i="3"/>
  <c r="H500" i="3" s="1"/>
  <c r="E484" i="3"/>
  <c r="H484" i="3" s="1"/>
  <c r="E452" i="3"/>
  <c r="H452" i="3" s="1"/>
  <c r="E396" i="3"/>
  <c r="H396" i="3" s="1"/>
  <c r="H359" i="3"/>
  <c r="E467" i="6"/>
  <c r="H467" i="6" s="1"/>
  <c r="E446" i="6"/>
  <c r="E395" i="6"/>
  <c r="H395" i="6" s="1"/>
  <c r="E530" i="7"/>
  <c r="H530" i="7" s="1"/>
  <c r="H525" i="7"/>
  <c r="E517" i="7"/>
  <c r="H517" i="7" s="1"/>
  <c r="H406" i="7"/>
  <c r="H405" i="7"/>
  <c r="H404" i="7"/>
  <c r="E366" i="7"/>
  <c r="H366" i="7" s="1"/>
  <c r="H535" i="8"/>
  <c r="H516" i="8"/>
  <c r="H509" i="8"/>
  <c r="H481" i="8"/>
  <c r="E476" i="8"/>
  <c r="H476" i="8" s="1"/>
  <c r="H469" i="8"/>
  <c r="E461" i="8"/>
  <c r="H448" i="8"/>
  <c r="H420" i="8"/>
  <c r="H415" i="8"/>
  <c r="H410" i="8"/>
  <c r="H371" i="8"/>
  <c r="H367" i="8"/>
  <c r="H359" i="8"/>
  <c r="E368" i="9"/>
  <c r="H368" i="9" s="1"/>
  <c r="H538" i="10"/>
  <c r="H535" i="10"/>
  <c r="H534" i="10"/>
  <c r="E505" i="10"/>
  <c r="H505" i="10" s="1"/>
  <c r="E553" i="11"/>
  <c r="H553" i="11" s="1"/>
  <c r="E490" i="11"/>
  <c r="E474" i="11"/>
  <c r="H474" i="11" s="1"/>
  <c r="E527" i="13"/>
  <c r="H527" i="13" s="1"/>
  <c r="G345" i="34"/>
  <c r="H345" i="34" s="1"/>
  <c r="E431" i="11"/>
  <c r="H431" i="11" s="1"/>
  <c r="E560" i="11"/>
  <c r="H560" i="11" s="1"/>
  <c r="E345" i="12"/>
  <c r="E392" i="12"/>
  <c r="H392" i="12" s="1"/>
  <c r="E414" i="12"/>
  <c r="H414" i="12" s="1"/>
  <c r="E554" i="12"/>
  <c r="H554" i="12" s="1"/>
  <c r="E364" i="15"/>
  <c r="H364" i="15" s="1"/>
  <c r="E395" i="15"/>
  <c r="H395" i="15" s="1"/>
  <c r="E401" i="15"/>
  <c r="H401" i="15" s="1"/>
  <c r="E434" i="15"/>
  <c r="H434" i="15" s="1"/>
  <c r="E458" i="15"/>
  <c r="H458" i="15" s="1"/>
  <c r="E465" i="15"/>
  <c r="H465" i="15" s="1"/>
  <c r="E369" i="15"/>
  <c r="H369" i="15" s="1"/>
  <c r="E412" i="15"/>
  <c r="H412" i="15" s="1"/>
  <c r="E531" i="18"/>
  <c r="H531" i="18" s="1"/>
  <c r="E557" i="18"/>
  <c r="H557" i="18" s="1"/>
  <c r="E515" i="18"/>
  <c r="H515" i="18" s="1"/>
  <c r="E519" i="18"/>
  <c r="H519" i="18" s="1"/>
  <c r="E526" i="18"/>
  <c r="H526" i="18" s="1"/>
  <c r="E412" i="23"/>
  <c r="H412" i="23" s="1"/>
  <c r="E444" i="23"/>
  <c r="H444" i="23" s="1"/>
  <c r="E447" i="23"/>
  <c r="H447" i="23" s="1"/>
  <c r="E489" i="23"/>
  <c r="E542" i="23"/>
  <c r="H542" i="23" s="1"/>
  <c r="E377" i="23"/>
  <c r="H377" i="23" s="1"/>
  <c r="E396" i="23"/>
  <c r="H396" i="23" s="1"/>
  <c r="E472" i="23"/>
  <c r="H472" i="23" s="1"/>
  <c r="E480" i="23"/>
  <c r="H480" i="23" s="1"/>
  <c r="E528" i="23"/>
  <c r="H528" i="23" s="1"/>
  <c r="E482" i="26"/>
  <c r="E485" i="26"/>
  <c r="H485" i="26" s="1"/>
  <c r="E518" i="26"/>
  <c r="H518" i="26" s="1"/>
  <c r="E559" i="26"/>
  <c r="H559" i="26" s="1"/>
  <c r="E371" i="26"/>
  <c r="H371" i="26" s="1"/>
  <c r="E481" i="26"/>
  <c r="H481" i="26" s="1"/>
  <c r="E496" i="26"/>
  <c r="H496" i="26" s="1"/>
  <c r="E532" i="26"/>
  <c r="H532" i="26" s="1"/>
  <c r="E367" i="26"/>
  <c r="H367" i="26" s="1"/>
  <c r="E395" i="26"/>
  <c r="H395" i="26" s="1"/>
  <c r="E422" i="26"/>
  <c r="H422" i="26" s="1"/>
  <c r="E490" i="26"/>
  <c r="H490" i="26" s="1"/>
  <c r="E366" i="27"/>
  <c r="H366" i="27" s="1"/>
  <c r="E448" i="27"/>
  <c r="H448" i="27" s="1"/>
  <c r="E377" i="27"/>
  <c r="H377" i="27" s="1"/>
  <c r="E420" i="27"/>
  <c r="H420" i="27" s="1"/>
  <c r="E422" i="27"/>
  <c r="H422" i="27" s="1"/>
  <c r="E375" i="27"/>
  <c r="H375" i="27" s="1"/>
  <c r="E522" i="27"/>
  <c r="H522" i="27" s="1"/>
  <c r="E525" i="27"/>
  <c r="E553" i="27"/>
  <c r="H553" i="27" s="1"/>
  <c r="E351" i="30"/>
  <c r="H351" i="30" s="1"/>
  <c r="E527" i="30"/>
  <c r="H527" i="30" s="1"/>
  <c r="E537" i="30"/>
  <c r="H537" i="30" s="1"/>
  <c r="E397" i="30"/>
  <c r="H397" i="30" s="1"/>
  <c r="E445" i="30"/>
  <c r="H445" i="30" s="1"/>
  <c r="E500" i="30"/>
  <c r="H500" i="30" s="1"/>
  <c r="E369" i="30"/>
  <c r="H369" i="30" s="1"/>
  <c r="E542" i="30"/>
  <c r="H542" i="30" s="1"/>
  <c r="E558" i="30"/>
  <c r="H558" i="30" s="1"/>
  <c r="E522" i="33"/>
  <c r="E407" i="33"/>
  <c r="H407" i="33" s="1"/>
  <c r="H493" i="34"/>
  <c r="H472" i="34"/>
  <c r="E444" i="34"/>
  <c r="H444" i="34" s="1"/>
  <c r="H364" i="34"/>
  <c r="H359" i="34"/>
  <c r="H358" i="34"/>
  <c r="E348" i="34"/>
  <c r="H348" i="34" s="1"/>
  <c r="H547" i="1"/>
  <c r="H546" i="1"/>
  <c r="H522" i="1"/>
  <c r="H510" i="1"/>
  <c r="H506" i="1"/>
  <c r="H462" i="1"/>
  <c r="H458" i="1"/>
  <c r="H443" i="1"/>
  <c r="H442" i="1"/>
  <c r="H433" i="1"/>
  <c r="H422" i="1"/>
  <c r="H421" i="1"/>
  <c r="H415" i="1"/>
  <c r="H414" i="1"/>
  <c r="H406" i="1"/>
  <c r="H391" i="1"/>
  <c r="H390" i="1"/>
  <c r="H356" i="1"/>
  <c r="H350" i="1"/>
  <c r="E545" i="2"/>
  <c r="H545" i="2" s="1"/>
  <c r="H532" i="2"/>
  <c r="E520" i="2"/>
  <c r="H520" i="2" s="1"/>
  <c r="H514" i="2"/>
  <c r="E497" i="2"/>
  <c r="H497" i="2" s="1"/>
  <c r="H495" i="2"/>
  <c r="E432" i="2"/>
  <c r="H432" i="2" s="1"/>
  <c r="E421" i="2"/>
  <c r="H421" i="2" s="1"/>
  <c r="H367" i="2"/>
  <c r="H543" i="3"/>
  <c r="E539" i="3"/>
  <c r="H512" i="3"/>
  <c r="H495" i="3"/>
  <c r="E486" i="3"/>
  <c r="H486" i="3" s="1"/>
  <c r="H483" i="3"/>
  <c r="E463" i="3"/>
  <c r="E461" i="3"/>
  <c r="H461" i="3" s="1"/>
  <c r="E458" i="3"/>
  <c r="H458" i="3" s="1"/>
  <c r="H453" i="3"/>
  <c r="E377" i="3"/>
  <c r="H377" i="3" s="1"/>
  <c r="H356" i="3"/>
  <c r="H497" i="4"/>
  <c r="H461" i="4"/>
  <c r="H452" i="4"/>
  <c r="H420" i="4"/>
  <c r="H410" i="4"/>
  <c r="H352" i="4"/>
  <c r="E534" i="5"/>
  <c r="H534" i="5" s="1"/>
  <c r="E512" i="5"/>
  <c r="H512" i="5" s="1"/>
  <c r="E501" i="5"/>
  <c r="H501" i="5" s="1"/>
  <c r="H496" i="5"/>
  <c r="E433" i="5"/>
  <c r="H433" i="5" s="1"/>
  <c r="H390" i="5"/>
  <c r="E556" i="6"/>
  <c r="H556" i="6" s="1"/>
  <c r="E484" i="6"/>
  <c r="E468" i="6"/>
  <c r="H468" i="6" s="1"/>
  <c r="E454" i="6"/>
  <c r="H454" i="6" s="1"/>
  <c r="E434" i="6"/>
  <c r="H434" i="6" s="1"/>
  <c r="H384" i="6"/>
  <c r="H485" i="7"/>
  <c r="H477" i="7"/>
  <c r="E476" i="7"/>
  <c r="H476" i="7" s="1"/>
  <c r="H552" i="8"/>
  <c r="H551" i="8"/>
  <c r="H546" i="8"/>
  <c r="H545" i="8"/>
  <c r="E543" i="8"/>
  <c r="H489" i="8"/>
  <c r="H466" i="8"/>
  <c r="H505" i="9"/>
  <c r="H502" i="9"/>
  <c r="H501" i="9"/>
  <c r="H498" i="9"/>
  <c r="H497" i="9"/>
  <c r="H493" i="9"/>
  <c r="H492" i="9"/>
  <c r="H491" i="9"/>
  <c r="H477" i="9"/>
  <c r="H474" i="9"/>
  <c r="H452" i="9"/>
  <c r="E446" i="9"/>
  <c r="H446" i="9" s="1"/>
  <c r="H356" i="9"/>
  <c r="H522" i="10"/>
  <c r="E421" i="10"/>
  <c r="H421" i="10" s="1"/>
  <c r="E395" i="10"/>
  <c r="E465" i="13"/>
  <c r="H465" i="13" s="1"/>
  <c r="E345" i="14"/>
  <c r="E433" i="14"/>
  <c r="H433" i="14" s="1"/>
  <c r="E480" i="14"/>
  <c r="H480" i="14" s="1"/>
  <c r="E505" i="14"/>
  <c r="E386" i="17"/>
  <c r="H386" i="17" s="1"/>
  <c r="E353" i="17"/>
  <c r="H353" i="17" s="1"/>
  <c r="E389" i="17"/>
  <c r="H389" i="17" s="1"/>
  <c r="E388" i="17"/>
  <c r="H388" i="17" s="1"/>
  <c r="E547" i="17"/>
  <c r="H547" i="17" s="1"/>
  <c r="E345" i="22"/>
  <c r="E375" i="22"/>
  <c r="H375" i="22" s="1"/>
  <c r="E528" i="22"/>
  <c r="H528" i="22" s="1"/>
  <c r="E544" i="22"/>
  <c r="H544" i="22" s="1"/>
  <c r="E400" i="22"/>
  <c r="H400" i="22" s="1"/>
  <c r="E500" i="22"/>
  <c r="H500" i="22" s="1"/>
  <c r="C12" i="25"/>
  <c r="E397" i="25"/>
  <c r="H397" i="25" s="1"/>
  <c r="E421" i="25"/>
  <c r="E453" i="25"/>
  <c r="H453" i="25" s="1"/>
  <c r="E455" i="25"/>
  <c r="H455" i="25" s="1"/>
  <c r="E462" i="25"/>
  <c r="H462" i="25" s="1"/>
  <c r="E467" i="25"/>
  <c r="H467" i="25" s="1"/>
  <c r="E513" i="25"/>
  <c r="E519" i="25"/>
  <c r="H519" i="25" s="1"/>
  <c r="E355" i="25"/>
  <c r="H355" i="25" s="1"/>
  <c r="E358" i="25"/>
  <c r="E465" i="25"/>
  <c r="H465" i="25" s="1"/>
  <c r="E477" i="25"/>
  <c r="H477" i="25" s="1"/>
  <c r="E543" i="25"/>
  <c r="E451" i="25"/>
  <c r="H451" i="25" s="1"/>
  <c r="E464" i="25"/>
  <c r="H464" i="25" s="1"/>
  <c r="E484" i="25"/>
  <c r="H484" i="25" s="1"/>
  <c r="E489" i="25"/>
  <c r="H489" i="25" s="1"/>
  <c r="E526" i="25"/>
  <c r="H526" i="25" s="1"/>
  <c r="E542" i="25"/>
  <c r="H542" i="25" s="1"/>
  <c r="E349" i="29"/>
  <c r="H349" i="29" s="1"/>
  <c r="E463" i="29"/>
  <c r="H463" i="29" s="1"/>
  <c r="E349" i="32"/>
  <c r="E413" i="32"/>
  <c r="H413" i="32" s="1"/>
  <c r="E499" i="32"/>
  <c r="H499" i="32" s="1"/>
  <c r="E351" i="32"/>
  <c r="H351" i="32" s="1"/>
  <c r="E391" i="32"/>
  <c r="H391" i="32" s="1"/>
  <c r="E368" i="32"/>
  <c r="H368" i="32" s="1"/>
  <c r="E394" i="32"/>
  <c r="H394" i="32" s="1"/>
  <c r="E545" i="33"/>
  <c r="H545" i="33" s="1"/>
  <c r="E506" i="33"/>
  <c r="H506" i="33" s="1"/>
  <c r="E412" i="34"/>
  <c r="H412" i="34" s="1"/>
  <c r="E552" i="2"/>
  <c r="H552" i="2" s="1"/>
  <c r="E511" i="2"/>
  <c r="H511" i="2" s="1"/>
  <c r="E509" i="2"/>
  <c r="H509" i="2" s="1"/>
  <c r="E498" i="2"/>
  <c r="H498" i="2" s="1"/>
  <c r="E481" i="2"/>
  <c r="H481" i="2" s="1"/>
  <c r="E467" i="2"/>
  <c r="H467" i="2" s="1"/>
  <c r="E453" i="2"/>
  <c r="H453" i="2" s="1"/>
  <c r="E465" i="3"/>
  <c r="H465" i="3" s="1"/>
  <c r="E447" i="3"/>
  <c r="H447" i="3" s="1"/>
  <c r="E559" i="5"/>
  <c r="H559" i="5" s="1"/>
  <c r="E553" i="5"/>
  <c r="E463" i="5"/>
  <c r="E543" i="6"/>
  <c r="H543" i="6" s="1"/>
  <c r="E527" i="6"/>
  <c r="H527" i="6" s="1"/>
  <c r="E504" i="6"/>
  <c r="E465" i="6"/>
  <c r="H465" i="6" s="1"/>
  <c r="E455" i="6"/>
  <c r="H455" i="6" s="1"/>
  <c r="E445" i="6"/>
  <c r="H445" i="6" s="1"/>
  <c r="E391" i="6"/>
  <c r="H391" i="6" s="1"/>
  <c r="E347" i="6"/>
  <c r="H347" i="6" s="1"/>
  <c r="E510" i="7"/>
  <c r="H510" i="7" s="1"/>
  <c r="E496" i="7"/>
  <c r="H496" i="7" s="1"/>
  <c r="E407" i="8"/>
  <c r="H407" i="8" s="1"/>
  <c r="E390" i="8"/>
  <c r="H390" i="8" s="1"/>
  <c r="E372" i="8"/>
  <c r="H372" i="8" s="1"/>
  <c r="E527" i="9"/>
  <c r="H527" i="9" s="1"/>
  <c r="E413" i="9"/>
  <c r="H413" i="9" s="1"/>
  <c r="E539" i="10"/>
  <c r="H539" i="10" s="1"/>
  <c r="E526" i="10"/>
  <c r="H526" i="10" s="1"/>
  <c r="E392" i="11"/>
  <c r="H392" i="11" s="1"/>
  <c r="E476" i="12"/>
  <c r="H476" i="12" s="1"/>
  <c r="E450" i="12"/>
  <c r="H450" i="12" s="1"/>
  <c r="E457" i="13"/>
  <c r="E455" i="13"/>
  <c r="H455" i="13" s="1"/>
  <c r="E453" i="13"/>
  <c r="H453" i="13" s="1"/>
  <c r="H471" i="10"/>
  <c r="H564" i="11"/>
  <c r="H554" i="11"/>
  <c r="H531" i="11"/>
  <c r="H495" i="11"/>
  <c r="H494" i="11"/>
  <c r="H457" i="11"/>
  <c r="H456" i="11"/>
  <c r="H420" i="11"/>
  <c r="H408" i="11"/>
  <c r="H405" i="11"/>
  <c r="H367" i="11"/>
  <c r="H488" i="12"/>
  <c r="H448" i="12"/>
  <c r="H474" i="13"/>
  <c r="H541" i="14"/>
  <c r="H540" i="14"/>
  <c r="H522" i="14"/>
  <c r="H547" i="15"/>
  <c r="H546" i="15"/>
  <c r="H544" i="15"/>
  <c r="H543" i="15"/>
  <c r="H542" i="15"/>
  <c r="H541" i="15"/>
  <c r="H540" i="15"/>
  <c r="H538" i="15"/>
  <c r="H536" i="15"/>
  <c r="H535" i="15"/>
  <c r="H534" i="15"/>
  <c r="H533" i="15"/>
  <c r="H532" i="15"/>
  <c r="H531" i="15"/>
  <c r="H529" i="15"/>
  <c r="H528" i="15"/>
  <c r="H526" i="15"/>
  <c r="H525" i="15"/>
  <c r="H482" i="15"/>
  <c r="H481" i="15"/>
  <c r="H469" i="15"/>
  <c r="H459" i="15"/>
  <c r="H447" i="16"/>
  <c r="H367" i="16"/>
  <c r="H466" i="17"/>
  <c r="H463" i="17"/>
  <c r="H456" i="17"/>
  <c r="H452" i="17"/>
  <c r="H405" i="18"/>
  <c r="H546" i="19"/>
  <c r="H420" i="19"/>
  <c r="H557" i="20"/>
  <c r="H498" i="20"/>
  <c r="H495" i="20"/>
  <c r="H494" i="20"/>
  <c r="H488" i="20"/>
  <c r="H467" i="21"/>
  <c r="H464" i="21"/>
  <c r="H463" i="21"/>
  <c r="H433" i="22"/>
  <c r="H414" i="22"/>
  <c r="H408" i="22"/>
  <c r="H415" i="26"/>
  <c r="H526" i="27"/>
  <c r="H466" i="27"/>
  <c r="H411" i="27"/>
  <c r="H410" i="27"/>
  <c r="H559" i="29"/>
  <c r="H533" i="29"/>
  <c r="H408" i="29"/>
  <c r="H405" i="29"/>
  <c r="H404" i="29"/>
  <c r="H367" i="29"/>
  <c r="H564" i="30"/>
  <c r="H562" i="30"/>
  <c r="H561" i="30"/>
  <c r="H546" i="30"/>
  <c r="H545" i="30"/>
  <c r="H544" i="30"/>
  <c r="H496" i="30"/>
  <c r="H495" i="30"/>
  <c r="H491" i="30"/>
  <c r="H490" i="30"/>
  <c r="H483" i="30"/>
  <c r="H480" i="30"/>
  <c r="H459" i="30"/>
  <c r="H456" i="30"/>
  <c r="H455" i="30"/>
  <c r="H433" i="30"/>
  <c r="H422" i="30"/>
  <c r="H395" i="30"/>
  <c r="H394" i="30"/>
  <c r="H384" i="30"/>
  <c r="E175" i="12"/>
  <c r="H175" i="12" s="1"/>
  <c r="E199" i="12"/>
  <c r="H199" i="12" s="1"/>
  <c r="E202" i="12"/>
  <c r="H202" i="12" s="1"/>
  <c r="E210" i="12"/>
  <c r="H210" i="12" s="1"/>
  <c r="E244" i="12"/>
  <c r="E291" i="12"/>
  <c r="H291" i="12" s="1"/>
  <c r="E207" i="2"/>
  <c r="H207" i="2" s="1"/>
  <c r="E258" i="2"/>
  <c r="H258" i="2" s="1"/>
  <c r="E170" i="29"/>
  <c r="H170" i="29" s="1"/>
  <c r="E202" i="5"/>
  <c r="H202" i="5" s="1"/>
  <c r="E174" i="8"/>
  <c r="H174" i="8" s="1"/>
  <c r="E196" i="9"/>
  <c r="H196" i="9" s="1"/>
  <c r="E172" i="14"/>
  <c r="H172" i="14" s="1"/>
  <c r="E208" i="14"/>
  <c r="H208" i="14" s="1"/>
  <c r="E237" i="17"/>
  <c r="H237" i="17" s="1"/>
  <c r="E320" i="17"/>
  <c r="H320" i="17" s="1"/>
  <c r="E182" i="22"/>
  <c r="H182" i="22" s="1"/>
  <c r="E207" i="22"/>
  <c r="H207" i="22" s="1"/>
  <c r="E239" i="22"/>
  <c r="H239" i="22" s="1"/>
  <c r="E221" i="22"/>
  <c r="H221" i="22" s="1"/>
  <c r="E212" i="23"/>
  <c r="H212" i="23" s="1"/>
  <c r="E174" i="23"/>
  <c r="H174" i="23" s="1"/>
  <c r="E178" i="23"/>
  <c r="H178" i="23" s="1"/>
  <c r="E182" i="23"/>
  <c r="H182" i="23" s="1"/>
  <c r="E286" i="23"/>
  <c r="H286" i="23" s="1"/>
  <c r="E210" i="24"/>
  <c r="H210" i="24" s="1"/>
  <c r="E246" i="24"/>
  <c r="H246" i="24" s="1"/>
  <c r="E201" i="24"/>
  <c r="H201" i="24" s="1"/>
  <c r="E206" i="24"/>
  <c r="H206" i="24" s="1"/>
  <c r="E225" i="24"/>
  <c r="H225" i="24" s="1"/>
  <c r="E313" i="24"/>
  <c r="H313" i="24" s="1"/>
  <c r="E317" i="24"/>
  <c r="H317" i="24" s="1"/>
  <c r="E196" i="28"/>
  <c r="H196" i="28" s="1"/>
  <c r="E317" i="28"/>
  <c r="H317" i="28" s="1"/>
  <c r="E286" i="28"/>
  <c r="H286" i="28" s="1"/>
  <c r="E301" i="28"/>
  <c r="H301" i="28" s="1"/>
  <c r="E174" i="31"/>
  <c r="H174" i="31" s="1"/>
  <c r="E199" i="32"/>
  <c r="H199" i="32" s="1"/>
  <c r="E304" i="32"/>
  <c r="H304" i="32" s="1"/>
  <c r="E174" i="32"/>
  <c r="H174" i="32" s="1"/>
  <c r="E202" i="32"/>
  <c r="H202" i="32" s="1"/>
  <c r="E170" i="23"/>
  <c r="H170" i="23" s="1"/>
  <c r="E210" i="34"/>
  <c r="H210" i="34" s="1"/>
  <c r="E172" i="34"/>
  <c r="H172" i="34" s="1"/>
  <c r="E251" i="1"/>
  <c r="H251" i="1" s="1"/>
  <c r="E329" i="2"/>
  <c r="H329" i="2" s="1"/>
  <c r="E259" i="2"/>
  <c r="H259" i="2" s="1"/>
  <c r="E237" i="2"/>
  <c r="H237" i="2" s="1"/>
  <c r="E329" i="3"/>
  <c r="E224" i="3"/>
  <c r="H224" i="3" s="1"/>
  <c r="E219" i="3"/>
  <c r="H219" i="3" s="1"/>
  <c r="E203" i="3"/>
  <c r="H203" i="3" s="1"/>
  <c r="E192" i="3"/>
  <c r="E171" i="3"/>
  <c r="H171" i="3" s="1"/>
  <c r="E243" i="5"/>
  <c r="H243" i="5" s="1"/>
  <c r="E208" i="5"/>
  <c r="H208" i="5" s="1"/>
  <c r="E212" i="6"/>
  <c r="H212" i="6" s="1"/>
  <c r="E203" i="7"/>
  <c r="H193" i="7"/>
  <c r="H323" i="9"/>
  <c r="H306" i="9"/>
  <c r="H305" i="9"/>
  <c r="H304" i="9"/>
  <c r="H303" i="9"/>
  <c r="H286" i="9"/>
  <c r="E234" i="10"/>
  <c r="H234" i="10" s="1"/>
  <c r="E192" i="10"/>
  <c r="H192" i="10" s="1"/>
  <c r="H335" i="11"/>
  <c r="H308" i="11"/>
  <c r="H307" i="11"/>
  <c r="E301" i="11"/>
  <c r="H301" i="11" s="1"/>
  <c r="E198" i="11"/>
  <c r="H198" i="11" s="1"/>
  <c r="E195" i="11"/>
  <c r="H195" i="11" s="1"/>
  <c r="E172" i="11"/>
  <c r="H172" i="11" s="1"/>
  <c r="H335" i="12"/>
  <c r="H334" i="12"/>
  <c r="H330" i="12"/>
  <c r="H321" i="12"/>
  <c r="H292" i="12"/>
  <c r="H243" i="12"/>
  <c r="H239" i="12"/>
  <c r="H257" i="13"/>
  <c r="H256" i="13"/>
  <c r="H255" i="13"/>
  <c r="H254" i="13"/>
  <c r="H253" i="13"/>
  <c r="H252" i="13"/>
  <c r="H251" i="13"/>
  <c r="H248" i="13"/>
  <c r="H247" i="13"/>
  <c r="H246" i="13"/>
  <c r="H245" i="13"/>
  <c r="H243" i="13"/>
  <c r="H192" i="13"/>
  <c r="E172" i="13"/>
  <c r="H172" i="13" s="1"/>
  <c r="H333" i="14"/>
  <c r="H332" i="14"/>
  <c r="H331" i="14"/>
  <c r="H328" i="14"/>
  <c r="H327" i="14"/>
  <c r="H326" i="14"/>
  <c r="H322" i="14"/>
  <c r="H319" i="14"/>
  <c r="H318" i="14"/>
  <c r="H317" i="14"/>
  <c r="H316" i="14"/>
  <c r="H302" i="14"/>
  <c r="E292" i="14"/>
  <c r="H292" i="14" s="1"/>
  <c r="H249" i="14"/>
  <c r="H209" i="14"/>
  <c r="E199" i="2"/>
  <c r="H199" i="2" s="1"/>
  <c r="E291" i="2"/>
  <c r="H291" i="2" s="1"/>
  <c r="E320" i="2"/>
  <c r="H320" i="2" s="1"/>
  <c r="E315" i="29"/>
  <c r="H315" i="29" s="1"/>
  <c r="E210" i="29"/>
  <c r="H210" i="29" s="1"/>
  <c r="E201" i="16"/>
  <c r="H201" i="16" s="1"/>
  <c r="E250" i="16"/>
  <c r="H250" i="16" s="1"/>
  <c r="E258" i="16"/>
  <c r="H258" i="16" s="1"/>
  <c r="E198" i="16"/>
  <c r="H198" i="16" s="1"/>
  <c r="E301" i="16"/>
  <c r="H301" i="16" s="1"/>
  <c r="E313" i="16"/>
  <c r="H313" i="16" s="1"/>
  <c r="E195" i="26"/>
  <c r="H195" i="26" s="1"/>
  <c r="E299" i="26"/>
  <c r="H299" i="26" s="1"/>
  <c r="E219" i="26"/>
  <c r="H219" i="26" s="1"/>
  <c r="E245" i="26"/>
  <c r="E254" i="26"/>
  <c r="E288" i="26"/>
  <c r="H288" i="26" s="1"/>
  <c r="E311" i="26"/>
  <c r="E238" i="27"/>
  <c r="E192" i="27"/>
  <c r="H192" i="27" s="1"/>
  <c r="E250" i="27"/>
  <c r="H250" i="27" s="1"/>
  <c r="E171" i="30"/>
  <c r="H171" i="30" s="1"/>
  <c r="E200" i="30"/>
  <c r="H200" i="30" s="1"/>
  <c r="E301" i="30"/>
  <c r="H301" i="30" s="1"/>
  <c r="E287" i="30"/>
  <c r="H287" i="30" s="1"/>
  <c r="E298" i="30"/>
  <c r="H298" i="30" s="1"/>
  <c r="E227" i="31"/>
  <c r="H227" i="31" s="1"/>
  <c r="E234" i="31"/>
  <c r="H234" i="31" s="1"/>
  <c r="E288" i="31"/>
  <c r="H288" i="31" s="1"/>
  <c r="E302" i="31"/>
  <c r="H302" i="31" s="1"/>
  <c r="E309" i="31"/>
  <c r="H309" i="31" s="1"/>
  <c r="E226" i="31"/>
  <c r="H226" i="31" s="1"/>
  <c r="E257" i="31"/>
  <c r="H257" i="31" s="1"/>
  <c r="E314" i="31"/>
  <c r="H314" i="31" s="1"/>
  <c r="E212" i="31"/>
  <c r="H212" i="31" s="1"/>
  <c r="E230" i="31"/>
  <c r="H230" i="31" s="1"/>
  <c r="E322" i="31"/>
  <c r="H322" i="31" s="1"/>
  <c r="E173" i="34"/>
  <c r="H173" i="34" s="1"/>
  <c r="E311" i="2"/>
  <c r="H311" i="2" s="1"/>
  <c r="E248" i="2"/>
  <c r="H248" i="2" s="1"/>
  <c r="E212" i="2"/>
  <c r="H212" i="2" s="1"/>
  <c r="E286" i="3"/>
  <c r="H286" i="3" s="1"/>
  <c r="E178" i="5"/>
  <c r="H178" i="5" s="1"/>
  <c r="E288" i="6"/>
  <c r="H288" i="6" s="1"/>
  <c r="E331" i="7"/>
  <c r="H331" i="7" s="1"/>
  <c r="E236" i="7"/>
  <c r="H236" i="7" s="1"/>
  <c r="E319" i="9"/>
  <c r="H319" i="9" s="1"/>
  <c r="E234" i="9"/>
  <c r="E320" i="10"/>
  <c r="H320" i="10" s="1"/>
  <c r="E334" i="11"/>
  <c r="H334" i="11" s="1"/>
  <c r="E305" i="11"/>
  <c r="H305" i="11" s="1"/>
  <c r="E178" i="11"/>
  <c r="H178" i="11" s="1"/>
  <c r="E287" i="15"/>
  <c r="H287" i="15" s="1"/>
  <c r="E288" i="16"/>
  <c r="H288" i="16" s="1"/>
  <c r="E201" i="13"/>
  <c r="H201" i="13" s="1"/>
  <c r="E207" i="13"/>
  <c r="H207" i="13" s="1"/>
  <c r="E198" i="15"/>
  <c r="H198" i="15" s="1"/>
  <c r="E172" i="15"/>
  <c r="H172" i="15" s="1"/>
  <c r="E191" i="15"/>
  <c r="H191" i="15" s="1"/>
  <c r="E201" i="15"/>
  <c r="H201" i="15" s="1"/>
  <c r="E304" i="15"/>
  <c r="H304" i="15" s="1"/>
  <c r="E315" i="15"/>
  <c r="H315" i="15" s="1"/>
  <c r="E288" i="18"/>
  <c r="H288" i="18" s="1"/>
  <c r="E309" i="18"/>
  <c r="H309" i="18" s="1"/>
  <c r="E195" i="18"/>
  <c r="E247" i="18"/>
  <c r="H247" i="18" s="1"/>
  <c r="E203" i="19"/>
  <c r="H203" i="19" s="1"/>
  <c r="E234" i="19"/>
  <c r="H234" i="19" s="1"/>
  <c r="E196" i="25"/>
  <c r="H196" i="25" s="1"/>
  <c r="E199" i="25"/>
  <c r="H199" i="25" s="1"/>
  <c r="E319" i="25"/>
  <c r="H319" i="25" s="1"/>
  <c r="E178" i="25"/>
  <c r="H178" i="25" s="1"/>
  <c r="E206" i="25"/>
  <c r="H206" i="25" s="1"/>
  <c r="E244" i="25"/>
  <c r="H244" i="25" s="1"/>
  <c r="E177" i="25"/>
  <c r="H177" i="25" s="1"/>
  <c r="E221" i="25"/>
  <c r="H221" i="25" s="1"/>
  <c r="E225" i="25"/>
  <c r="E250" i="25"/>
  <c r="H250" i="25" s="1"/>
  <c r="E302" i="2"/>
  <c r="H302" i="2" s="1"/>
  <c r="E249" i="2"/>
  <c r="E209" i="2"/>
  <c r="H209" i="2" s="1"/>
  <c r="E314" i="5"/>
  <c r="H314" i="5" s="1"/>
  <c r="E308" i="5"/>
  <c r="H308" i="5" s="1"/>
  <c r="E305" i="5"/>
  <c r="H305" i="5" s="1"/>
  <c r="E298" i="5"/>
  <c r="H298" i="5" s="1"/>
  <c r="E192" i="5"/>
  <c r="H192" i="5" s="1"/>
  <c r="E180" i="5"/>
  <c r="E305" i="8"/>
  <c r="H305" i="8" s="1"/>
  <c r="E200" i="8"/>
  <c r="H200" i="8" s="1"/>
  <c r="E242" i="10"/>
  <c r="H242" i="10" s="1"/>
  <c r="E320" i="11"/>
  <c r="H320" i="11" s="1"/>
  <c r="E254" i="14"/>
  <c r="H254" i="14" s="1"/>
  <c r="E182" i="14"/>
  <c r="H182" i="14" s="1"/>
  <c r="E196" i="15"/>
  <c r="H196" i="15" s="1"/>
  <c r="H242" i="13"/>
  <c r="H240" i="13"/>
  <c r="H239" i="13"/>
  <c r="H179" i="13"/>
  <c r="H204" i="14"/>
  <c r="H179" i="14"/>
  <c r="H235" i="15"/>
  <c r="H234" i="15"/>
  <c r="H231" i="15"/>
  <c r="H230" i="15"/>
  <c r="H224" i="15"/>
  <c r="H223" i="15"/>
  <c r="H286" i="16"/>
  <c r="H256" i="17"/>
  <c r="H253" i="17"/>
  <c r="H252" i="17"/>
  <c r="H250" i="17"/>
  <c r="H180" i="17"/>
  <c r="H179" i="17"/>
  <c r="H178" i="17"/>
  <c r="H177" i="17"/>
  <c r="H302" i="20"/>
  <c r="H203" i="20"/>
  <c r="H335" i="21"/>
  <c r="H329" i="21"/>
  <c r="H328" i="21"/>
  <c r="H327" i="21"/>
  <c r="H323" i="21"/>
  <c r="H321" i="21"/>
  <c r="H320" i="21"/>
  <c r="H319" i="21"/>
  <c r="H180" i="32"/>
  <c r="H179" i="32"/>
  <c r="H178" i="32"/>
  <c r="H333" i="15"/>
  <c r="H318" i="15"/>
  <c r="H317" i="15"/>
  <c r="H209" i="15"/>
  <c r="H208" i="15"/>
  <c r="H181" i="15"/>
  <c r="H179" i="15"/>
  <c r="H178" i="15"/>
  <c r="H314" i="16"/>
  <c r="H220" i="17"/>
  <c r="H219" i="17"/>
  <c r="H212" i="17"/>
  <c r="H208" i="17"/>
  <c r="H335" i="18"/>
  <c r="H220" i="18"/>
  <c r="H286" i="21"/>
  <c r="H195" i="21"/>
  <c r="H173" i="21"/>
  <c r="H172" i="21"/>
  <c r="E83" i="16"/>
  <c r="H83" i="16" s="1"/>
  <c r="E139" i="16"/>
  <c r="H139" i="16" s="1"/>
  <c r="E109" i="16"/>
  <c r="H109" i="16" s="1"/>
  <c r="E115" i="16"/>
  <c r="H115" i="16" s="1"/>
  <c r="E143" i="16"/>
  <c r="H143" i="16" s="1"/>
  <c r="E78" i="20"/>
  <c r="H78" i="20" s="1"/>
  <c r="E115" i="20"/>
  <c r="H115" i="20" s="1"/>
  <c r="E126" i="20"/>
  <c r="H126" i="20" s="1"/>
  <c r="E141" i="20"/>
  <c r="H141" i="20" s="1"/>
  <c r="E110" i="24"/>
  <c r="H110" i="24" s="1"/>
  <c r="E88" i="24"/>
  <c r="H88" i="24" s="1"/>
  <c r="E111" i="24"/>
  <c r="H111" i="24" s="1"/>
  <c r="E126" i="24"/>
  <c r="H126" i="24" s="1"/>
  <c r="E128" i="24"/>
  <c r="H128" i="24" s="1"/>
  <c r="E92" i="27"/>
  <c r="H92" i="27" s="1"/>
  <c r="E84" i="27"/>
  <c r="H84" i="27" s="1"/>
  <c r="E151" i="27"/>
  <c r="H151" i="27" s="1"/>
  <c r="E76" i="27"/>
  <c r="H76" i="27" s="1"/>
  <c r="E140" i="27"/>
  <c r="H140" i="27" s="1"/>
  <c r="E131" i="32"/>
  <c r="H131" i="32" s="1"/>
  <c r="E140" i="32"/>
  <c r="H140" i="32" s="1"/>
  <c r="E92" i="32"/>
  <c r="H92" i="32" s="1"/>
  <c r="E119" i="32"/>
  <c r="H119" i="32" s="1"/>
  <c r="E156" i="34"/>
  <c r="H156" i="34" s="1"/>
  <c r="E157" i="1"/>
  <c r="H157" i="1" s="1"/>
  <c r="E141" i="1"/>
  <c r="H141" i="1" s="1"/>
  <c r="E123" i="1"/>
  <c r="H123" i="1" s="1"/>
  <c r="E84" i="1"/>
  <c r="H84" i="1" s="1"/>
  <c r="E142" i="2"/>
  <c r="H142" i="2" s="1"/>
  <c r="E122" i="3"/>
  <c r="H122" i="3" s="1"/>
  <c r="E101" i="3"/>
  <c r="E135" i="4"/>
  <c r="E131" i="5"/>
  <c r="H131" i="5" s="1"/>
  <c r="E104" i="5"/>
  <c r="H104" i="5" s="1"/>
  <c r="E92" i="6"/>
  <c r="H92" i="6" s="1"/>
  <c r="E156" i="7"/>
  <c r="H156" i="7" s="1"/>
  <c r="E141" i="7"/>
  <c r="H141" i="7" s="1"/>
  <c r="E83" i="7"/>
  <c r="H83" i="7" s="1"/>
  <c r="E152" i="8"/>
  <c r="H152" i="8" s="1"/>
  <c r="E115" i="8"/>
  <c r="H115" i="8" s="1"/>
  <c r="E143" i="9"/>
  <c r="H143" i="9" s="1"/>
  <c r="E123" i="9"/>
  <c r="H123" i="9" s="1"/>
  <c r="E104" i="9"/>
  <c r="H104" i="9" s="1"/>
  <c r="E120" i="11"/>
  <c r="H120" i="11" s="1"/>
  <c r="E124" i="15"/>
  <c r="H124" i="15" s="1"/>
  <c r="E75" i="33"/>
  <c r="H75" i="33" s="1"/>
  <c r="E113" i="10"/>
  <c r="H113" i="10" s="1"/>
  <c r="E84" i="15"/>
  <c r="H84" i="15" s="1"/>
  <c r="E90" i="15"/>
  <c r="H90" i="15" s="1"/>
  <c r="E103" i="15"/>
  <c r="H103" i="15" s="1"/>
  <c r="E113" i="15"/>
  <c r="H113" i="15" s="1"/>
  <c r="E121" i="15"/>
  <c r="H121" i="15" s="1"/>
  <c r="E86" i="15"/>
  <c r="H86" i="15" s="1"/>
  <c r="E115" i="15"/>
  <c r="H115" i="15" s="1"/>
  <c r="E123" i="15"/>
  <c r="H123" i="15" s="1"/>
  <c r="E131" i="15"/>
  <c r="H131" i="15" s="1"/>
  <c r="E145" i="19"/>
  <c r="H145" i="19" s="1"/>
  <c r="E92" i="19"/>
  <c r="H92" i="19" s="1"/>
  <c r="E139" i="31"/>
  <c r="H139" i="31" s="1"/>
  <c r="E138" i="31"/>
  <c r="E82" i="31"/>
  <c r="H82" i="31" s="1"/>
  <c r="E112" i="31"/>
  <c r="H112" i="31" s="1"/>
  <c r="E122" i="31"/>
  <c r="H122" i="31" s="1"/>
  <c r="E146" i="33"/>
  <c r="H146" i="33" s="1"/>
  <c r="E84" i="33"/>
  <c r="H84" i="33" s="1"/>
  <c r="E84" i="3"/>
  <c r="H84" i="3" s="1"/>
  <c r="E132" i="5"/>
  <c r="E101" i="5"/>
  <c r="H101" i="5" s="1"/>
  <c r="E136" i="6"/>
  <c r="H136" i="6" s="1"/>
  <c r="E131" i="6"/>
  <c r="H131" i="6" s="1"/>
  <c r="E119" i="6"/>
  <c r="H119" i="6" s="1"/>
  <c r="E103" i="6"/>
  <c r="H103" i="6" s="1"/>
  <c r="E78" i="6"/>
  <c r="H78" i="6" s="1"/>
  <c r="E130" i="8"/>
  <c r="H130" i="8" s="1"/>
  <c r="E139" i="11"/>
  <c r="E109" i="11"/>
  <c r="H109" i="11" s="1"/>
  <c r="E157" i="15"/>
  <c r="H157" i="15" s="1"/>
  <c r="E135" i="15"/>
  <c r="H135" i="15" s="1"/>
  <c r="E156" i="16"/>
  <c r="H156" i="16" s="1"/>
  <c r="E133" i="18"/>
  <c r="H133" i="18" s="1"/>
  <c r="E74" i="14"/>
  <c r="E91" i="14"/>
  <c r="H91" i="14" s="1"/>
  <c r="E151" i="14"/>
  <c r="C10" i="18"/>
  <c r="E76" i="18"/>
  <c r="H76" i="18" s="1"/>
  <c r="E108" i="18"/>
  <c r="H108" i="18" s="1"/>
  <c r="E158" i="22"/>
  <c r="E122" i="22"/>
  <c r="H122" i="22" s="1"/>
  <c r="E92" i="25"/>
  <c r="H92" i="25" s="1"/>
  <c r="E103" i="25"/>
  <c r="H103" i="25" s="1"/>
  <c r="E136" i="25"/>
  <c r="E145" i="25"/>
  <c r="H145" i="25" s="1"/>
  <c r="E152" i="25"/>
  <c r="H152" i="25" s="1"/>
  <c r="E111" i="25"/>
  <c r="H111" i="25" s="1"/>
  <c r="E146" i="25"/>
  <c r="H146" i="25" s="1"/>
  <c r="E108" i="28"/>
  <c r="H108" i="28" s="1"/>
  <c r="E131" i="28"/>
  <c r="H131" i="28" s="1"/>
  <c r="C10" i="29"/>
  <c r="E158" i="29"/>
  <c r="H158" i="29" s="1"/>
  <c r="C10" i="30"/>
  <c r="E88" i="30"/>
  <c r="H88" i="30" s="1"/>
  <c r="E113" i="30"/>
  <c r="H113" i="30" s="1"/>
  <c r="E86" i="30"/>
  <c r="H86" i="30" s="1"/>
  <c r="E91" i="30"/>
  <c r="H91" i="30" s="1"/>
  <c r="E90" i="30"/>
  <c r="H90" i="30" s="1"/>
  <c r="E121" i="30"/>
  <c r="H121" i="30" s="1"/>
  <c r="H111" i="33"/>
  <c r="E139" i="1"/>
  <c r="H139" i="1" s="1"/>
  <c r="E119" i="1"/>
  <c r="H119" i="1" s="1"/>
  <c r="E121" i="3"/>
  <c r="H155" i="6"/>
  <c r="H118" i="6"/>
  <c r="E104" i="6"/>
  <c r="H104" i="6" s="1"/>
  <c r="E91" i="6"/>
  <c r="H91" i="6" s="1"/>
  <c r="H82" i="6"/>
  <c r="H80" i="6"/>
  <c r="H146" i="7"/>
  <c r="H145" i="7"/>
  <c r="H85" i="7"/>
  <c r="H84" i="7"/>
  <c r="H154" i="8"/>
  <c r="H150" i="8"/>
  <c r="H149" i="8"/>
  <c r="H142" i="8"/>
  <c r="H140" i="8"/>
  <c r="H110" i="8"/>
  <c r="H158" i="9"/>
  <c r="H157" i="9"/>
  <c r="E152" i="9"/>
  <c r="H152" i="9" s="1"/>
  <c r="E143" i="10"/>
  <c r="H138" i="10"/>
  <c r="H82" i="10"/>
  <c r="H138" i="11"/>
  <c r="H111" i="11"/>
  <c r="H148" i="12"/>
  <c r="H138" i="12"/>
  <c r="H101" i="13"/>
  <c r="E150" i="14"/>
  <c r="H150" i="14" s="1"/>
  <c r="E112" i="15"/>
  <c r="H112" i="15" s="1"/>
  <c r="E132" i="16"/>
  <c r="H132" i="16" s="1"/>
  <c r="E118" i="16"/>
  <c r="H118" i="16" s="1"/>
  <c r="E155" i="17"/>
  <c r="H155" i="17" s="1"/>
  <c r="E139" i="17"/>
  <c r="H139" i="17" s="1"/>
  <c r="H149" i="15"/>
  <c r="H148" i="15"/>
  <c r="H142" i="15"/>
  <c r="H102" i="15"/>
  <c r="H101" i="15"/>
  <c r="H83" i="15"/>
  <c r="H82" i="15"/>
  <c r="H158" i="17"/>
  <c r="H156" i="17"/>
  <c r="H131" i="17"/>
  <c r="H142" i="14"/>
  <c r="H132" i="14"/>
  <c r="H156" i="15"/>
  <c r="H152" i="16"/>
  <c r="H151" i="16"/>
  <c r="H116" i="16"/>
  <c r="H151" i="17"/>
  <c r="H149" i="17"/>
  <c r="H138" i="17"/>
  <c r="H110" i="17"/>
  <c r="H102" i="17"/>
  <c r="H101" i="17"/>
  <c r="H91" i="17"/>
  <c r="H86" i="17"/>
  <c r="H105" i="18"/>
  <c r="H140" i="19"/>
  <c r="H106" i="19"/>
  <c r="H105" i="19"/>
  <c r="H87" i="19"/>
  <c r="H82" i="19"/>
  <c r="H128" i="20"/>
  <c r="H155" i="21"/>
  <c r="H111" i="23"/>
  <c r="H158" i="26"/>
  <c r="H157" i="26"/>
  <c r="H141" i="26"/>
  <c r="H157" i="27"/>
  <c r="H108" i="27"/>
  <c r="H105" i="27"/>
  <c r="H82" i="27"/>
  <c r="H146" i="28"/>
  <c r="H146" i="29"/>
  <c r="H146" i="30"/>
  <c r="H137" i="30"/>
  <c r="H85" i="30"/>
  <c r="H84" i="30"/>
  <c r="H82" i="30"/>
  <c r="H47" i="29"/>
  <c r="E50" i="3"/>
  <c r="H50" i="3" s="1"/>
  <c r="E39" i="6"/>
  <c r="H39" i="6" s="1"/>
  <c r="E26" i="6"/>
  <c r="H26" i="6" s="1"/>
  <c r="E20" i="6"/>
  <c r="E43" i="11"/>
  <c r="H43" i="11" s="1"/>
  <c r="E65" i="13"/>
  <c r="H65" i="13" s="1"/>
  <c r="E35" i="13"/>
  <c r="H35" i="13" s="1"/>
  <c r="E49" i="15"/>
  <c r="H49" i="15" s="1"/>
  <c r="E38" i="15"/>
  <c r="H38" i="15" s="1"/>
  <c r="E26" i="15"/>
  <c r="H26" i="15" s="1"/>
  <c r="E67" i="16"/>
  <c r="H67" i="16" s="1"/>
  <c r="E66" i="26"/>
  <c r="E62" i="32"/>
  <c r="H62" i="32" s="1"/>
  <c r="E24" i="31"/>
  <c r="H24" i="31" s="1"/>
  <c r="E37" i="31"/>
  <c r="H37" i="31" s="1"/>
  <c r="C8" i="17"/>
  <c r="H68" i="2"/>
  <c r="E53" i="2"/>
  <c r="H53" i="2" s="1"/>
  <c r="E67" i="3"/>
  <c r="H67" i="3" s="1"/>
  <c r="E36" i="5"/>
  <c r="H36" i="5" s="1"/>
  <c r="E41" i="6"/>
  <c r="H23" i="10"/>
  <c r="H38" i="11"/>
  <c r="H37" i="11"/>
  <c r="E23" i="11"/>
  <c r="H23" i="11" s="1"/>
  <c r="H55" i="12"/>
  <c r="E28" i="12"/>
  <c r="H28" i="12" s="1"/>
  <c r="E29" i="13"/>
  <c r="H29" i="13" s="1"/>
  <c r="E24" i="13"/>
  <c r="H24" i="13" s="1"/>
  <c r="H36" i="15"/>
  <c r="H35" i="15"/>
  <c r="H31" i="15"/>
  <c r="E53" i="16"/>
  <c r="H53" i="16" s="1"/>
  <c r="E27" i="16"/>
  <c r="H27" i="16" s="1"/>
  <c r="E51" i="18"/>
  <c r="H51" i="18" s="1"/>
  <c r="E28" i="18"/>
  <c r="H28" i="18" s="1"/>
  <c r="E65" i="19"/>
  <c r="H65" i="19" s="1"/>
  <c r="E49" i="19"/>
  <c r="H49" i="19" s="1"/>
  <c r="H22" i="20"/>
  <c r="H21" i="20"/>
  <c r="H61" i="21"/>
  <c r="E53" i="21"/>
  <c r="H53" i="21" s="1"/>
  <c r="E28" i="26"/>
  <c r="H28" i="26" s="1"/>
  <c r="E22" i="26"/>
  <c r="H22" i="26" s="1"/>
  <c r="E38" i="31"/>
  <c r="H38" i="31" s="1"/>
  <c r="E22" i="31"/>
  <c r="H22" i="31" s="1"/>
  <c r="E29" i="16"/>
  <c r="H29" i="16" s="1"/>
  <c r="H46" i="2"/>
  <c r="E37" i="3"/>
  <c r="H37" i="3" s="1"/>
  <c r="E28" i="3"/>
  <c r="H28" i="3" s="1"/>
  <c r="E43" i="6"/>
  <c r="H43" i="6" s="1"/>
  <c r="E35" i="6"/>
  <c r="H35" i="6" s="1"/>
  <c r="E24" i="6"/>
  <c r="H24" i="6" s="1"/>
  <c r="H61" i="8"/>
  <c r="E22" i="9"/>
  <c r="H22" i="9" s="1"/>
  <c r="E66" i="11"/>
  <c r="H66" i="11" s="1"/>
  <c r="H54" i="11"/>
  <c r="H51" i="11"/>
  <c r="H50" i="11"/>
  <c r="E35" i="11"/>
  <c r="H35" i="11" s="1"/>
  <c r="E67" i="13"/>
  <c r="H67" i="13" s="1"/>
  <c r="H34" i="14"/>
  <c r="H62" i="15"/>
  <c r="H41" i="15"/>
  <c r="H40" i="15"/>
  <c r="H39" i="15"/>
  <c r="E23" i="18"/>
  <c r="H23" i="18" s="1"/>
  <c r="E37" i="19"/>
  <c r="H37" i="19" s="1"/>
  <c r="E23" i="19"/>
  <c r="E66" i="23"/>
  <c r="H66" i="23" s="1"/>
  <c r="E50" i="27"/>
  <c r="H50" i="27" s="1"/>
  <c r="E61" i="31"/>
  <c r="E50" i="31"/>
  <c r="H50" i="31" s="1"/>
  <c r="H50" i="32"/>
  <c r="E39" i="33"/>
  <c r="H39" i="33" s="1"/>
  <c r="E570" i="33"/>
  <c r="H579" i="9"/>
  <c r="H577" i="4"/>
  <c r="H576" i="4"/>
  <c r="H595" i="6"/>
  <c r="H593" i="6"/>
  <c r="H592" i="6"/>
  <c r="H591" i="6"/>
  <c r="H578" i="9"/>
  <c r="H590" i="11"/>
  <c r="H576" i="16"/>
  <c r="H578" i="21"/>
  <c r="H576" i="21"/>
  <c r="H594" i="24"/>
  <c r="H593" i="24"/>
  <c r="H584" i="24"/>
  <c r="H583" i="25"/>
  <c r="H577" i="25"/>
  <c r="H576" i="25"/>
  <c r="H583" i="31"/>
  <c r="H475" i="5"/>
  <c r="H352" i="3"/>
  <c r="H365" i="3"/>
  <c r="H369" i="3"/>
  <c r="H399" i="3"/>
  <c r="H448" i="3"/>
  <c r="H462" i="3"/>
  <c r="H549" i="3"/>
  <c r="H556" i="2"/>
  <c r="H531" i="2"/>
  <c r="H348" i="2"/>
  <c r="H519" i="2"/>
  <c r="H352" i="1"/>
  <c r="H401" i="1"/>
  <c r="H346" i="34"/>
  <c r="H363" i="33"/>
  <c r="H372" i="33"/>
  <c r="H389" i="33"/>
  <c r="H429" i="33"/>
  <c r="H435" i="33"/>
  <c r="H444" i="33"/>
  <c r="G345" i="8"/>
  <c r="H346" i="1"/>
  <c r="H346" i="13"/>
  <c r="H456" i="34"/>
  <c r="H455" i="34"/>
  <c r="H454" i="34"/>
  <c r="H453" i="34"/>
  <c r="H449" i="34"/>
  <c r="H447" i="34"/>
  <c r="H446" i="34"/>
  <c r="H411" i="34"/>
  <c r="H410" i="34"/>
  <c r="H485" i="1"/>
  <c r="H546" i="2"/>
  <c r="H508" i="2"/>
  <c r="H364" i="2"/>
  <c r="H535" i="3"/>
  <c r="H534" i="3"/>
  <c r="H533" i="3"/>
  <c r="H529" i="3"/>
  <c r="H488" i="3"/>
  <c r="H406" i="3"/>
  <c r="H404" i="3"/>
  <c r="H478" i="4"/>
  <c r="H476" i="4"/>
  <c r="H472" i="4"/>
  <c r="H536" i="1"/>
  <c r="H464" i="1"/>
  <c r="H463" i="1"/>
  <c r="H410" i="2"/>
  <c r="H356" i="2"/>
  <c r="H490" i="11"/>
  <c r="H469" i="4"/>
  <c r="H443" i="8"/>
  <c r="H442" i="8"/>
  <c r="H363" i="8"/>
  <c r="H356" i="8"/>
  <c r="H350" i="8"/>
  <c r="H349" i="8"/>
  <c r="H552" i="9"/>
  <c r="H535" i="9"/>
  <c r="H518" i="9"/>
  <c r="H515" i="9"/>
  <c r="H509" i="9"/>
  <c r="H508" i="9"/>
  <c r="H487" i="9"/>
  <c r="H486" i="9"/>
  <c r="H482" i="9"/>
  <c r="H463" i="9"/>
  <c r="H530" i="10"/>
  <c r="H529" i="10"/>
  <c r="H520" i="10"/>
  <c r="H432" i="10"/>
  <c r="H526" i="11"/>
  <c r="H443" i="11"/>
  <c r="H411" i="11"/>
  <c r="H410" i="11"/>
  <c r="H420" i="12"/>
  <c r="H390" i="12"/>
  <c r="H373" i="12"/>
  <c r="H462" i="15"/>
  <c r="H461" i="15"/>
  <c r="H457" i="15"/>
  <c r="H454" i="15"/>
  <c r="H453" i="15"/>
  <c r="H451" i="15"/>
  <c r="H449" i="15"/>
  <c r="H448" i="15"/>
  <c r="H447" i="15"/>
  <c r="H446" i="15"/>
  <c r="H496" i="16"/>
  <c r="H492" i="16"/>
  <c r="H390" i="18"/>
  <c r="H557" i="19"/>
  <c r="H498" i="19"/>
  <c r="H406" i="19"/>
  <c r="H405" i="19"/>
  <c r="H349" i="19"/>
  <c r="H493" i="22"/>
  <c r="H491" i="22"/>
  <c r="H467" i="22"/>
  <c r="H384" i="22"/>
  <c r="H377" i="22"/>
  <c r="H404" i="24"/>
  <c r="H363" i="24"/>
  <c r="H531" i="25"/>
  <c r="H495" i="25"/>
  <c r="H519" i="26"/>
  <c r="H420" i="28"/>
  <c r="H456" i="29"/>
  <c r="H407" i="31"/>
  <c r="H525" i="27"/>
  <c r="H367" i="30"/>
  <c r="H449" i="31"/>
  <c r="H438" i="31"/>
  <c r="H435" i="31"/>
  <c r="H170" i="30"/>
  <c r="H335" i="34"/>
  <c r="H334" i="34"/>
  <c r="H333" i="34"/>
  <c r="H332" i="34"/>
  <c r="H331" i="34"/>
  <c r="H330" i="34"/>
  <c r="H329" i="34"/>
  <c r="H328" i="34"/>
  <c r="H327" i="34"/>
  <c r="H326" i="34"/>
  <c r="H325" i="34"/>
  <c r="H323" i="34"/>
  <c r="H322" i="34"/>
  <c r="H321" i="34"/>
  <c r="H320" i="34"/>
  <c r="H319" i="34"/>
  <c r="H318" i="34"/>
  <c r="H317" i="34"/>
  <c r="H316" i="34"/>
  <c r="H315" i="34"/>
  <c r="H314" i="34"/>
  <c r="H313" i="34"/>
  <c r="H312" i="34"/>
  <c r="H311" i="34"/>
  <c r="H310" i="34"/>
  <c r="H309" i="34"/>
  <c r="H308" i="34"/>
  <c r="H307" i="34"/>
  <c r="H306" i="34"/>
  <c r="H305" i="34"/>
  <c r="H195" i="34"/>
  <c r="H174" i="34"/>
  <c r="H211" i="1"/>
  <c r="H207" i="1"/>
  <c r="H178" i="1"/>
  <c r="H322" i="2"/>
  <c r="H312" i="2"/>
  <c r="H245" i="2"/>
  <c r="H173" i="2"/>
  <c r="H233" i="3"/>
  <c r="H232" i="3"/>
  <c r="H328" i="4"/>
  <c r="H327" i="4"/>
  <c r="H326" i="4"/>
  <c r="H325" i="4"/>
  <c r="H321" i="4"/>
  <c r="H320" i="4"/>
  <c r="H319" i="4"/>
  <c r="H299" i="4"/>
  <c r="H298" i="4"/>
  <c r="H292" i="4"/>
  <c r="H175" i="4"/>
  <c r="H252" i="5"/>
  <c r="H173" i="5"/>
  <c r="H312" i="6"/>
  <c r="H311" i="6"/>
  <c r="H172" i="6"/>
  <c r="H334" i="7"/>
  <c r="H319" i="7"/>
  <c r="H316" i="7"/>
  <c r="H305" i="7"/>
  <c r="H254" i="7"/>
  <c r="H243" i="7"/>
  <c r="H171" i="14"/>
  <c r="H242" i="33"/>
  <c r="H320" i="1"/>
  <c r="H319" i="1"/>
  <c r="H315" i="1"/>
  <c r="H312" i="1"/>
  <c r="H311" i="1"/>
  <c r="H310" i="1"/>
  <c r="H308" i="1"/>
  <c r="H306" i="1"/>
  <c r="H240" i="1"/>
  <c r="H299" i="2"/>
  <c r="H240" i="2"/>
  <c r="H235" i="3"/>
  <c r="H218" i="3"/>
  <c r="H217" i="3"/>
  <c r="H332" i="4"/>
  <c r="H331" i="4"/>
  <c r="H306" i="4"/>
  <c r="H223" i="6"/>
  <c r="H173" i="10"/>
  <c r="H256" i="11"/>
  <c r="H255" i="11"/>
  <c r="H253" i="11"/>
  <c r="H251" i="11"/>
  <c r="H250" i="11"/>
  <c r="H298" i="13"/>
  <c r="H312" i="14"/>
  <c r="H306" i="14"/>
  <c r="H305" i="14"/>
  <c r="H298" i="14"/>
  <c r="H243" i="14"/>
  <c r="H242" i="14"/>
  <c r="H241" i="14"/>
  <c r="H223" i="14"/>
  <c r="H193" i="14"/>
  <c r="H176" i="14"/>
  <c r="H314" i="15"/>
  <c r="H239" i="15"/>
  <c r="H221" i="15"/>
  <c r="H217" i="15"/>
  <c r="H306" i="28"/>
  <c r="H288" i="30"/>
  <c r="H192" i="31"/>
  <c r="H180" i="31"/>
  <c r="H216" i="15"/>
  <c r="H213" i="15"/>
  <c r="H334" i="16"/>
  <c r="H321" i="16"/>
  <c r="H312" i="16"/>
  <c r="H311" i="16"/>
  <c r="H306" i="16"/>
  <c r="H305" i="16"/>
  <c r="H306" i="17"/>
  <c r="H303" i="17"/>
  <c r="H301" i="17"/>
  <c r="H292" i="17"/>
  <c r="H291" i="17"/>
  <c r="H288" i="17"/>
  <c r="H238" i="17"/>
  <c r="H234" i="17"/>
  <c r="H191" i="17"/>
  <c r="H333" i="18"/>
  <c r="H310" i="19"/>
  <c r="H306" i="19"/>
  <c r="H259" i="19"/>
  <c r="H242" i="19"/>
  <c r="H332" i="20"/>
  <c r="H331" i="20"/>
  <c r="H321" i="20"/>
  <c r="H319" i="20"/>
  <c r="H310" i="20"/>
  <c r="H309" i="20"/>
  <c r="H308" i="20"/>
  <c r="H307" i="20"/>
  <c r="H257" i="20"/>
  <c r="H251" i="20"/>
  <c r="H250" i="20"/>
  <c r="H246" i="20"/>
  <c r="H221" i="20"/>
  <c r="H220" i="20"/>
  <c r="H212" i="20"/>
  <c r="H196" i="20"/>
  <c r="H193" i="20"/>
  <c r="H180" i="20"/>
  <c r="H179" i="20"/>
  <c r="H177" i="20"/>
  <c r="H176" i="20"/>
  <c r="H303" i="21"/>
  <c r="H291" i="21"/>
  <c r="H180" i="21"/>
  <c r="H306" i="22"/>
  <c r="H248" i="22"/>
  <c r="H247" i="22"/>
  <c r="H232" i="22"/>
  <c r="H288" i="23"/>
  <c r="H307" i="26"/>
  <c r="H326" i="27"/>
  <c r="H322" i="27"/>
  <c r="H249" i="27"/>
  <c r="H327" i="28"/>
  <c r="H318" i="28"/>
  <c r="H204" i="30"/>
  <c r="H203" i="30"/>
  <c r="H172" i="30"/>
  <c r="E74" i="18"/>
  <c r="E74" i="10"/>
  <c r="E74" i="29"/>
  <c r="C10" i="34"/>
  <c r="H156" i="1"/>
  <c r="H112" i="1"/>
  <c r="H111" i="1"/>
  <c r="H110" i="1"/>
  <c r="E74" i="34"/>
  <c r="E74" i="30"/>
  <c r="H149" i="3"/>
  <c r="H82" i="3"/>
  <c r="H128" i="4"/>
  <c r="H87" i="4"/>
  <c r="H83" i="4"/>
  <c r="H138" i="6"/>
  <c r="H133" i="6"/>
  <c r="H101" i="6"/>
  <c r="H130" i="7"/>
  <c r="H106" i="8"/>
  <c r="H151" i="9"/>
  <c r="H101" i="9"/>
  <c r="H76" i="9"/>
  <c r="H158" i="10"/>
  <c r="H101" i="10"/>
  <c r="H85" i="10"/>
  <c r="H156" i="11"/>
  <c r="H154" i="11"/>
  <c r="H136" i="11"/>
  <c r="H84" i="11"/>
  <c r="H139" i="32"/>
  <c r="H113" i="32"/>
  <c r="H112" i="32"/>
  <c r="H93" i="32"/>
  <c r="H82" i="17"/>
  <c r="H157" i="19"/>
  <c r="H149" i="19"/>
  <c r="H148" i="19"/>
  <c r="H143" i="19"/>
  <c r="H146" i="20"/>
  <c r="H109" i="20"/>
  <c r="H105" i="20"/>
  <c r="H88" i="20"/>
  <c r="H157" i="21"/>
  <c r="H128" i="21"/>
  <c r="H122" i="21"/>
  <c r="H138" i="22"/>
  <c r="H120" i="24"/>
  <c r="H93" i="24"/>
  <c r="H105" i="25"/>
  <c r="H137" i="26"/>
  <c r="H152" i="27"/>
  <c r="H136" i="27"/>
  <c r="H85" i="27"/>
  <c r="H157" i="29"/>
  <c r="H149" i="29"/>
  <c r="H128" i="29"/>
  <c r="H155" i="30"/>
  <c r="H151" i="30"/>
  <c r="H150" i="30"/>
  <c r="H148" i="30"/>
  <c r="H133" i="30"/>
  <c r="H106" i="30"/>
  <c r="H104" i="30"/>
  <c r="H94" i="30"/>
  <c r="H155" i="12"/>
  <c r="H131" i="12"/>
  <c r="H88" i="12"/>
  <c r="H131" i="13"/>
  <c r="H116" i="13"/>
  <c r="H105" i="13"/>
  <c r="H85" i="13"/>
  <c r="H80" i="13"/>
  <c r="H138" i="14"/>
  <c r="H154" i="15"/>
  <c r="H127" i="15"/>
  <c r="H114" i="15"/>
  <c r="H110" i="15"/>
  <c r="H106" i="15"/>
  <c r="H92" i="15"/>
  <c r="H111" i="16"/>
  <c r="H143" i="17"/>
  <c r="H151" i="20"/>
  <c r="H149" i="21"/>
  <c r="H148" i="21"/>
  <c r="H138" i="21"/>
  <c r="H111" i="21"/>
  <c r="H101" i="21"/>
  <c r="H85" i="21"/>
  <c r="H83" i="21"/>
  <c r="H76" i="21"/>
  <c r="H155" i="22"/>
  <c r="H109" i="23"/>
  <c r="H108" i="23"/>
  <c r="H106" i="23"/>
  <c r="H105" i="23"/>
  <c r="H86" i="23"/>
  <c r="H157" i="24"/>
  <c r="H140" i="24"/>
  <c r="H139" i="24"/>
  <c r="H142" i="25"/>
  <c r="H154" i="26"/>
  <c r="H128" i="27"/>
  <c r="H90" i="27"/>
  <c r="H142" i="28"/>
  <c r="H138" i="28"/>
  <c r="H84" i="28"/>
  <c r="H116" i="29"/>
  <c r="H158" i="30"/>
  <c r="H130" i="30"/>
  <c r="H120" i="30"/>
  <c r="H101" i="30"/>
  <c r="H157" i="31"/>
  <c r="C9" i="1"/>
  <c r="H53" i="29"/>
  <c r="H22" i="29"/>
  <c r="H65" i="2"/>
  <c r="H32" i="10"/>
  <c r="H61" i="11"/>
  <c r="H32" i="11"/>
  <c r="H31" i="11"/>
  <c r="H45" i="18"/>
  <c r="H44" i="18"/>
  <c r="H32" i="18"/>
  <c r="H61" i="19"/>
  <c r="H36" i="19"/>
  <c r="H56" i="21"/>
  <c r="H40" i="21"/>
  <c r="H36" i="21"/>
  <c r="H54" i="23"/>
  <c r="H21" i="28"/>
  <c r="H54" i="29"/>
  <c r="H36" i="29"/>
  <c r="H65" i="31"/>
  <c r="H45" i="29"/>
  <c r="H39" i="30"/>
  <c r="G18" i="7"/>
  <c r="H18" i="7" s="1"/>
  <c r="G18" i="16"/>
  <c r="H66" i="22"/>
  <c r="H65" i="22"/>
  <c r="F364" i="33"/>
  <c r="G345" i="33"/>
  <c r="F346" i="33"/>
  <c r="F561" i="33"/>
  <c r="F558" i="33"/>
  <c r="F555" i="33"/>
  <c r="F551" i="33"/>
  <c r="F547" i="33"/>
  <c r="F542" i="33"/>
  <c r="F537" i="33"/>
  <c r="F533" i="33"/>
  <c r="F530" i="33"/>
  <c r="F527" i="33"/>
  <c r="F522" i="33"/>
  <c r="F519" i="33"/>
  <c r="F515" i="33"/>
  <c r="F510" i="33"/>
  <c r="F505" i="33"/>
  <c r="F501" i="33"/>
  <c r="F498" i="33"/>
  <c r="F495" i="33"/>
  <c r="F489" i="33"/>
  <c r="F486" i="33"/>
  <c r="F482" i="33"/>
  <c r="F479" i="33"/>
  <c r="F476" i="33"/>
  <c r="F473" i="33"/>
  <c r="F470" i="33"/>
  <c r="F467" i="33"/>
  <c r="F462" i="33"/>
  <c r="F458" i="33"/>
  <c r="F455" i="33"/>
  <c r="F452" i="33"/>
  <c r="F449" i="33"/>
  <c r="F446" i="33"/>
  <c r="F443" i="33"/>
  <c r="F434" i="33"/>
  <c r="F431" i="33"/>
  <c r="F421" i="33"/>
  <c r="F414" i="33"/>
  <c r="F411" i="33"/>
  <c r="F399" i="33"/>
  <c r="F396" i="33"/>
  <c r="F393" i="33"/>
  <c r="F389" i="33"/>
  <c r="F386" i="33"/>
  <c r="F374" i="33"/>
  <c r="F371" i="33"/>
  <c r="F368" i="33"/>
  <c r="F363" i="33"/>
  <c r="F355" i="33"/>
  <c r="F352" i="33"/>
  <c r="F349" i="33"/>
  <c r="F360" i="24"/>
  <c r="F345" i="24"/>
  <c r="F390" i="3"/>
  <c r="F549" i="3"/>
  <c r="F524" i="3"/>
  <c r="F352" i="7"/>
  <c r="G345" i="7"/>
  <c r="H345" i="7" s="1"/>
  <c r="D12" i="7"/>
  <c r="G12" i="7" s="1"/>
  <c r="F351" i="8"/>
  <c r="F345" i="8"/>
  <c r="F429" i="18"/>
  <c r="F345" i="18"/>
  <c r="D12" i="30"/>
  <c r="G12" i="30" s="1"/>
  <c r="F387" i="30"/>
  <c r="F389" i="30"/>
  <c r="H462" i="33"/>
  <c r="H474" i="33"/>
  <c r="H512" i="33"/>
  <c r="F196" i="16"/>
  <c r="F222" i="14"/>
  <c r="F222" i="13"/>
  <c r="F222" i="11"/>
  <c r="F291" i="11"/>
  <c r="F199" i="10"/>
  <c r="F291" i="10"/>
  <c r="H298" i="2"/>
  <c r="F175" i="33"/>
  <c r="F201" i="33"/>
  <c r="F210" i="33"/>
  <c r="F227" i="33"/>
  <c r="F237" i="33"/>
  <c r="F244" i="33"/>
  <c r="F259" i="33"/>
  <c r="F287" i="33"/>
  <c r="F299" i="33"/>
  <c r="F304" i="33"/>
  <c r="F320" i="33"/>
  <c r="F331" i="33"/>
  <c r="F170" i="33"/>
  <c r="F182" i="33"/>
  <c r="F169" i="33"/>
  <c r="F254" i="3"/>
  <c r="F103" i="14"/>
  <c r="F102" i="8"/>
  <c r="F115" i="5"/>
  <c r="F78" i="2"/>
  <c r="F111" i="2"/>
  <c r="F120" i="2"/>
  <c r="F131" i="2"/>
  <c r="F82" i="33"/>
  <c r="F86" i="33"/>
  <c r="F93" i="33"/>
  <c r="F103" i="33"/>
  <c r="F109" i="33"/>
  <c r="F115" i="33"/>
  <c r="F120" i="33"/>
  <c r="F129" i="33"/>
  <c r="F136" i="33"/>
  <c r="F143" i="33"/>
  <c r="F154" i="33"/>
  <c r="H116" i="33"/>
  <c r="H136" i="33"/>
  <c r="F18" i="33"/>
  <c r="F580" i="16"/>
  <c r="F580" i="32"/>
  <c r="F453" i="13"/>
  <c r="H453" i="1"/>
  <c r="F254" i="33"/>
  <c r="F254" i="14"/>
  <c r="F254" i="26"/>
  <c r="F254" i="2"/>
  <c r="F176" i="33"/>
  <c r="F172" i="33"/>
  <c r="F192" i="33"/>
  <c r="F200" i="33"/>
  <c r="F203" i="33"/>
  <c r="F206" i="33"/>
  <c r="F209" i="33"/>
  <c r="F212" i="33"/>
  <c r="F219" i="33"/>
  <c r="F222" i="33"/>
  <c r="F225" i="33"/>
  <c r="F231" i="33"/>
  <c r="F236" i="33"/>
  <c r="F239" i="33"/>
  <c r="F246" i="33"/>
  <c r="F250" i="33"/>
  <c r="F258" i="33"/>
  <c r="F288" i="33"/>
  <c r="F298" i="33"/>
  <c r="F302" i="33"/>
  <c r="F305" i="33"/>
  <c r="F309" i="33"/>
  <c r="F315" i="33"/>
  <c r="F323" i="33"/>
  <c r="F330" i="33"/>
  <c r="F334" i="33"/>
  <c r="F195" i="33"/>
  <c r="D11" i="34"/>
  <c r="D11" i="33"/>
  <c r="F251" i="33"/>
  <c r="F251" i="2"/>
  <c r="F251" i="1"/>
  <c r="F103" i="6"/>
  <c r="F103" i="11"/>
  <c r="F103" i="15"/>
  <c r="F62" i="33"/>
  <c r="F52" i="33"/>
  <c r="F23" i="33"/>
  <c r="F37" i="33"/>
  <c r="F133" i="26"/>
  <c r="F110" i="26"/>
  <c r="F90" i="26"/>
  <c r="F76" i="26"/>
  <c r="F53" i="26"/>
  <c r="F109" i="26"/>
  <c r="F124" i="26"/>
  <c r="F132" i="26"/>
  <c r="G74" i="26"/>
  <c r="H74" i="26" s="1"/>
  <c r="F78" i="25"/>
  <c r="F132" i="25"/>
  <c r="F102" i="25"/>
  <c r="H130" i="20"/>
  <c r="H90" i="16"/>
  <c r="H102" i="16"/>
  <c r="H78" i="13"/>
  <c r="F174" i="8"/>
  <c r="F201" i="8"/>
  <c r="F287" i="8"/>
  <c r="F175" i="7"/>
  <c r="F206" i="7"/>
  <c r="F291" i="7"/>
  <c r="F90" i="7"/>
  <c r="F109" i="7"/>
  <c r="F123" i="7"/>
  <c r="F170" i="7"/>
  <c r="H199" i="5"/>
  <c r="F242" i="5"/>
  <c r="F200" i="5"/>
  <c r="F49" i="5"/>
  <c r="F29" i="5"/>
  <c r="G169" i="5"/>
  <c r="H169" i="5" s="1"/>
  <c r="F206" i="3"/>
  <c r="F201" i="2"/>
  <c r="F222" i="2"/>
  <c r="H231" i="2"/>
  <c r="H126" i="1"/>
  <c r="F79" i="33"/>
  <c r="F90" i="33"/>
  <c r="F102" i="33"/>
  <c r="F112" i="33"/>
  <c r="F122" i="33"/>
  <c r="F127" i="33"/>
  <c r="F132" i="33"/>
  <c r="F137" i="33"/>
  <c r="F142" i="33"/>
  <c r="F150" i="33"/>
  <c r="F67" i="33"/>
  <c r="F51" i="33"/>
  <c r="F38" i="33"/>
  <c r="D9" i="33"/>
  <c r="F20" i="33"/>
  <c r="F27" i="33"/>
  <c r="F35" i="33"/>
  <c r="F43" i="33"/>
  <c r="F26" i="33"/>
  <c r="F44" i="33"/>
  <c r="F50" i="33"/>
  <c r="F53" i="33"/>
  <c r="F61" i="33"/>
  <c r="F66" i="33"/>
  <c r="F43" i="2"/>
  <c r="F28" i="2"/>
  <c r="F41" i="2"/>
  <c r="F304" i="3"/>
  <c r="F175" i="4"/>
  <c r="F169" i="4"/>
  <c r="F68" i="33"/>
  <c r="F48" i="33"/>
  <c r="F24" i="33"/>
  <c r="D10" i="33"/>
  <c r="F157" i="33"/>
  <c r="F155" i="33"/>
  <c r="F151" i="33"/>
  <c r="F145" i="33"/>
  <c r="F141" i="33"/>
  <c r="F138" i="33"/>
  <c r="F135" i="33"/>
  <c r="F131" i="33"/>
  <c r="F128" i="33"/>
  <c r="F124" i="33"/>
  <c r="F121" i="33"/>
  <c r="F118" i="33"/>
  <c r="F114" i="33"/>
  <c r="F111" i="33"/>
  <c r="F108" i="33"/>
  <c r="F94" i="33"/>
  <c r="F91" i="33"/>
  <c r="F87" i="33"/>
  <c r="F84" i="33"/>
  <c r="F80" i="33"/>
  <c r="F181" i="2"/>
  <c r="F291" i="2"/>
  <c r="F258" i="2"/>
  <c r="F210" i="2"/>
  <c r="F203" i="2"/>
  <c r="F198" i="2"/>
  <c r="F174" i="2"/>
  <c r="H206" i="5"/>
  <c r="H301" i="5"/>
  <c r="H124" i="2"/>
  <c r="H113" i="1"/>
  <c r="F444" i="34"/>
  <c r="F413" i="34"/>
  <c r="F412" i="34"/>
  <c r="H51" i="30"/>
  <c r="F360" i="34"/>
  <c r="F524" i="34"/>
  <c r="H495" i="34"/>
  <c r="F389" i="34"/>
  <c r="F348" i="34"/>
  <c r="F173" i="34"/>
  <c r="F172" i="34"/>
  <c r="F210" i="34"/>
  <c r="H122" i="34"/>
  <c r="H86" i="34"/>
  <c r="F156" i="34"/>
  <c r="F67" i="7"/>
  <c r="D9" i="7"/>
  <c r="F62" i="2"/>
  <c r="F44" i="2"/>
  <c r="F35" i="2"/>
  <c r="F18" i="2"/>
  <c r="D9" i="2"/>
  <c r="D10" i="11"/>
  <c r="H561" i="1"/>
  <c r="H560" i="1"/>
  <c r="H471" i="1"/>
  <c r="H389" i="1"/>
  <c r="H388" i="1"/>
  <c r="H219" i="1"/>
  <c r="H218" i="1"/>
  <c r="H212" i="1"/>
  <c r="H209" i="1"/>
  <c r="F119" i="1"/>
  <c r="F157" i="1"/>
  <c r="F141" i="1"/>
  <c r="F139" i="1"/>
  <c r="F84" i="1"/>
  <c r="F29" i="1"/>
  <c r="F29" i="7"/>
  <c r="F49" i="7"/>
  <c r="F222" i="5"/>
  <c r="F191" i="5"/>
  <c r="F315" i="5"/>
  <c r="F114" i="5"/>
  <c r="F132" i="5"/>
  <c r="F18" i="4"/>
  <c r="F200" i="3"/>
  <c r="F207" i="3"/>
  <c r="F258" i="3"/>
  <c r="F291" i="3"/>
  <c r="F315" i="3"/>
  <c r="F53" i="3"/>
  <c r="F27" i="3"/>
  <c r="F130" i="3"/>
  <c r="H346" i="2"/>
  <c r="F175" i="2"/>
  <c r="F191" i="2"/>
  <c r="F199" i="2"/>
  <c r="F202" i="2"/>
  <c r="F206" i="2"/>
  <c r="F211" i="2"/>
  <c r="F236" i="2"/>
  <c r="F250" i="2"/>
  <c r="F287" i="2"/>
  <c r="F301" i="2"/>
  <c r="F90" i="2"/>
  <c r="F110" i="2"/>
  <c r="F127" i="2"/>
  <c r="F135" i="2"/>
  <c r="F150" i="2"/>
  <c r="H103" i="29"/>
  <c r="F181" i="29"/>
  <c r="F18" i="8"/>
  <c r="F591" i="2"/>
  <c r="F530" i="2"/>
  <c r="F498" i="2"/>
  <c r="F497" i="2"/>
  <c r="F482" i="2"/>
  <c r="F481" i="2"/>
  <c r="F432" i="2"/>
  <c r="F400" i="2"/>
  <c r="F391" i="2"/>
  <c r="F372" i="2"/>
  <c r="F511" i="2"/>
  <c r="F456" i="2"/>
  <c r="F552" i="2"/>
  <c r="F545" i="2"/>
  <c r="F540" i="2"/>
  <c r="F520" i="2"/>
  <c r="F509" i="2"/>
  <c r="F475" i="2"/>
  <c r="F467" i="2"/>
  <c r="F423" i="2"/>
  <c r="F421" i="2"/>
  <c r="F420" i="2"/>
  <c r="F171" i="2"/>
  <c r="F311" i="2"/>
  <c r="F249" i="2"/>
  <c r="F248" i="2"/>
  <c r="F237" i="2"/>
  <c r="F212" i="2"/>
  <c r="F182" i="2"/>
  <c r="F321" i="2"/>
  <c r="F259" i="2"/>
  <c r="F224" i="2"/>
  <c r="F329" i="2"/>
  <c r="F317" i="2"/>
  <c r="F302" i="2"/>
  <c r="F209" i="2"/>
  <c r="F142" i="2"/>
  <c r="F158" i="2"/>
  <c r="F154" i="2"/>
  <c r="F121" i="2"/>
  <c r="F75" i="2"/>
  <c r="F37" i="2"/>
  <c r="F66" i="2"/>
  <c r="F53" i="2"/>
  <c r="F135" i="13"/>
  <c r="F49" i="8"/>
  <c r="G18" i="8"/>
  <c r="F79" i="7"/>
  <c r="F126" i="7"/>
  <c r="F26" i="7"/>
  <c r="F126" i="3"/>
  <c r="H346" i="3"/>
  <c r="F18" i="7"/>
  <c r="H109" i="4"/>
  <c r="H482" i="3"/>
  <c r="H481" i="3"/>
  <c r="H466" i="3"/>
  <c r="F539" i="3"/>
  <c r="H510" i="3"/>
  <c r="F505" i="3"/>
  <c r="F461" i="3"/>
  <c r="F371" i="3"/>
  <c r="F500" i="3"/>
  <c r="F490" i="3"/>
  <c r="F486" i="3"/>
  <c r="F484" i="3"/>
  <c r="F465" i="3"/>
  <c r="F463" i="3"/>
  <c r="F462" i="3"/>
  <c r="F458" i="3"/>
  <c r="F377" i="3"/>
  <c r="F455" i="3"/>
  <c r="F452" i="3"/>
  <c r="F450" i="3"/>
  <c r="F396" i="3"/>
  <c r="F171" i="3"/>
  <c r="F287" i="3"/>
  <c r="F286" i="3"/>
  <c r="F242" i="3"/>
  <c r="F236" i="3"/>
  <c r="F203" i="3"/>
  <c r="F199" i="3"/>
  <c r="F329" i="3"/>
  <c r="F319" i="3"/>
  <c r="F224" i="3"/>
  <c r="F299" i="3"/>
  <c r="F234" i="3"/>
  <c r="F219" i="3"/>
  <c r="F192" i="3"/>
  <c r="F109" i="3"/>
  <c r="F92" i="3"/>
  <c r="F86" i="3"/>
  <c r="F84" i="3"/>
  <c r="F122" i="3"/>
  <c r="F121" i="3"/>
  <c r="F101" i="3"/>
  <c r="F28" i="3"/>
  <c r="F26" i="3"/>
  <c r="F50" i="3"/>
  <c r="F37" i="3"/>
  <c r="F131" i="18"/>
  <c r="F79" i="18"/>
  <c r="F92" i="18"/>
  <c r="F126" i="18"/>
  <c r="F135" i="14"/>
  <c r="H114" i="8"/>
  <c r="F92" i="8"/>
  <c r="F129" i="8"/>
  <c r="H86" i="7"/>
  <c r="H91" i="7"/>
  <c r="F27" i="5"/>
  <c r="F104" i="5"/>
  <c r="F155" i="5"/>
  <c r="H137" i="4"/>
  <c r="H561" i="4"/>
  <c r="H557" i="4"/>
  <c r="H553" i="4"/>
  <c r="H544" i="4"/>
  <c r="H540" i="4"/>
  <c r="H536" i="4"/>
  <c r="H532" i="4"/>
  <c r="H528" i="4"/>
  <c r="H463" i="4"/>
  <c r="F236" i="4"/>
  <c r="F79" i="4"/>
  <c r="F135" i="4"/>
  <c r="H114" i="12"/>
  <c r="F66" i="12"/>
  <c r="H79" i="12"/>
  <c r="F129" i="11"/>
  <c r="F141" i="11"/>
  <c r="H108" i="11"/>
  <c r="H124" i="5"/>
  <c r="F28" i="5"/>
  <c r="F91" i="5"/>
  <c r="F109" i="5"/>
  <c r="F124" i="5"/>
  <c r="H154" i="5"/>
  <c r="F170" i="6"/>
  <c r="H232" i="7"/>
  <c r="H564" i="5"/>
  <c r="F101" i="5"/>
  <c r="F585" i="5"/>
  <c r="F553" i="5"/>
  <c r="F489" i="5"/>
  <c r="F484" i="5"/>
  <c r="F434" i="5"/>
  <c r="F400" i="5"/>
  <c r="F534" i="5"/>
  <c r="F501" i="5"/>
  <c r="F490" i="5"/>
  <c r="F485" i="5"/>
  <c r="F463" i="5"/>
  <c r="F397" i="5"/>
  <c r="F559" i="5"/>
  <c r="F540" i="5"/>
  <c r="F512" i="5"/>
  <c r="F433" i="5"/>
  <c r="F432" i="5"/>
  <c r="F305" i="5"/>
  <c r="H302" i="5"/>
  <c r="F243" i="5"/>
  <c r="F314" i="5"/>
  <c r="F298" i="5"/>
  <c r="F208" i="5"/>
  <c r="F192" i="5"/>
  <c r="F308" i="5"/>
  <c r="F180" i="5"/>
  <c r="F178" i="5"/>
  <c r="F131" i="5"/>
  <c r="F83" i="5"/>
  <c r="F61" i="5"/>
  <c r="F36" i="5"/>
  <c r="F35" i="5"/>
  <c r="H346" i="21"/>
  <c r="F122" i="18"/>
  <c r="F109" i="13"/>
  <c r="F121" i="11"/>
  <c r="G74" i="11"/>
  <c r="F78" i="11"/>
  <c r="F78" i="8"/>
  <c r="F127" i="8"/>
  <c r="H109" i="7"/>
  <c r="F126" i="6"/>
  <c r="F207" i="31"/>
  <c r="F258" i="31"/>
  <c r="F304" i="31"/>
  <c r="F74" i="13"/>
  <c r="H112" i="13"/>
  <c r="H246" i="7"/>
  <c r="F572" i="6"/>
  <c r="F556" i="6"/>
  <c r="F468" i="6"/>
  <c r="F467" i="6"/>
  <c r="F465" i="6"/>
  <c r="F400" i="6"/>
  <c r="F398" i="6"/>
  <c r="F347" i="6"/>
  <c r="F527" i="6"/>
  <c r="F455" i="6"/>
  <c r="F454" i="6"/>
  <c r="F446" i="6"/>
  <c r="F445" i="6"/>
  <c r="F434" i="6"/>
  <c r="F395" i="6"/>
  <c r="F391" i="6"/>
  <c r="F543" i="6"/>
  <c r="F542" i="6"/>
  <c r="F504" i="6"/>
  <c r="F484" i="6"/>
  <c r="F397" i="6"/>
  <c r="F388" i="6"/>
  <c r="F370" i="6"/>
  <c r="F368" i="6"/>
  <c r="F288" i="6"/>
  <c r="F212" i="6"/>
  <c r="F174" i="6"/>
  <c r="F210" i="6"/>
  <c r="F175" i="6"/>
  <c r="H249" i="6"/>
  <c r="H245" i="6"/>
  <c r="H232" i="6"/>
  <c r="F131" i="6"/>
  <c r="F104" i="6"/>
  <c r="F92" i="6"/>
  <c r="F91" i="6"/>
  <c r="F119" i="6"/>
  <c r="F88" i="6"/>
  <c r="F78" i="6"/>
  <c r="F136" i="6"/>
  <c r="F26" i="6"/>
  <c r="F24" i="6"/>
  <c r="F43" i="6"/>
  <c r="F41" i="6"/>
  <c r="F39" i="6"/>
  <c r="F35" i="6"/>
  <c r="F53" i="6"/>
  <c r="F48" i="6"/>
  <c r="F20" i="6"/>
  <c r="F548" i="7"/>
  <c r="F104" i="26"/>
  <c r="F80" i="26"/>
  <c r="F78" i="26"/>
  <c r="F80" i="25"/>
  <c r="F126" i="25"/>
  <c r="H135" i="20"/>
  <c r="H116" i="20"/>
  <c r="H151" i="19"/>
  <c r="H78" i="18"/>
  <c r="F49" i="14"/>
  <c r="H102" i="14"/>
  <c r="F35" i="13"/>
  <c r="F49" i="13"/>
  <c r="H93" i="11"/>
  <c r="H114" i="11"/>
  <c r="F175" i="9"/>
  <c r="F182" i="8"/>
  <c r="H156" i="8"/>
  <c r="F62" i="8"/>
  <c r="F181" i="7"/>
  <c r="F191" i="7"/>
  <c r="F202" i="7"/>
  <c r="F210" i="7"/>
  <c r="F222" i="7"/>
  <c r="F242" i="7"/>
  <c r="F258" i="7"/>
  <c r="F304" i="7"/>
  <c r="F315" i="7"/>
  <c r="H175" i="7"/>
  <c r="H198" i="7"/>
  <c r="H288" i="7"/>
  <c r="H304" i="7"/>
  <c r="F27" i="7"/>
  <c r="H129" i="32"/>
  <c r="D11" i="7"/>
  <c r="D9" i="8"/>
  <c r="F496" i="7"/>
  <c r="H448" i="7"/>
  <c r="H486" i="8"/>
  <c r="F579" i="7"/>
  <c r="F519" i="7"/>
  <c r="F477" i="7"/>
  <c r="H466" i="7"/>
  <c r="F558" i="7"/>
  <c r="F530" i="7"/>
  <c r="F521" i="7"/>
  <c r="F517" i="7"/>
  <c r="F301" i="7"/>
  <c r="H224" i="7"/>
  <c r="F331" i="7"/>
  <c r="F236" i="7"/>
  <c r="F203" i="7"/>
  <c r="F156" i="7"/>
  <c r="F76" i="7"/>
  <c r="F104" i="7"/>
  <c r="F142" i="7"/>
  <c r="F141" i="7"/>
  <c r="F92" i="7"/>
  <c r="F83" i="7"/>
  <c r="F75" i="23"/>
  <c r="F91" i="23"/>
  <c r="F135" i="23"/>
  <c r="F152" i="23"/>
  <c r="F27" i="19"/>
  <c r="H113" i="18"/>
  <c r="H114" i="17"/>
  <c r="F27" i="12"/>
  <c r="H113" i="9"/>
  <c r="H80" i="8"/>
  <c r="H132" i="8"/>
  <c r="F27" i="8"/>
  <c r="F80" i="8"/>
  <c r="F118" i="8"/>
  <c r="F123" i="8"/>
  <c r="F222" i="32"/>
  <c r="F222" i="31"/>
  <c r="F242" i="31"/>
  <c r="F74" i="8"/>
  <c r="F365" i="9"/>
  <c r="H594" i="8"/>
  <c r="F543" i="8"/>
  <c r="F476" i="8"/>
  <c r="F475" i="8"/>
  <c r="F461" i="8"/>
  <c r="F407" i="8"/>
  <c r="F390" i="8"/>
  <c r="F470" i="8"/>
  <c r="F372" i="8"/>
  <c r="F305" i="8"/>
  <c r="F207" i="8"/>
  <c r="F200" i="8"/>
  <c r="F130" i="8"/>
  <c r="F115" i="8"/>
  <c r="F111" i="8"/>
  <c r="F152" i="8"/>
  <c r="F49" i="9"/>
  <c r="F18" i="9"/>
  <c r="F29" i="10"/>
  <c r="F66" i="10"/>
  <c r="F49" i="10"/>
  <c r="D10" i="19"/>
  <c r="F104" i="19"/>
  <c r="F78" i="9"/>
  <c r="F80" i="9"/>
  <c r="F121" i="10"/>
  <c r="F92" i="10"/>
  <c r="F86" i="11"/>
  <c r="F127" i="11"/>
  <c r="F119" i="11"/>
  <c r="F118" i="11"/>
  <c r="F130" i="11"/>
  <c r="F122" i="11"/>
  <c r="D10" i="14"/>
  <c r="F88" i="14"/>
  <c r="F104" i="14"/>
  <c r="F124" i="14"/>
  <c r="F80" i="22"/>
  <c r="F102" i="22"/>
  <c r="F124" i="22"/>
  <c r="F18" i="13"/>
  <c r="H130" i="12"/>
  <c r="F199" i="12"/>
  <c r="F203" i="12"/>
  <c r="F222" i="12"/>
  <c r="F301" i="12"/>
  <c r="H122" i="11"/>
  <c r="H76" i="11"/>
  <c r="H86" i="11"/>
  <c r="H313" i="10"/>
  <c r="H104" i="10"/>
  <c r="F287" i="31"/>
  <c r="F170" i="31"/>
  <c r="F191" i="31"/>
  <c r="F313" i="31"/>
  <c r="F323" i="31"/>
  <c r="H520" i="11"/>
  <c r="H503" i="11"/>
  <c r="F579" i="9"/>
  <c r="F586" i="9"/>
  <c r="H562" i="9"/>
  <c r="F454" i="9"/>
  <c r="F368" i="9"/>
  <c r="F358" i="9"/>
  <c r="F460" i="9"/>
  <c r="F413" i="9"/>
  <c r="F527" i="9"/>
  <c r="F446" i="9"/>
  <c r="F319" i="9"/>
  <c r="F207" i="9"/>
  <c r="F234" i="9"/>
  <c r="F196" i="9"/>
  <c r="H233" i="9"/>
  <c r="F126" i="9"/>
  <c r="F123" i="9"/>
  <c r="F122" i="9"/>
  <c r="F113" i="9"/>
  <c r="F104" i="9"/>
  <c r="F143" i="9"/>
  <c r="F152" i="9"/>
  <c r="F22" i="9"/>
  <c r="F90" i="14"/>
  <c r="F79" i="14"/>
  <c r="H102" i="13"/>
  <c r="H156" i="12"/>
  <c r="H91" i="12"/>
  <c r="F123" i="11"/>
  <c r="F80" i="11"/>
  <c r="F124" i="11"/>
  <c r="F135" i="11"/>
  <c r="F75" i="11"/>
  <c r="H135" i="11"/>
  <c r="H80" i="10"/>
  <c r="H91" i="10"/>
  <c r="H120" i="10"/>
  <c r="F18" i="11"/>
  <c r="F74" i="11"/>
  <c r="D11" i="11"/>
  <c r="H463" i="12"/>
  <c r="H462" i="12"/>
  <c r="F594" i="10"/>
  <c r="F589" i="10"/>
  <c r="F584" i="10"/>
  <c r="F574" i="10"/>
  <c r="F595" i="10"/>
  <c r="F539" i="10"/>
  <c r="F505" i="10"/>
  <c r="F457" i="10"/>
  <c r="F366" i="10"/>
  <c r="H533" i="10"/>
  <c r="F526" i="10"/>
  <c r="F446" i="10"/>
  <c r="F421" i="10"/>
  <c r="F395" i="10"/>
  <c r="F355" i="10"/>
  <c r="F320" i="10"/>
  <c r="F234" i="10"/>
  <c r="F172" i="10"/>
  <c r="F257" i="10"/>
  <c r="F242" i="10"/>
  <c r="F192" i="10"/>
  <c r="F177" i="10"/>
  <c r="F143" i="10"/>
  <c r="F151" i="10"/>
  <c r="F26" i="10"/>
  <c r="F79" i="19"/>
  <c r="F27" i="16"/>
  <c r="F49" i="15"/>
  <c r="G74" i="15"/>
  <c r="F129" i="15"/>
  <c r="H135" i="14"/>
  <c r="H75" i="14"/>
  <c r="H123" i="13"/>
  <c r="F92" i="13"/>
  <c r="H127" i="13"/>
  <c r="F29" i="12"/>
  <c r="D9" i="11"/>
  <c r="G18" i="11"/>
  <c r="H103" i="30"/>
  <c r="F18" i="12"/>
  <c r="H286" i="11"/>
  <c r="F172" i="11"/>
  <c r="F596" i="11"/>
  <c r="F578" i="11"/>
  <c r="F553" i="11"/>
  <c r="F524" i="11"/>
  <c r="F490" i="11"/>
  <c r="F487" i="11"/>
  <c r="F474" i="11"/>
  <c r="F447" i="11"/>
  <c r="F421" i="11"/>
  <c r="F413" i="11"/>
  <c r="F500" i="11"/>
  <c r="F478" i="11"/>
  <c r="F400" i="11"/>
  <c r="F392" i="11"/>
  <c r="F320" i="11"/>
  <c r="F305" i="11"/>
  <c r="F304" i="11"/>
  <c r="F198" i="11"/>
  <c r="F334" i="11"/>
  <c r="F301" i="11"/>
  <c r="F211" i="11"/>
  <c r="F195" i="11"/>
  <c r="F191" i="11"/>
  <c r="F178" i="11"/>
  <c r="F177" i="11"/>
  <c r="F139" i="11"/>
  <c r="F109" i="11"/>
  <c r="F90" i="11"/>
  <c r="F120" i="11"/>
  <c r="F131" i="11"/>
  <c r="F23" i="11"/>
  <c r="F26" i="11"/>
  <c r="F66" i="11"/>
  <c r="F43" i="11"/>
  <c r="F35" i="11"/>
  <c r="F124" i="19"/>
  <c r="H75" i="19"/>
  <c r="F102" i="19"/>
  <c r="F139" i="19"/>
  <c r="F80" i="18"/>
  <c r="F102" i="14"/>
  <c r="F80" i="14"/>
  <c r="F86" i="14"/>
  <c r="F129" i="14"/>
  <c r="F29" i="13"/>
  <c r="H140" i="13"/>
  <c r="D9" i="13"/>
  <c r="H141" i="12"/>
  <c r="F18" i="16"/>
  <c r="F589" i="12"/>
  <c r="F577" i="12"/>
  <c r="H522" i="12"/>
  <c r="F414" i="12"/>
  <c r="F489" i="12"/>
  <c r="F476" i="12"/>
  <c r="F470" i="12"/>
  <c r="F370" i="12"/>
  <c r="F554" i="12"/>
  <c r="F544" i="12"/>
  <c r="F446" i="12"/>
  <c r="F392" i="12"/>
  <c r="F244" i="12"/>
  <c r="F206" i="12"/>
  <c r="F286" i="12"/>
  <c r="F196" i="12"/>
  <c r="H82" i="12"/>
  <c r="F28" i="12"/>
  <c r="H170" i="26"/>
  <c r="F74" i="23"/>
  <c r="F88" i="19"/>
  <c r="F135" i="19"/>
  <c r="F62" i="19"/>
  <c r="F91" i="19"/>
  <c r="G74" i="19"/>
  <c r="H76" i="17"/>
  <c r="G18" i="17"/>
  <c r="H18" i="17" s="1"/>
  <c r="F29" i="16"/>
  <c r="H156" i="13"/>
  <c r="F90" i="13"/>
  <c r="H133" i="13"/>
  <c r="G169" i="31"/>
  <c r="H169" i="31" s="1"/>
  <c r="H292" i="13"/>
  <c r="F527" i="13"/>
  <c r="F526" i="13"/>
  <c r="F483" i="13"/>
  <c r="F465" i="13"/>
  <c r="F463" i="13"/>
  <c r="F462" i="13"/>
  <c r="F457" i="13"/>
  <c r="F361" i="13"/>
  <c r="F357" i="13"/>
  <c r="F528" i="13"/>
  <c r="F455" i="13"/>
  <c r="F447" i="13"/>
  <c r="F236" i="13"/>
  <c r="H230" i="13"/>
  <c r="F201" i="13"/>
  <c r="F172" i="13"/>
  <c r="F234" i="13"/>
  <c r="F207" i="13"/>
  <c r="F143" i="13"/>
  <c r="H152" i="13"/>
  <c r="F24" i="13"/>
  <c r="F65" i="13"/>
  <c r="F67" i="13"/>
  <c r="H43" i="13"/>
  <c r="H21" i="13"/>
  <c r="G18" i="13"/>
  <c r="H18" i="13" s="1"/>
  <c r="D10" i="16"/>
  <c r="F129" i="16"/>
  <c r="F90" i="16"/>
  <c r="F155" i="17"/>
  <c r="F124" i="17"/>
  <c r="F79" i="17"/>
  <c r="D10" i="20"/>
  <c r="F129" i="20"/>
  <c r="F76" i="24"/>
  <c r="F118" i="24"/>
  <c r="F119" i="27"/>
  <c r="F133" i="27"/>
  <c r="F90" i="27"/>
  <c r="F93" i="27"/>
  <c r="D10" i="28"/>
  <c r="F104" i="28"/>
  <c r="F93" i="28"/>
  <c r="F143" i="28"/>
  <c r="F128" i="28"/>
  <c r="F119" i="28"/>
  <c r="F110" i="28"/>
  <c r="F102" i="28"/>
  <c r="F92" i="28"/>
  <c r="F79" i="28"/>
  <c r="F157" i="28"/>
  <c r="F132" i="28"/>
  <c r="H571" i="14"/>
  <c r="H88" i="22"/>
  <c r="H104" i="22"/>
  <c r="H113" i="22"/>
  <c r="H139" i="19"/>
  <c r="F175" i="19"/>
  <c r="H127" i="19"/>
  <c r="G18" i="14"/>
  <c r="H120" i="31"/>
  <c r="H132" i="29"/>
  <c r="H114" i="29"/>
  <c r="F18" i="14"/>
  <c r="F169" i="19"/>
  <c r="H469" i="16"/>
  <c r="F592" i="14"/>
  <c r="F583" i="14"/>
  <c r="F595" i="14"/>
  <c r="F584" i="14"/>
  <c r="F588" i="14"/>
  <c r="F456" i="14"/>
  <c r="F505" i="14"/>
  <c r="F527" i="14"/>
  <c r="F480" i="14"/>
  <c r="F474" i="14"/>
  <c r="F433" i="14"/>
  <c r="F432" i="14"/>
  <c r="F361" i="14"/>
  <c r="F350" i="14"/>
  <c r="F175" i="14"/>
  <c r="F299" i="14"/>
  <c r="F172" i="14"/>
  <c r="F292" i="14"/>
  <c r="F208" i="14"/>
  <c r="F207" i="14"/>
  <c r="F202" i="14"/>
  <c r="F200" i="14"/>
  <c r="F182" i="14"/>
  <c r="F118" i="14"/>
  <c r="F151" i="14"/>
  <c r="F150" i="14"/>
  <c r="F128" i="14"/>
  <c r="F91" i="14"/>
  <c r="F458" i="15"/>
  <c r="F574" i="15"/>
  <c r="F156" i="31"/>
  <c r="F94" i="31"/>
  <c r="F288" i="29"/>
  <c r="H79" i="29"/>
  <c r="F169" i="24"/>
  <c r="F169" i="18"/>
  <c r="H501" i="16"/>
  <c r="D13" i="15"/>
  <c r="F587" i="15"/>
  <c r="F434" i="15"/>
  <c r="H410" i="15"/>
  <c r="H406" i="15"/>
  <c r="F395" i="15"/>
  <c r="F548" i="15"/>
  <c r="F465" i="15"/>
  <c r="F364" i="15"/>
  <c r="H354" i="15"/>
  <c r="H349" i="15"/>
  <c r="F412" i="15"/>
  <c r="F401" i="15"/>
  <c r="F369" i="15"/>
  <c r="F175" i="15"/>
  <c r="F315" i="15"/>
  <c r="F287" i="15"/>
  <c r="F202" i="15"/>
  <c r="F201" i="15"/>
  <c r="F198" i="15"/>
  <c r="F196" i="15"/>
  <c r="F191" i="15"/>
  <c r="F172" i="15"/>
  <c r="H330" i="15"/>
  <c r="H326" i="15"/>
  <c r="H321" i="15"/>
  <c r="F304" i="15"/>
  <c r="F157" i="15"/>
  <c r="F124" i="15"/>
  <c r="F123" i="15"/>
  <c r="F121" i="15"/>
  <c r="F135" i="15"/>
  <c r="F131" i="15"/>
  <c r="F115" i="15"/>
  <c r="F113" i="15"/>
  <c r="F112" i="15"/>
  <c r="F90" i="15"/>
  <c r="F87" i="15"/>
  <c r="F86" i="15"/>
  <c r="F84" i="15"/>
  <c r="F74" i="15"/>
  <c r="F38" i="15"/>
  <c r="F26" i="15"/>
  <c r="F67" i="22"/>
  <c r="G18" i="22"/>
  <c r="H18" i="22" s="1"/>
  <c r="F150" i="18"/>
  <c r="D10" i="18"/>
  <c r="F74" i="18"/>
  <c r="F90" i="18"/>
  <c r="F156" i="18"/>
  <c r="F136" i="22"/>
  <c r="F115" i="22"/>
  <c r="F18" i="21"/>
  <c r="D9" i="17"/>
  <c r="F18" i="17"/>
  <c r="F112" i="16"/>
  <c r="F124" i="16"/>
  <c r="F126" i="16"/>
  <c r="F102" i="16"/>
  <c r="F78" i="21"/>
  <c r="F88" i="21"/>
  <c r="F236" i="16"/>
  <c r="F222" i="16"/>
  <c r="F199" i="16"/>
  <c r="F181" i="16"/>
  <c r="D11" i="21"/>
  <c r="F210" i="21"/>
  <c r="F191" i="21"/>
  <c r="F211" i="30"/>
  <c r="F222" i="30"/>
  <c r="F203" i="31"/>
  <c r="F198" i="31"/>
  <c r="F182" i="31"/>
  <c r="F329" i="31"/>
  <c r="F237" i="31"/>
  <c r="F202" i="31"/>
  <c r="H43" i="30"/>
  <c r="H118" i="21"/>
  <c r="H346" i="19"/>
  <c r="H123" i="19"/>
  <c r="H120" i="18"/>
  <c r="H571" i="18"/>
  <c r="H86" i="18"/>
  <c r="H115" i="18"/>
  <c r="H112" i="17"/>
  <c r="H86" i="16"/>
  <c r="H145" i="16"/>
  <c r="H126" i="31"/>
  <c r="H108" i="29"/>
  <c r="H136" i="29"/>
  <c r="H45" i="32"/>
  <c r="F589" i="16"/>
  <c r="F562" i="16"/>
  <c r="F472" i="16"/>
  <c r="F444" i="16"/>
  <c r="F395" i="16"/>
  <c r="F394" i="16"/>
  <c r="F354" i="16"/>
  <c r="F347" i="16"/>
  <c r="F478" i="16"/>
  <c r="F473" i="16"/>
  <c r="F460" i="16"/>
  <c r="F458" i="16"/>
  <c r="F456" i="16"/>
  <c r="F358" i="16"/>
  <c r="F489" i="16"/>
  <c r="F400" i="16"/>
  <c r="F374" i="16"/>
  <c r="H364" i="16"/>
  <c r="F315" i="16"/>
  <c r="F301" i="16"/>
  <c r="F288" i="16"/>
  <c r="F258" i="16"/>
  <c r="F203" i="16"/>
  <c r="F198" i="16"/>
  <c r="F177" i="16"/>
  <c r="F250" i="16"/>
  <c r="F201" i="16"/>
  <c r="F174" i="16"/>
  <c r="F313" i="16"/>
  <c r="F202" i="16"/>
  <c r="F91" i="16"/>
  <c r="F135" i="16"/>
  <c r="F78" i="16"/>
  <c r="F156" i="16"/>
  <c r="F143" i="16"/>
  <c r="F139" i="16"/>
  <c r="F132" i="16"/>
  <c r="F131" i="16"/>
  <c r="F123" i="16"/>
  <c r="F88" i="16"/>
  <c r="H88" i="16"/>
  <c r="F92" i="16"/>
  <c r="F113" i="16"/>
  <c r="F75" i="16"/>
  <c r="G74" i="16"/>
  <c r="F120" i="16"/>
  <c r="F118" i="16"/>
  <c r="F115" i="16"/>
  <c r="F83" i="16"/>
  <c r="F109" i="16"/>
  <c r="F62" i="16"/>
  <c r="F67" i="16"/>
  <c r="F53" i="16"/>
  <c r="F49" i="16"/>
  <c r="H396" i="17"/>
  <c r="H202" i="17"/>
  <c r="F574" i="17"/>
  <c r="F572" i="17"/>
  <c r="F547" i="17"/>
  <c r="F549" i="17"/>
  <c r="F357" i="17"/>
  <c r="H472" i="17"/>
  <c r="F389" i="17"/>
  <c r="F388" i="17"/>
  <c r="F369" i="17"/>
  <c r="F353" i="17"/>
  <c r="F207" i="17"/>
  <c r="F198" i="17"/>
  <c r="F237" i="17"/>
  <c r="F320" i="17"/>
  <c r="F139" i="17"/>
  <c r="F115" i="17"/>
  <c r="F76" i="17"/>
  <c r="F121" i="18"/>
  <c r="F68" i="18"/>
  <c r="F115" i="18"/>
  <c r="F123" i="18"/>
  <c r="F132" i="18"/>
  <c r="G74" i="18"/>
  <c r="F53" i="18"/>
  <c r="F83" i="18"/>
  <c r="F91" i="18"/>
  <c r="F152" i="18"/>
  <c r="F18" i="20"/>
  <c r="D11" i="19"/>
  <c r="F351" i="19"/>
  <c r="H359" i="18"/>
  <c r="F584" i="18"/>
  <c r="F531" i="18"/>
  <c r="F530" i="18"/>
  <c r="F515" i="18"/>
  <c r="F489" i="18"/>
  <c r="F470" i="18"/>
  <c r="F366" i="18"/>
  <c r="F526" i="18"/>
  <c r="F372" i="18"/>
  <c r="F361" i="18"/>
  <c r="F557" i="18"/>
  <c r="F519" i="18"/>
  <c r="F309" i="18"/>
  <c r="F247" i="18"/>
  <c r="F171" i="18"/>
  <c r="F288" i="18"/>
  <c r="F199" i="18"/>
  <c r="F172" i="18"/>
  <c r="F195" i="18"/>
  <c r="F93" i="18"/>
  <c r="F137" i="18"/>
  <c r="F133" i="18"/>
  <c r="F108" i="18"/>
  <c r="F86" i="18"/>
  <c r="F76" i="18"/>
  <c r="F130" i="18"/>
  <c r="F128" i="18"/>
  <c r="F51" i="18"/>
  <c r="F23" i="18"/>
  <c r="F28" i="18"/>
  <c r="F75" i="19"/>
  <c r="F78" i="19"/>
  <c r="F90" i="19"/>
  <c r="F118" i="19"/>
  <c r="F126" i="19"/>
  <c r="F141" i="19"/>
  <c r="F129" i="19"/>
  <c r="F27" i="31"/>
  <c r="H226" i="24"/>
  <c r="F386" i="21"/>
  <c r="F574" i="19"/>
  <c r="F595" i="19"/>
  <c r="F577" i="19"/>
  <c r="F548" i="19"/>
  <c r="F397" i="19"/>
  <c r="F388" i="19"/>
  <c r="F353" i="19"/>
  <c r="F352" i="19"/>
  <c r="F504" i="19"/>
  <c r="F499" i="19"/>
  <c r="F467" i="19"/>
  <c r="F447" i="19"/>
  <c r="F412" i="19"/>
  <c r="F371" i="19"/>
  <c r="F551" i="19"/>
  <c r="F539" i="19"/>
  <c r="F525" i="19"/>
  <c r="F433" i="19"/>
  <c r="F393" i="19"/>
  <c r="F304" i="19"/>
  <c r="F236" i="19"/>
  <c r="F203" i="19"/>
  <c r="F199" i="19"/>
  <c r="F234" i="19"/>
  <c r="F86" i="19"/>
  <c r="F127" i="19"/>
  <c r="F115" i="19"/>
  <c r="F92" i="19"/>
  <c r="F145" i="19"/>
  <c r="F37" i="19"/>
  <c r="F49" i="19"/>
  <c r="F23" i="19"/>
  <c r="F65" i="19"/>
  <c r="F35" i="26"/>
  <c r="F52" i="26"/>
  <c r="F128" i="25"/>
  <c r="F111" i="25"/>
  <c r="F152" i="25"/>
  <c r="F79" i="25"/>
  <c r="F74" i="29"/>
  <c r="F104" i="29"/>
  <c r="F124" i="29"/>
  <c r="F88" i="29"/>
  <c r="F211" i="20"/>
  <c r="F222" i="20"/>
  <c r="F210" i="20"/>
  <c r="F207" i="20"/>
  <c r="F304" i="25"/>
  <c r="F206" i="25"/>
  <c r="F178" i="25"/>
  <c r="F315" i="25"/>
  <c r="F225" i="26"/>
  <c r="G169" i="26"/>
  <c r="H169" i="26" s="1"/>
  <c r="F203" i="26"/>
  <c r="F175" i="26"/>
  <c r="F202" i="26"/>
  <c r="F304" i="26"/>
  <c r="F291" i="26"/>
  <c r="F250" i="26"/>
  <c r="F210" i="26"/>
  <c r="F199" i="26"/>
  <c r="F198" i="26"/>
  <c r="F135" i="29"/>
  <c r="H121" i="22"/>
  <c r="F139" i="21"/>
  <c r="F124" i="20"/>
  <c r="F135" i="20"/>
  <c r="H83" i="29"/>
  <c r="F18" i="22"/>
  <c r="F74" i="32"/>
  <c r="F169" i="23"/>
  <c r="H155" i="20"/>
  <c r="F572" i="20"/>
  <c r="F571" i="20"/>
  <c r="F542" i="20"/>
  <c r="F459" i="20"/>
  <c r="F506" i="20"/>
  <c r="F450" i="20"/>
  <c r="F366" i="20"/>
  <c r="F301" i="20"/>
  <c r="D11" i="20"/>
  <c r="F141" i="20"/>
  <c r="F115" i="20"/>
  <c r="H112" i="20"/>
  <c r="F90" i="20"/>
  <c r="F78" i="20"/>
  <c r="F126" i="20"/>
  <c r="F118" i="20"/>
  <c r="F75" i="20"/>
  <c r="F53" i="20"/>
  <c r="F29" i="20"/>
  <c r="F75" i="21"/>
  <c r="F80" i="21"/>
  <c r="F135" i="21"/>
  <c r="H132" i="30"/>
  <c r="H118" i="29"/>
  <c r="H122" i="29"/>
  <c r="H135" i="29"/>
  <c r="H152" i="29"/>
  <c r="F79" i="29"/>
  <c r="F129" i="29"/>
  <c r="F86" i="29"/>
  <c r="H449" i="22"/>
  <c r="H391" i="22"/>
  <c r="H469" i="23"/>
  <c r="H526" i="21"/>
  <c r="H525" i="21"/>
  <c r="F365" i="21"/>
  <c r="F175" i="21"/>
  <c r="F299" i="21"/>
  <c r="F170" i="21"/>
  <c r="F53" i="21"/>
  <c r="F132" i="31"/>
  <c r="F141" i="31"/>
  <c r="F109" i="31"/>
  <c r="F86" i="31"/>
  <c r="F27" i="30"/>
  <c r="F175" i="22"/>
  <c r="F589" i="22"/>
  <c r="F544" i="22"/>
  <c r="F500" i="22"/>
  <c r="F487" i="22"/>
  <c r="F478" i="22"/>
  <c r="F434" i="22"/>
  <c r="F400" i="22"/>
  <c r="F528" i="22"/>
  <c r="F445" i="22"/>
  <c r="F475" i="22"/>
  <c r="F375" i="22"/>
  <c r="F239" i="22"/>
  <c r="F221" i="22"/>
  <c r="F182" i="22"/>
  <c r="F207" i="22"/>
  <c r="F122" i="22"/>
  <c r="F158" i="22"/>
  <c r="F35" i="22"/>
  <c r="F141" i="32"/>
  <c r="F28" i="31"/>
  <c r="F102" i="29"/>
  <c r="F111" i="29"/>
  <c r="F75" i="29"/>
  <c r="F80" i="29"/>
  <c r="F90" i="29"/>
  <c r="F109" i="29"/>
  <c r="F118" i="29"/>
  <c r="F127" i="29"/>
  <c r="F132" i="29"/>
  <c r="F139" i="29"/>
  <c r="D11" i="23"/>
  <c r="F528" i="23"/>
  <c r="F527" i="23"/>
  <c r="F472" i="23"/>
  <c r="F470" i="23"/>
  <c r="F444" i="23"/>
  <c r="F396" i="23"/>
  <c r="F377" i="23"/>
  <c r="F367" i="23"/>
  <c r="F542" i="23"/>
  <c r="F460" i="23"/>
  <c r="F412" i="23"/>
  <c r="F505" i="23"/>
  <c r="F524" i="23"/>
  <c r="F489" i="23"/>
  <c r="F480" i="23"/>
  <c r="F468" i="23"/>
  <c r="F447" i="23"/>
  <c r="F320" i="23"/>
  <c r="F299" i="23"/>
  <c r="F207" i="23"/>
  <c r="F203" i="23"/>
  <c r="F182" i="23"/>
  <c r="F174" i="23"/>
  <c r="F286" i="23"/>
  <c r="F178" i="23"/>
  <c r="F212" i="23"/>
  <c r="F110" i="23"/>
  <c r="F22" i="23"/>
  <c r="F66" i="23"/>
  <c r="F128" i="31"/>
  <c r="F124" i="31"/>
  <c r="F135" i="31"/>
  <c r="F49" i="31"/>
  <c r="F44" i="31"/>
  <c r="F18" i="24"/>
  <c r="F74" i="27"/>
  <c r="H40" i="24"/>
  <c r="F587" i="24"/>
  <c r="F591" i="24"/>
  <c r="F573" i="24"/>
  <c r="F588" i="24"/>
  <c r="F518" i="24"/>
  <c r="F447" i="24"/>
  <c r="F446" i="24"/>
  <c r="F354" i="24"/>
  <c r="F347" i="24"/>
  <c r="F548" i="24"/>
  <c r="F475" i="24"/>
  <c r="F454" i="24"/>
  <c r="H408" i="24"/>
  <c r="F392" i="24"/>
  <c r="F391" i="24"/>
  <c r="F542" i="24"/>
  <c r="F400" i="24"/>
  <c r="F352" i="24"/>
  <c r="F313" i="24"/>
  <c r="F246" i="24"/>
  <c r="F225" i="24"/>
  <c r="F222" i="24"/>
  <c r="F210" i="24"/>
  <c r="F206" i="24"/>
  <c r="F317" i="24"/>
  <c r="F291" i="24"/>
  <c r="F201" i="24"/>
  <c r="F198" i="24"/>
  <c r="F111" i="24"/>
  <c r="F110" i="24"/>
  <c r="F88" i="24"/>
  <c r="F128" i="24"/>
  <c r="F126" i="24"/>
  <c r="F49" i="24"/>
  <c r="H41" i="25"/>
  <c r="F589" i="25"/>
  <c r="F593" i="25"/>
  <c r="F583" i="25"/>
  <c r="H563" i="25"/>
  <c r="F543" i="25"/>
  <c r="F542" i="25"/>
  <c r="H494" i="25"/>
  <c r="F355" i="25"/>
  <c r="F484" i="25"/>
  <c r="F467" i="25"/>
  <c r="F465" i="25"/>
  <c r="F464" i="25"/>
  <c r="F462" i="25"/>
  <c r="F451" i="25"/>
  <c r="F421" i="25"/>
  <c r="H480" i="25"/>
  <c r="F455" i="25"/>
  <c r="F397" i="25"/>
  <c r="F358" i="25"/>
  <c r="F250" i="25"/>
  <c r="F177" i="25"/>
  <c r="F319" i="25"/>
  <c r="F225" i="25"/>
  <c r="F196" i="25"/>
  <c r="F136" i="25"/>
  <c r="F76" i="25"/>
  <c r="F146" i="25"/>
  <c r="F145" i="25"/>
  <c r="F143" i="25"/>
  <c r="F110" i="25"/>
  <c r="F92" i="25"/>
  <c r="H75" i="25"/>
  <c r="F20" i="25"/>
  <c r="H305" i="26"/>
  <c r="H561" i="27"/>
  <c r="F586" i="26"/>
  <c r="F584" i="26"/>
  <c r="F596" i="26"/>
  <c r="F571" i="26"/>
  <c r="F482" i="26"/>
  <c r="F481" i="26"/>
  <c r="F422" i="26"/>
  <c r="F559" i="26"/>
  <c r="F532" i="26"/>
  <c r="F518" i="26"/>
  <c r="H488" i="26"/>
  <c r="F395" i="26"/>
  <c r="F371" i="26"/>
  <c r="F367" i="26"/>
  <c r="F496" i="26"/>
  <c r="F490" i="26"/>
  <c r="F485" i="26"/>
  <c r="F311" i="26"/>
  <c r="F299" i="26"/>
  <c r="F178" i="26"/>
  <c r="F219" i="26"/>
  <c r="F195" i="26"/>
  <c r="F288" i="26"/>
  <c r="F245" i="26"/>
  <c r="F172" i="26"/>
  <c r="F152" i="26"/>
  <c r="F131" i="26"/>
  <c r="F92" i="26"/>
  <c r="F122" i="26"/>
  <c r="F118" i="26"/>
  <c r="F111" i="26"/>
  <c r="F22" i="26"/>
  <c r="F66" i="26"/>
  <c r="F62" i="26"/>
  <c r="F51" i="26"/>
  <c r="F28" i="26"/>
  <c r="F18" i="32"/>
  <c r="F496" i="31"/>
  <c r="F346" i="31"/>
  <c r="F470" i="31"/>
  <c r="F22" i="29"/>
  <c r="F18" i="29"/>
  <c r="F49" i="29"/>
  <c r="F106" i="29"/>
  <c r="F115" i="29"/>
  <c r="F150" i="29"/>
  <c r="F143" i="29"/>
  <c r="F137" i="29"/>
  <c r="F133" i="29"/>
  <c r="F130" i="29"/>
  <c r="F126" i="29"/>
  <c r="F119" i="29"/>
  <c r="F78" i="29"/>
  <c r="G74" i="30"/>
  <c r="H74" i="30" s="1"/>
  <c r="F129" i="30"/>
  <c r="F169" i="29"/>
  <c r="F182" i="29"/>
  <c r="F170" i="29"/>
  <c r="F210" i="29"/>
  <c r="F236" i="29"/>
  <c r="F92" i="29"/>
  <c r="H231" i="31"/>
  <c r="H110" i="29"/>
  <c r="H120" i="29"/>
  <c r="H519" i="29"/>
  <c r="H449" i="29"/>
  <c r="H68" i="27"/>
  <c r="F593" i="27"/>
  <c r="F585" i="27"/>
  <c r="F578" i="27"/>
  <c r="F548" i="27"/>
  <c r="F522" i="27"/>
  <c r="F509" i="27"/>
  <c r="F470" i="27"/>
  <c r="F456" i="27"/>
  <c r="F422" i="27"/>
  <c r="F412" i="27"/>
  <c r="F384" i="27"/>
  <c r="F372" i="27"/>
  <c r="F366" i="27"/>
  <c r="F353" i="27"/>
  <c r="F559" i="27"/>
  <c r="F553" i="27"/>
  <c r="F552" i="27"/>
  <c r="F549" i="27"/>
  <c r="F505" i="27"/>
  <c r="F488" i="27"/>
  <c r="F434" i="27"/>
  <c r="F420" i="27"/>
  <c r="F398" i="27"/>
  <c r="F361" i="27"/>
  <c r="F358" i="27"/>
  <c r="F525" i="27"/>
  <c r="F517" i="27"/>
  <c r="F516" i="27"/>
  <c r="F515" i="27"/>
  <c r="F495" i="27"/>
  <c r="F484" i="27"/>
  <c r="F479" i="27"/>
  <c r="F452" i="27"/>
  <c r="F448" i="27"/>
  <c r="F409" i="27"/>
  <c r="H405" i="27"/>
  <c r="H396" i="27"/>
  <c r="F394" i="27"/>
  <c r="F391" i="27"/>
  <c r="F377" i="27"/>
  <c r="F375" i="27"/>
  <c r="H359" i="27"/>
  <c r="F347" i="27"/>
  <c r="F238" i="27"/>
  <c r="H233" i="27"/>
  <c r="H223" i="27"/>
  <c r="F209" i="27"/>
  <c r="F192" i="27"/>
  <c r="F309" i="27"/>
  <c r="F307" i="27"/>
  <c r="F306" i="27"/>
  <c r="F304" i="27"/>
  <c r="F303" i="27"/>
  <c r="F301" i="27"/>
  <c r="F219" i="27"/>
  <c r="F180" i="27"/>
  <c r="F286" i="27"/>
  <c r="F250" i="27"/>
  <c r="F248" i="27"/>
  <c r="F154" i="27"/>
  <c r="F151" i="27"/>
  <c r="F132" i="27"/>
  <c r="F114" i="27"/>
  <c r="F92" i="27"/>
  <c r="F84" i="27"/>
  <c r="F76" i="27"/>
  <c r="F91" i="27"/>
  <c r="F141" i="27"/>
  <c r="F140" i="27"/>
  <c r="F137" i="27"/>
  <c r="F61" i="27"/>
  <c r="F52" i="27"/>
  <c r="F43" i="27"/>
  <c r="F33" i="27"/>
  <c r="F29" i="27"/>
  <c r="F27" i="27"/>
  <c r="F62" i="27"/>
  <c r="F50" i="27"/>
  <c r="F49" i="27"/>
  <c r="H554" i="29"/>
  <c r="F591" i="28"/>
  <c r="F573" i="28"/>
  <c r="F584" i="28"/>
  <c r="H545" i="28"/>
  <c r="F510" i="28"/>
  <c r="F539" i="28"/>
  <c r="H513" i="28"/>
  <c r="F496" i="28"/>
  <c r="F486" i="28"/>
  <c r="F544" i="28"/>
  <c r="F542" i="28"/>
  <c r="F474" i="28"/>
  <c r="F446" i="28"/>
  <c r="F286" i="28"/>
  <c r="F239" i="28"/>
  <c r="F301" i="28"/>
  <c r="F317" i="28"/>
  <c r="F196" i="28"/>
  <c r="F131" i="28"/>
  <c r="F130" i="28"/>
  <c r="F108" i="28"/>
  <c r="F152" i="28"/>
  <c r="F140" i="28"/>
  <c r="F94" i="28"/>
  <c r="F26" i="28"/>
  <c r="F102" i="31"/>
  <c r="F87" i="31"/>
  <c r="F114" i="31"/>
  <c r="F29" i="30"/>
  <c r="F44" i="29"/>
  <c r="F37" i="29"/>
  <c r="F18" i="30"/>
  <c r="F572" i="29"/>
  <c r="F584" i="29"/>
  <c r="F571" i="29"/>
  <c r="F508" i="29"/>
  <c r="F361" i="29"/>
  <c r="F489" i="29"/>
  <c r="F463" i="29"/>
  <c r="F434" i="29"/>
  <c r="F394" i="29"/>
  <c r="F555" i="29"/>
  <c r="F520" i="29"/>
  <c r="F447" i="29"/>
  <c r="F366" i="29"/>
  <c r="F349" i="29"/>
  <c r="F317" i="29"/>
  <c r="F172" i="29"/>
  <c r="F151" i="29"/>
  <c r="F122" i="29"/>
  <c r="F158" i="29"/>
  <c r="F105" i="29"/>
  <c r="F53" i="29"/>
  <c r="F50" i="29"/>
  <c r="F51" i="29"/>
  <c r="H33" i="32"/>
  <c r="H136" i="30"/>
  <c r="F587" i="30"/>
  <c r="F575" i="30"/>
  <c r="F585" i="30"/>
  <c r="F591" i="30"/>
  <c r="F586" i="30"/>
  <c r="F542" i="30"/>
  <c r="F537" i="30"/>
  <c r="F468" i="30"/>
  <c r="F454" i="30"/>
  <c r="F397" i="30"/>
  <c r="F527" i="30"/>
  <c r="F558" i="30"/>
  <c r="F500" i="30"/>
  <c r="F445" i="30"/>
  <c r="H388" i="30"/>
  <c r="F369" i="30"/>
  <c r="F346" i="30"/>
  <c r="F301" i="30"/>
  <c r="F298" i="30"/>
  <c r="F291" i="30"/>
  <c r="F207" i="30"/>
  <c r="F171" i="30"/>
  <c r="F287" i="30"/>
  <c r="F200" i="30"/>
  <c r="H178" i="30"/>
  <c r="F170" i="30"/>
  <c r="F124" i="30"/>
  <c r="F121" i="30"/>
  <c r="F113" i="30"/>
  <c r="F91" i="30"/>
  <c r="F90" i="30"/>
  <c r="F88" i="30"/>
  <c r="F86" i="30"/>
  <c r="H75" i="30"/>
  <c r="F75" i="30"/>
  <c r="F177" i="31"/>
  <c r="H127" i="32"/>
  <c r="F576" i="31"/>
  <c r="F574" i="31"/>
  <c r="F584" i="31"/>
  <c r="F593" i="31"/>
  <c r="F526" i="31"/>
  <c r="F352" i="31"/>
  <c r="F522" i="31"/>
  <c r="F511" i="31"/>
  <c r="F505" i="31"/>
  <c r="F490" i="31"/>
  <c r="F476" i="31"/>
  <c r="F457" i="31"/>
  <c r="H552" i="31"/>
  <c r="F533" i="31"/>
  <c r="F488" i="31"/>
  <c r="H467" i="31"/>
  <c r="F322" i="31"/>
  <c r="F288" i="31"/>
  <c r="F257" i="31"/>
  <c r="F234" i="31"/>
  <c r="F176" i="31"/>
  <c r="F309" i="31"/>
  <c r="F314" i="31"/>
  <c r="F302" i="31"/>
  <c r="F238" i="31"/>
  <c r="F230" i="31"/>
  <c r="F227" i="31"/>
  <c r="F226" i="31"/>
  <c r="F212" i="31"/>
  <c r="F211" i="31"/>
  <c r="F139" i="31"/>
  <c r="F138" i="31"/>
  <c r="F122" i="31"/>
  <c r="F82" i="31"/>
  <c r="F76" i="31"/>
  <c r="F140" i="31"/>
  <c r="F120" i="31"/>
  <c r="F104" i="31"/>
  <c r="F83" i="31"/>
  <c r="F112" i="31"/>
  <c r="F24" i="31"/>
  <c r="F43" i="31"/>
  <c r="F61" i="31"/>
  <c r="F22" i="31"/>
  <c r="F50" i="31"/>
  <c r="H47" i="31"/>
  <c r="F38" i="31"/>
  <c r="F37" i="31"/>
  <c r="H306" i="32"/>
  <c r="H218" i="32"/>
  <c r="H507" i="32"/>
  <c r="F574" i="32"/>
  <c r="F573" i="32"/>
  <c r="F499" i="32"/>
  <c r="F394" i="32"/>
  <c r="F369" i="32"/>
  <c r="F349" i="32"/>
  <c r="F549" i="32"/>
  <c r="F413" i="32"/>
  <c r="F351" i="32"/>
  <c r="F391" i="32"/>
  <c r="F389" i="32"/>
  <c r="F368" i="32"/>
  <c r="F202" i="32"/>
  <c r="F199" i="32"/>
  <c r="F174" i="32"/>
  <c r="F172" i="32"/>
  <c r="F304" i="32"/>
  <c r="F175" i="32"/>
  <c r="F140" i="32"/>
  <c r="H91" i="32"/>
  <c r="F119" i="32"/>
  <c r="F131" i="32"/>
  <c r="F92" i="32"/>
  <c r="F66" i="32"/>
  <c r="F62" i="32"/>
  <c r="D9" i="32"/>
  <c r="F572" i="33"/>
  <c r="F526" i="33"/>
  <c r="H516" i="33"/>
  <c r="F508" i="33"/>
  <c r="F506" i="33"/>
  <c r="F461" i="33"/>
  <c r="F554" i="33"/>
  <c r="F534" i="33"/>
  <c r="F390" i="33"/>
  <c r="F367" i="33"/>
  <c r="F545" i="33"/>
  <c r="F463" i="33"/>
  <c r="F407" i="33"/>
  <c r="F308" i="33"/>
  <c r="F249" i="33"/>
  <c r="F230" i="33"/>
  <c r="F218" i="33"/>
  <c r="F319" i="33"/>
  <c r="F317" i="33"/>
  <c r="F314" i="33"/>
  <c r="F322" i="33"/>
  <c r="F311" i="33"/>
  <c r="F245" i="33"/>
  <c r="F243" i="33"/>
  <c r="F173" i="33"/>
  <c r="F146" i="33"/>
  <c r="F105" i="33"/>
  <c r="F39" i="33"/>
  <c r="H586" i="18"/>
  <c r="H592" i="25"/>
  <c r="H596" i="28"/>
  <c r="H571" i="22"/>
  <c r="H586" i="1"/>
  <c r="H577" i="1"/>
  <c r="H576" i="1"/>
  <c r="H583" i="3"/>
  <c r="H594" i="7"/>
  <c r="H578" i="8"/>
  <c r="H575" i="9"/>
  <c r="H592" i="15"/>
  <c r="H591" i="15"/>
  <c r="H584" i="20"/>
  <c r="H596" i="21"/>
  <c r="H591" i="21"/>
  <c r="H589" i="30"/>
  <c r="H594" i="32"/>
  <c r="H591" i="32"/>
  <c r="H590" i="32"/>
  <c r="H588" i="32"/>
  <c r="H580" i="32"/>
  <c r="H579" i="32"/>
  <c r="H578" i="32"/>
  <c r="H577" i="32"/>
  <c r="H574" i="32"/>
  <c r="H482" i="5"/>
  <c r="H561" i="6"/>
  <c r="H534" i="6"/>
  <c r="H529" i="6"/>
  <c r="H522" i="6"/>
  <c r="H521" i="6"/>
  <c r="H520" i="6"/>
  <c r="H519" i="6"/>
  <c r="H518" i="6"/>
  <c r="H516" i="6"/>
  <c r="H515" i="6"/>
  <c r="H508" i="6"/>
  <c r="H506" i="6"/>
  <c r="H499" i="6"/>
  <c r="H498" i="6"/>
  <c r="H493" i="6"/>
  <c r="H488" i="6"/>
  <c r="H485" i="6"/>
  <c r="H482" i="6"/>
  <c r="H480" i="6"/>
  <c r="H477" i="6"/>
  <c r="H452" i="6"/>
  <c r="H405" i="6"/>
  <c r="H374" i="6"/>
  <c r="H373" i="6"/>
  <c r="H372" i="6"/>
  <c r="H364" i="6"/>
  <c r="H488" i="33"/>
  <c r="H479" i="33"/>
  <c r="H488" i="34"/>
  <c r="H487" i="34"/>
  <c r="H486" i="34"/>
  <c r="H485" i="34"/>
  <c r="H484" i="34"/>
  <c r="H481" i="34"/>
  <c r="H480" i="34"/>
  <c r="H479" i="34"/>
  <c r="H478" i="34"/>
  <c r="H476" i="34"/>
  <c r="H471" i="34"/>
  <c r="H470" i="34"/>
  <c r="H469" i="34"/>
  <c r="H468" i="34"/>
  <c r="H465" i="34"/>
  <c r="H464" i="34"/>
  <c r="H463" i="34"/>
  <c r="H462" i="34"/>
  <c r="H461" i="34"/>
  <c r="H356" i="34"/>
  <c r="H355" i="34"/>
  <c r="H353" i="34"/>
  <c r="H352" i="34"/>
  <c r="H521" i="1"/>
  <c r="H518" i="1"/>
  <c r="H517" i="1"/>
  <c r="H516" i="1"/>
  <c r="H515" i="1"/>
  <c r="H513" i="1"/>
  <c r="H505" i="1"/>
  <c r="H504" i="1"/>
  <c r="H503" i="1"/>
  <c r="H502" i="1"/>
  <c r="H501" i="1"/>
  <c r="H494" i="1"/>
  <c r="H493" i="1"/>
  <c r="H490" i="1"/>
  <c r="H365" i="1"/>
  <c r="H364" i="1"/>
  <c r="H541" i="3"/>
  <c r="H512" i="4"/>
  <c r="H495" i="4"/>
  <c r="H494" i="4"/>
  <c r="H493" i="4"/>
  <c r="H492" i="4"/>
  <c r="H488" i="4"/>
  <c r="H485" i="4"/>
  <c r="H481" i="4"/>
  <c r="H480" i="4"/>
  <c r="H433" i="4"/>
  <c r="H429" i="4"/>
  <c r="H424" i="4"/>
  <c r="H423" i="4"/>
  <c r="H414" i="4"/>
  <c r="H393" i="4"/>
  <c r="H392" i="4"/>
  <c r="H390" i="4"/>
  <c r="H444" i="6"/>
  <c r="H438" i="6"/>
  <c r="H424" i="6"/>
  <c r="H420" i="6"/>
  <c r="H413" i="6"/>
  <c r="H410" i="6"/>
  <c r="H390" i="6"/>
  <c r="H563" i="7"/>
  <c r="H555" i="7"/>
  <c r="H551" i="7"/>
  <c r="H536" i="7"/>
  <c r="H535" i="7"/>
  <c r="H529" i="7"/>
  <c r="H516" i="7"/>
  <c r="H515" i="7"/>
  <c r="H514" i="7"/>
  <c r="H493" i="7"/>
  <c r="H492" i="7"/>
  <c r="H491" i="7"/>
  <c r="H488" i="7"/>
  <c r="H481" i="7"/>
  <c r="H469" i="7"/>
  <c r="H438" i="7"/>
  <c r="H435" i="7"/>
  <c r="H430" i="7"/>
  <c r="H559" i="8"/>
  <c r="H375" i="19"/>
  <c r="H364" i="19"/>
  <c r="H521" i="20"/>
  <c r="H520" i="20"/>
  <c r="H513" i="20"/>
  <c r="H509" i="20"/>
  <c r="H502" i="20"/>
  <c r="H501" i="20"/>
  <c r="H396" i="20"/>
  <c r="H395" i="20"/>
  <c r="H377" i="20"/>
  <c r="H372" i="20"/>
  <c r="H543" i="21"/>
  <c r="H533" i="21"/>
  <c r="H356" i="6"/>
  <c r="H353" i="6"/>
  <c r="H349" i="6"/>
  <c r="H538" i="7"/>
  <c r="H502" i="7"/>
  <c r="H457" i="7"/>
  <c r="H433" i="7"/>
  <c r="H392" i="7"/>
  <c r="H543" i="8"/>
  <c r="H521" i="8"/>
  <c r="H520" i="8"/>
  <c r="H497" i="8"/>
  <c r="H496" i="8"/>
  <c r="H495" i="8"/>
  <c r="H477" i="8"/>
  <c r="H463" i="8"/>
  <c r="H461" i="8"/>
  <c r="H406" i="8"/>
  <c r="H447" i="9"/>
  <c r="H438" i="9"/>
  <c r="H390" i="10"/>
  <c r="H561" i="11"/>
  <c r="H471" i="11"/>
  <c r="H461" i="11"/>
  <c r="H552" i="12"/>
  <c r="H551" i="12"/>
  <c r="H545" i="12"/>
  <c r="H493" i="12"/>
  <c r="H433" i="12"/>
  <c r="H552" i="13"/>
  <c r="H512" i="13"/>
  <c r="H509" i="13"/>
  <c r="H508" i="13"/>
  <c r="H498" i="13"/>
  <c r="H496" i="13"/>
  <c r="H495" i="13"/>
  <c r="H493" i="13"/>
  <c r="H486" i="13"/>
  <c r="H482" i="13"/>
  <c r="H467" i="13"/>
  <c r="H464" i="13"/>
  <c r="H373" i="13"/>
  <c r="H564" i="14"/>
  <c r="H562" i="14"/>
  <c r="H552" i="14"/>
  <c r="H471" i="14"/>
  <c r="H464" i="14"/>
  <c r="H463" i="14"/>
  <c r="H453" i="14"/>
  <c r="H420" i="14"/>
  <c r="H415" i="14"/>
  <c r="H396" i="15"/>
  <c r="H555" i="16"/>
  <c r="H438" i="16"/>
  <c r="H394" i="17"/>
  <c r="H392" i="17"/>
  <c r="H390" i="17"/>
  <c r="H375" i="17"/>
  <c r="H371" i="17"/>
  <c r="H361" i="17"/>
  <c r="H356" i="17"/>
  <c r="H541" i="18"/>
  <c r="H522" i="18"/>
  <c r="H555" i="19"/>
  <c r="H554" i="19"/>
  <c r="H543" i="19"/>
  <c r="H463" i="24"/>
  <c r="H462" i="24"/>
  <c r="H461" i="24"/>
  <c r="H535" i="25"/>
  <c r="H534" i="25"/>
  <c r="H356" i="25"/>
  <c r="H498" i="26"/>
  <c r="H491" i="26"/>
  <c r="H390" i="26"/>
  <c r="H367" i="27"/>
  <c r="H564" i="28"/>
  <c r="H563" i="28"/>
  <c r="H526" i="29"/>
  <c r="H424" i="29"/>
  <c r="H423" i="29"/>
  <c r="H370" i="30"/>
  <c r="H468" i="32"/>
  <c r="H460" i="32"/>
  <c r="H451" i="32"/>
  <c r="H434" i="32"/>
  <c r="H431" i="32"/>
  <c r="H423" i="32"/>
  <c r="H464" i="20"/>
  <c r="H411" i="20"/>
  <c r="H356" i="20"/>
  <c r="H507" i="21"/>
  <c r="H503" i="21"/>
  <c r="H500" i="21"/>
  <c r="H390" i="21"/>
  <c r="H535" i="22"/>
  <c r="H534" i="22"/>
  <c r="H533" i="22"/>
  <c r="H482" i="22"/>
  <c r="H479" i="22"/>
  <c r="H457" i="22"/>
  <c r="H456" i="22"/>
  <c r="H395" i="22"/>
  <c r="H394" i="22"/>
  <c r="H536" i="23"/>
  <c r="H532" i="23"/>
  <c r="H375" i="23"/>
  <c r="H353" i="23"/>
  <c r="H495" i="24"/>
  <c r="H493" i="24"/>
  <c r="H488" i="24"/>
  <c r="H487" i="24"/>
  <c r="H485" i="24"/>
  <c r="H483" i="24"/>
  <c r="H482" i="24"/>
  <c r="H481" i="24"/>
  <c r="H452" i="24"/>
  <c r="H377" i="24"/>
  <c r="H373" i="24"/>
  <c r="H359" i="24"/>
  <c r="H356" i="24"/>
  <c r="H355" i="24"/>
  <c r="H555" i="25"/>
  <c r="H554" i="25"/>
  <c r="H466" i="25"/>
  <c r="H435" i="25"/>
  <c r="H408" i="25"/>
  <c r="H541" i="26"/>
  <c r="H535" i="26"/>
  <c r="H541" i="27"/>
  <c r="H507" i="27"/>
  <c r="H491" i="29"/>
  <c r="H420" i="29"/>
  <c r="H364" i="29"/>
  <c r="H356" i="29"/>
  <c r="H559" i="30"/>
  <c r="H557" i="30"/>
  <c r="H554" i="30"/>
  <c r="H551" i="30"/>
  <c r="H502" i="30"/>
  <c r="H498" i="30"/>
  <c r="H489" i="30"/>
  <c r="H488" i="30"/>
  <c r="H485" i="30"/>
  <c r="H484" i="30"/>
  <c r="H476" i="30"/>
  <c r="H467" i="30"/>
  <c r="H465" i="30"/>
  <c r="H463" i="30"/>
  <c r="H451" i="30"/>
  <c r="H450" i="30"/>
  <c r="H449" i="30"/>
  <c r="H448" i="30"/>
  <c r="H447" i="30"/>
  <c r="H443" i="30"/>
  <c r="H400" i="30"/>
  <c r="H536" i="31"/>
  <c r="H390" i="32"/>
  <c r="H170" i="34"/>
  <c r="H230" i="19"/>
  <c r="H334" i="20"/>
  <c r="H333" i="20"/>
  <c r="H330" i="20"/>
  <c r="H325" i="20"/>
  <c r="H320" i="20"/>
  <c r="H317" i="20"/>
  <c r="H316" i="20"/>
  <c r="H313" i="20"/>
  <c r="H312" i="20"/>
  <c r="H305" i="20"/>
  <c r="H219" i="34"/>
  <c r="H218" i="34"/>
  <c r="H213" i="34"/>
  <c r="H212" i="34"/>
  <c r="H209" i="34"/>
  <c r="H208" i="34"/>
  <c r="H204" i="34"/>
  <c r="H201" i="34"/>
  <c r="H200" i="34"/>
  <c r="H196" i="34"/>
  <c r="H299" i="1"/>
  <c r="H298" i="1"/>
  <c r="H292" i="1"/>
  <c r="H252" i="1"/>
  <c r="H248" i="1"/>
  <c r="H247" i="1"/>
  <c r="H246" i="1"/>
  <c r="H241" i="1"/>
  <c r="H232" i="1"/>
  <c r="H203" i="1"/>
  <c r="H333" i="2"/>
  <c r="H332" i="2"/>
  <c r="H303" i="2"/>
  <c r="H312" i="4"/>
  <c r="H311" i="4"/>
  <c r="H307" i="4"/>
  <c r="H221" i="4"/>
  <c r="H218" i="4"/>
  <c r="H212" i="4"/>
  <c r="H247" i="5"/>
  <c r="H230" i="5"/>
  <c r="H176" i="6"/>
  <c r="H306" i="8"/>
  <c r="H288" i="8"/>
  <c r="H256" i="8"/>
  <c r="H208" i="8"/>
  <c r="H181" i="8"/>
  <c r="H178" i="8"/>
  <c r="H256" i="9"/>
  <c r="H255" i="9"/>
  <c r="H245" i="9"/>
  <c r="H241" i="9"/>
  <c r="H173" i="9"/>
  <c r="H326" i="10"/>
  <c r="H325" i="10"/>
  <c r="H255" i="10"/>
  <c r="H241" i="10"/>
  <c r="H209" i="10"/>
  <c r="H208" i="10"/>
  <c r="H179" i="12"/>
  <c r="H314" i="13"/>
  <c r="H313" i="13"/>
  <c r="H309" i="13"/>
  <c r="H306" i="13"/>
  <c r="H314" i="14"/>
  <c r="H237" i="14"/>
  <c r="H173" i="14"/>
  <c r="H308" i="15"/>
  <c r="H305" i="15"/>
  <c r="H302" i="15"/>
  <c r="H298" i="15"/>
  <c r="H242" i="15"/>
  <c r="H240" i="15"/>
  <c r="H233" i="31"/>
  <c r="H213" i="20"/>
  <c r="H200" i="20"/>
  <c r="H182" i="20"/>
  <c r="H302" i="21"/>
  <c r="H312" i="23"/>
  <c r="H311" i="23"/>
  <c r="H310" i="23"/>
  <c r="H335" i="24"/>
  <c r="H334" i="24"/>
  <c r="H333" i="24"/>
  <c r="H326" i="24"/>
  <c r="H322" i="24"/>
  <c r="H320" i="24"/>
  <c r="H318" i="24"/>
  <c r="H299" i="24"/>
  <c r="H333" i="25"/>
  <c r="H204" i="25"/>
  <c r="H243" i="26"/>
  <c r="H241" i="26"/>
  <c r="H240" i="26"/>
  <c r="H239" i="26"/>
  <c r="H238" i="26"/>
  <c r="H237" i="26"/>
  <c r="H224" i="26"/>
  <c r="H317" i="27"/>
  <c r="H307" i="27"/>
  <c r="H243" i="27"/>
  <c r="H303" i="28"/>
  <c r="H243" i="28"/>
  <c r="H220" i="28"/>
  <c r="H213" i="28"/>
  <c r="H255" i="29"/>
  <c r="H235" i="29"/>
  <c r="H252" i="32"/>
  <c r="H226" i="15"/>
  <c r="H231" i="16"/>
  <c r="H230" i="16"/>
  <c r="H180" i="16"/>
  <c r="H179" i="16"/>
  <c r="H178" i="16"/>
  <c r="H235" i="17"/>
  <c r="H231" i="17"/>
  <c r="H225" i="17"/>
  <c r="H204" i="17"/>
  <c r="H235" i="18"/>
  <c r="H233" i="18"/>
  <c r="H232" i="18"/>
  <c r="H230" i="18"/>
  <c r="H227" i="18"/>
  <c r="H335" i="19"/>
  <c r="H327" i="19"/>
  <c r="H323" i="19"/>
  <c r="H322" i="19"/>
  <c r="H254" i="21"/>
  <c r="H253" i="21"/>
  <c r="H252" i="21"/>
  <c r="H249" i="21"/>
  <c r="H248" i="21"/>
  <c r="H247" i="21"/>
  <c r="H314" i="22"/>
  <c r="H313" i="22"/>
  <c r="H310" i="22"/>
  <c r="H254" i="22"/>
  <c r="H253" i="22"/>
  <c r="H249" i="22"/>
  <c r="H246" i="22"/>
  <c r="H230" i="22"/>
  <c r="H318" i="23"/>
  <c r="H314" i="23"/>
  <c r="H255" i="23"/>
  <c r="H251" i="23"/>
  <c r="H249" i="23"/>
  <c r="H248" i="23"/>
  <c r="H244" i="23"/>
  <c r="H235" i="23"/>
  <c r="H221" i="23"/>
  <c r="H211" i="23"/>
  <c r="H253" i="24"/>
  <c r="H252" i="24"/>
  <c r="H243" i="24"/>
  <c r="H242" i="24"/>
  <c r="H239" i="24"/>
  <c r="H238" i="24"/>
  <c r="H227" i="24"/>
  <c r="H299" i="25"/>
  <c r="H176" i="25"/>
  <c r="H212" i="26"/>
  <c r="H322" i="28"/>
  <c r="H314" i="28"/>
  <c r="H240" i="28"/>
  <c r="H323" i="29"/>
  <c r="H303" i="29"/>
  <c r="H292" i="29"/>
  <c r="H238" i="32"/>
  <c r="H235" i="32"/>
  <c r="H230" i="32"/>
  <c r="H225" i="32"/>
  <c r="H223" i="32"/>
  <c r="H158" i="34"/>
  <c r="H140" i="1"/>
  <c r="H146" i="3"/>
  <c r="H94" i="3"/>
  <c r="H140" i="4"/>
  <c r="H116" i="4"/>
  <c r="H115" i="4"/>
  <c r="H112" i="4"/>
  <c r="H108" i="5"/>
  <c r="H148" i="6"/>
  <c r="H145" i="6"/>
  <c r="H140" i="6"/>
  <c r="H122" i="6"/>
  <c r="H120" i="6"/>
  <c r="H137" i="8"/>
  <c r="H136" i="8"/>
  <c r="H122" i="8"/>
  <c r="H112" i="8"/>
  <c r="H105" i="8"/>
  <c r="H84" i="8"/>
  <c r="H106" i="11"/>
  <c r="H112" i="12"/>
  <c r="H87" i="12"/>
  <c r="H149" i="13"/>
  <c r="H139" i="13"/>
  <c r="H119" i="13"/>
  <c r="H146" i="17"/>
  <c r="H142" i="17"/>
  <c r="H133" i="17"/>
  <c r="H130" i="17"/>
  <c r="H109" i="17"/>
  <c r="H105" i="17"/>
  <c r="H104" i="17"/>
  <c r="H94" i="17"/>
  <c r="H87" i="17"/>
  <c r="H85" i="17"/>
  <c r="H84" i="17"/>
  <c r="H106" i="18"/>
  <c r="H156" i="19"/>
  <c r="H154" i="19"/>
  <c r="H136" i="20"/>
  <c r="H146" i="22"/>
  <c r="H128" i="23"/>
  <c r="H127" i="23"/>
  <c r="H121" i="23"/>
  <c r="H120" i="23"/>
  <c r="H101" i="24"/>
  <c r="H91" i="24"/>
  <c r="H111" i="19"/>
  <c r="H110" i="19"/>
  <c r="H140" i="20"/>
  <c r="H116" i="21"/>
  <c r="H146" i="23"/>
  <c r="H145" i="23"/>
  <c r="H143" i="23"/>
  <c r="H142" i="23"/>
  <c r="H141" i="23"/>
  <c r="H149" i="24"/>
  <c r="H148" i="24"/>
  <c r="H142" i="24"/>
  <c r="H138" i="25"/>
  <c r="H83" i="25"/>
  <c r="H85" i="26"/>
  <c r="H133" i="32"/>
  <c r="H132" i="32"/>
  <c r="H122" i="32"/>
  <c r="H120" i="32"/>
  <c r="H62" i="1"/>
  <c r="H50" i="1"/>
  <c r="H46" i="1"/>
  <c r="H42" i="1"/>
  <c r="H37" i="1"/>
  <c r="H34" i="1"/>
  <c r="H33" i="1"/>
  <c r="H30" i="1"/>
  <c r="H34" i="2"/>
  <c r="H51" i="3"/>
  <c r="H47" i="3"/>
  <c r="H42" i="3"/>
  <c r="H40" i="3"/>
  <c r="H39" i="3"/>
  <c r="H34" i="3"/>
  <c r="H43" i="5"/>
  <c r="H23" i="5"/>
  <c r="H56" i="8"/>
  <c r="H48" i="8"/>
  <c r="H45" i="8"/>
  <c r="H30" i="8"/>
  <c r="H34" i="9"/>
  <c r="H33" i="9"/>
  <c r="H31" i="9"/>
  <c r="H30" i="9"/>
  <c r="H20" i="9"/>
  <c r="H51" i="10"/>
  <c r="H46" i="10"/>
  <c r="H45" i="10"/>
  <c r="H48" i="13"/>
  <c r="H40" i="14"/>
  <c r="H39" i="14"/>
  <c r="H38" i="14"/>
  <c r="H37" i="14"/>
  <c r="H36" i="14"/>
  <c r="H45" i="15"/>
  <c r="H22" i="17"/>
  <c r="H45" i="19"/>
  <c r="H30" i="19"/>
  <c r="H65" i="20"/>
  <c r="H62" i="20"/>
  <c r="H55" i="20"/>
  <c r="H54" i="20"/>
  <c r="H53" i="20"/>
  <c r="H51" i="20"/>
  <c r="H50" i="20"/>
  <c r="H54" i="22"/>
  <c r="H52" i="22"/>
  <c r="H51" i="22"/>
  <c r="H50" i="22"/>
  <c r="H46" i="22"/>
  <c r="H37" i="22"/>
  <c r="H34" i="22"/>
  <c r="H30" i="22"/>
  <c r="H68" i="24"/>
  <c r="H67" i="24"/>
  <c r="H66" i="24"/>
  <c r="H23" i="24"/>
  <c r="H22" i="24"/>
  <c r="H21" i="24"/>
  <c r="H30" i="32"/>
  <c r="H26" i="1"/>
  <c r="H21" i="1"/>
  <c r="H30" i="2"/>
  <c r="H54" i="3"/>
  <c r="H47" i="6"/>
  <c r="H46" i="6"/>
  <c r="H34" i="6"/>
  <c r="H31" i="6"/>
  <c r="H30" i="6"/>
  <c r="H55" i="7"/>
  <c r="H54" i="7"/>
  <c r="H40" i="7"/>
  <c r="H39" i="7"/>
  <c r="H38" i="7"/>
  <c r="H37" i="7"/>
  <c r="H51" i="8"/>
  <c r="H42" i="8"/>
  <c r="H40" i="8"/>
  <c r="H42" i="9"/>
  <c r="H37" i="9"/>
  <c r="H56" i="10"/>
  <c r="H55" i="10"/>
  <c r="H51" i="12"/>
  <c r="H42" i="12"/>
  <c r="H38" i="12"/>
  <c r="H22" i="12"/>
  <c r="H21" i="12"/>
  <c r="H20" i="12"/>
  <c r="H68" i="13"/>
  <c r="H54" i="14"/>
  <c r="H53" i="14"/>
  <c r="H24" i="15"/>
  <c r="H23" i="15"/>
  <c r="H61" i="18"/>
  <c r="H54" i="25"/>
  <c r="H46" i="25"/>
  <c r="H38" i="25"/>
  <c r="H45" i="26"/>
  <c r="H56" i="27"/>
  <c r="H55" i="27"/>
  <c r="H54" i="27"/>
  <c r="H590" i="18"/>
  <c r="G570" i="17"/>
  <c r="H570" i="17" s="1"/>
  <c r="H593" i="16"/>
  <c r="G570" i="6"/>
  <c r="D13" i="32"/>
  <c r="H593" i="14"/>
  <c r="H592" i="30"/>
  <c r="H592" i="27"/>
  <c r="H574" i="24"/>
  <c r="H578" i="10"/>
  <c r="H573" i="7"/>
  <c r="D13" i="17"/>
  <c r="H579" i="17"/>
  <c r="H575" i="17"/>
  <c r="F355" i="12"/>
  <c r="G345" i="12"/>
  <c r="F387" i="17"/>
  <c r="D12" i="17"/>
  <c r="F421" i="28"/>
  <c r="D12" i="28"/>
  <c r="F435" i="33"/>
  <c r="D12" i="33"/>
  <c r="F345" i="33"/>
  <c r="F355" i="5"/>
  <c r="F345" i="5"/>
  <c r="F445" i="21"/>
  <c r="G345" i="21"/>
  <c r="F358" i="23"/>
  <c r="D12" i="23"/>
  <c r="F345" i="23"/>
  <c r="F562" i="25"/>
  <c r="F345" i="25"/>
  <c r="D12" i="25"/>
  <c r="H485" i="18"/>
  <c r="H520" i="19"/>
  <c r="H464" i="19"/>
  <c r="H559" i="21"/>
  <c r="H520" i="22"/>
  <c r="H508" i="22"/>
  <c r="H515" i="23"/>
  <c r="H372" i="32"/>
  <c r="H387" i="1"/>
  <c r="H365" i="33"/>
  <c r="H391" i="33"/>
  <c r="H413" i="33"/>
  <c r="H554" i="33"/>
  <c r="H557" i="33"/>
  <c r="H422" i="2"/>
  <c r="H424" i="3"/>
  <c r="H405" i="3"/>
  <c r="H462" i="4"/>
  <c r="H451" i="9"/>
  <c r="H349" i="11"/>
  <c r="H443" i="13"/>
  <c r="H551" i="14"/>
  <c r="H461" i="17"/>
  <c r="H545" i="23"/>
  <c r="H558" i="24"/>
  <c r="H410" i="24"/>
  <c r="H349" i="24"/>
  <c r="H494" i="27"/>
  <c r="H519" i="32"/>
  <c r="H200" i="1"/>
  <c r="H330" i="5"/>
  <c r="H327" i="5"/>
  <c r="H326" i="5"/>
  <c r="H322" i="5"/>
  <c r="H321" i="5"/>
  <c r="H220" i="5"/>
  <c r="H221" i="6"/>
  <c r="H253" i="7"/>
  <c r="H252" i="7"/>
  <c r="H320" i="9"/>
  <c r="H206" i="9"/>
  <c r="H330" i="13"/>
  <c r="H326" i="13"/>
  <c r="H321" i="13"/>
  <c r="H299" i="20"/>
  <c r="H288" i="20"/>
  <c r="H243" i="21"/>
  <c r="H242" i="21"/>
  <c r="H193" i="21"/>
  <c r="H237" i="24"/>
  <c r="H200" i="24"/>
  <c r="H258" i="25"/>
  <c r="H245" i="25"/>
  <c r="H292" i="26"/>
  <c r="H233" i="26"/>
  <c r="H223" i="26"/>
  <c r="H209" i="26"/>
  <c r="G169" i="27"/>
  <c r="H169" i="27" s="1"/>
  <c r="G169" i="16"/>
  <c r="H200" i="5"/>
  <c r="H175" i="5"/>
  <c r="H313" i="5"/>
  <c r="H198" i="3"/>
  <c r="H255" i="33"/>
  <c r="H291" i="33"/>
  <c r="F169" i="12"/>
  <c r="D11" i="10"/>
  <c r="G11" i="10" s="1"/>
  <c r="D11" i="18"/>
  <c r="D11" i="26"/>
  <c r="D11" i="31"/>
  <c r="H309" i="1"/>
  <c r="H288" i="1"/>
  <c r="H208" i="1"/>
  <c r="H305" i="2"/>
  <c r="H313" i="6"/>
  <c r="H298" i="7"/>
  <c r="H259" i="9"/>
  <c r="H232" i="9"/>
  <c r="H241" i="11"/>
  <c r="H308" i="12"/>
  <c r="H192" i="12"/>
  <c r="H302" i="13"/>
  <c r="H286" i="13"/>
  <c r="H256" i="20"/>
  <c r="H255" i="20"/>
  <c r="H208" i="20"/>
  <c r="H230" i="21"/>
  <c r="H224" i="21"/>
  <c r="H191" i="24"/>
  <c r="H242" i="25"/>
  <c r="H311" i="28"/>
  <c r="H171" i="32"/>
  <c r="D10" i="15"/>
  <c r="H82" i="8"/>
  <c r="H84" i="22"/>
  <c r="H148" i="27"/>
  <c r="H109" i="30"/>
  <c r="H130" i="32"/>
  <c r="H106" i="32"/>
  <c r="H84" i="4"/>
  <c r="H146" i="6"/>
  <c r="H146" i="9"/>
  <c r="H138" i="19"/>
  <c r="H149" i="20"/>
  <c r="H76" i="30"/>
  <c r="H155" i="32"/>
  <c r="H42" i="2"/>
  <c r="H26" i="32"/>
  <c r="H45" i="11"/>
  <c r="H47" i="17"/>
  <c r="H43" i="17"/>
  <c r="H31" i="17"/>
  <c r="H27" i="17"/>
  <c r="H51" i="21"/>
  <c r="H50" i="21"/>
  <c r="H47" i="21"/>
  <c r="H46" i="21"/>
  <c r="H34" i="21"/>
  <c r="D9" i="9"/>
  <c r="H33" i="3"/>
  <c r="H43" i="8"/>
  <c r="H36" i="11"/>
  <c r="H33" i="24"/>
  <c r="H42" i="26"/>
  <c r="H48" i="27"/>
  <c r="E577" i="6"/>
  <c r="H577" i="6" s="1"/>
  <c r="E589" i="13"/>
  <c r="H589" i="13" s="1"/>
  <c r="E580" i="20"/>
  <c r="H580" i="20" s="1"/>
  <c r="E596" i="20"/>
  <c r="H596" i="20" s="1"/>
  <c r="E574" i="21"/>
  <c r="H574" i="21" s="1"/>
  <c r="E589" i="21"/>
  <c r="H589" i="21" s="1"/>
  <c r="E575" i="21"/>
  <c r="G570" i="23"/>
  <c r="E587" i="1"/>
  <c r="H587" i="1" s="1"/>
  <c r="H585" i="1"/>
  <c r="H579" i="1"/>
  <c r="H573" i="1"/>
  <c r="E584" i="2"/>
  <c r="H584" i="2" s="1"/>
  <c r="H575" i="2"/>
  <c r="H586" i="5"/>
  <c r="H595" i="7"/>
  <c r="E591" i="7"/>
  <c r="H591" i="7" s="1"/>
  <c r="E580" i="7"/>
  <c r="H580" i="7" s="1"/>
  <c r="E587" i="8"/>
  <c r="H587" i="8" s="1"/>
  <c r="E572" i="4"/>
  <c r="H572" i="4" s="1"/>
  <c r="E580" i="4"/>
  <c r="H580" i="4" s="1"/>
  <c r="E587" i="4"/>
  <c r="H587" i="4" s="1"/>
  <c r="E590" i="5"/>
  <c r="H590" i="5" s="1"/>
  <c r="E578" i="5"/>
  <c r="H578" i="5" s="1"/>
  <c r="E574" i="15"/>
  <c r="H574" i="15" s="1"/>
  <c r="E573" i="15"/>
  <c r="H573" i="15" s="1"/>
  <c r="E587" i="15"/>
  <c r="H587" i="15" s="1"/>
  <c r="E575" i="16"/>
  <c r="H575" i="16" s="1"/>
  <c r="E592" i="16"/>
  <c r="H592" i="16" s="1"/>
  <c r="E584" i="16"/>
  <c r="H584" i="16" s="1"/>
  <c r="E572" i="23"/>
  <c r="H572" i="23" s="1"/>
  <c r="E586" i="23"/>
  <c r="H586" i="23" s="1"/>
  <c r="E575" i="23"/>
  <c r="H575" i="23" s="1"/>
  <c r="E592" i="28"/>
  <c r="H592" i="28" s="1"/>
  <c r="E585" i="28"/>
  <c r="H585" i="28" s="1"/>
  <c r="E588" i="29"/>
  <c r="H588" i="29" s="1"/>
  <c r="E578" i="29"/>
  <c r="H578" i="29" s="1"/>
  <c r="E570" i="30"/>
  <c r="E595" i="30"/>
  <c r="H595" i="30" s="1"/>
  <c r="E574" i="30"/>
  <c r="H574" i="30" s="1"/>
  <c r="E588" i="30"/>
  <c r="H588" i="30" s="1"/>
  <c r="E591" i="31"/>
  <c r="H591" i="31" s="1"/>
  <c r="E589" i="31"/>
  <c r="H589" i="31" s="1"/>
  <c r="E585" i="31"/>
  <c r="H585" i="31" s="1"/>
  <c r="E573" i="32"/>
  <c r="H573" i="32" s="1"/>
  <c r="E572" i="32"/>
  <c r="H572" i="32" s="1"/>
  <c r="H572" i="33"/>
  <c r="E590" i="4"/>
  <c r="H590" i="4" s="1"/>
  <c r="E588" i="4"/>
  <c r="H588" i="4" s="1"/>
  <c r="E586" i="6"/>
  <c r="H586" i="6" s="1"/>
  <c r="E596" i="9"/>
  <c r="H596" i="9" s="1"/>
  <c r="E587" i="13"/>
  <c r="H587" i="13" s="1"/>
  <c r="G570" i="1"/>
  <c r="E583" i="11"/>
  <c r="H583" i="11" s="1"/>
  <c r="E577" i="11"/>
  <c r="H577" i="11" s="1"/>
  <c r="E579" i="11"/>
  <c r="H579" i="11" s="1"/>
  <c r="E585" i="11"/>
  <c r="H585" i="11" s="1"/>
  <c r="E595" i="11"/>
  <c r="H595" i="11" s="1"/>
  <c r="E580" i="11"/>
  <c r="H580" i="11" s="1"/>
  <c r="E586" i="14"/>
  <c r="H586" i="14" s="1"/>
  <c r="E583" i="14"/>
  <c r="H583" i="14" s="1"/>
  <c r="E584" i="14"/>
  <c r="H584" i="14" s="1"/>
  <c r="E577" i="19"/>
  <c r="H577" i="19" s="1"/>
  <c r="E579" i="19"/>
  <c r="H579" i="19" s="1"/>
  <c r="E593" i="19"/>
  <c r="H593" i="19" s="1"/>
  <c r="E580" i="19"/>
  <c r="H580" i="19" s="1"/>
  <c r="E595" i="19"/>
  <c r="H595" i="19" s="1"/>
  <c r="E596" i="19"/>
  <c r="H596" i="19" s="1"/>
  <c r="E588" i="22"/>
  <c r="H588" i="22" s="1"/>
  <c r="E575" i="22"/>
  <c r="H575" i="22" s="1"/>
  <c r="E580" i="22"/>
  <c r="H580" i="22" s="1"/>
  <c r="E576" i="22"/>
  <c r="H576" i="22" s="1"/>
  <c r="E589" i="24"/>
  <c r="H589" i="24" s="1"/>
  <c r="E580" i="24"/>
  <c r="H580" i="24" s="1"/>
  <c r="E577" i="24"/>
  <c r="H577" i="24" s="1"/>
  <c r="E574" i="25"/>
  <c r="H574" i="25" s="1"/>
  <c r="E585" i="25"/>
  <c r="H585" i="25" s="1"/>
  <c r="E583" i="26"/>
  <c r="H583" i="26" s="1"/>
  <c r="E577" i="26"/>
  <c r="H577" i="26" s="1"/>
  <c r="E575" i="26"/>
  <c r="H575" i="26" s="1"/>
  <c r="E592" i="26"/>
  <c r="H592" i="26" s="1"/>
  <c r="E572" i="27"/>
  <c r="H572" i="27" s="1"/>
  <c r="E589" i="27"/>
  <c r="H589" i="27" s="1"/>
  <c r="E595" i="27"/>
  <c r="H595" i="27" s="1"/>
  <c r="E576" i="27"/>
  <c r="H576" i="27" s="1"/>
  <c r="E579" i="27"/>
  <c r="H579" i="27" s="1"/>
  <c r="E571" i="27"/>
  <c r="H571" i="27" s="1"/>
  <c r="H593" i="34"/>
  <c r="H592" i="34"/>
  <c r="H588" i="34"/>
  <c r="H584" i="34"/>
  <c r="H575" i="34"/>
  <c r="H574" i="34"/>
  <c r="H596" i="1"/>
  <c r="H595" i="1"/>
  <c r="H593" i="1"/>
  <c r="H589" i="1"/>
  <c r="H589" i="2"/>
  <c r="E578" i="2"/>
  <c r="H578" i="2" s="1"/>
  <c r="E576" i="2"/>
  <c r="H576" i="2" s="1"/>
  <c r="E595" i="4"/>
  <c r="H595" i="4" s="1"/>
  <c r="E573" i="4"/>
  <c r="H573" i="4" s="1"/>
  <c r="E596" i="5"/>
  <c r="H596" i="5" s="1"/>
  <c r="E577" i="5"/>
  <c r="H577" i="5" s="1"/>
  <c r="H583" i="6"/>
  <c r="E572" i="9"/>
  <c r="H572" i="9" s="1"/>
  <c r="E584" i="10"/>
  <c r="H584" i="10" s="1"/>
  <c r="E592" i="11"/>
  <c r="H592" i="11" s="1"/>
  <c r="H584" i="11"/>
  <c r="H580" i="12"/>
  <c r="H583" i="13"/>
  <c r="H590" i="17"/>
  <c r="H594" i="18"/>
  <c r="H594" i="19"/>
  <c r="H593" i="22"/>
  <c r="H579" i="24"/>
  <c r="H584" i="25"/>
  <c r="H576" i="26"/>
  <c r="H591" i="29"/>
  <c r="H584" i="29"/>
  <c r="H580" i="29"/>
  <c r="H594" i="30"/>
  <c r="H576" i="30"/>
  <c r="H588" i="16"/>
  <c r="H584" i="28"/>
  <c r="H594" i="4"/>
  <c r="H591" i="4"/>
  <c r="H576" i="5"/>
  <c r="H572" i="5"/>
  <c r="H576" i="7"/>
  <c r="H594" i="9"/>
  <c r="H590" i="9"/>
  <c r="H585" i="9"/>
  <c r="H594" i="14"/>
  <c r="H591" i="16"/>
  <c r="H595" i="17"/>
  <c r="H594" i="17"/>
  <c r="H584" i="17"/>
  <c r="H583" i="17"/>
  <c r="H577" i="17"/>
  <c r="H595" i="18"/>
  <c r="H590" i="20"/>
  <c r="H577" i="20"/>
  <c r="H572" i="22"/>
  <c r="H594" i="23"/>
  <c r="H580" i="23"/>
  <c r="H578" i="23"/>
  <c r="H577" i="23"/>
  <c r="H576" i="24"/>
  <c r="H594" i="26"/>
  <c r="H593" i="26"/>
  <c r="H594" i="27"/>
  <c r="H593" i="29"/>
  <c r="H346" i="33"/>
  <c r="E374" i="2"/>
  <c r="H374" i="2" s="1"/>
  <c r="E411" i="2"/>
  <c r="H411" i="2" s="1"/>
  <c r="E375" i="2"/>
  <c r="H375" i="2" s="1"/>
  <c r="E384" i="2"/>
  <c r="H384" i="2" s="1"/>
  <c r="E489" i="2"/>
  <c r="H489" i="2" s="1"/>
  <c r="E510" i="2"/>
  <c r="H510" i="2" s="1"/>
  <c r="E525" i="2"/>
  <c r="H525" i="2" s="1"/>
  <c r="E533" i="2"/>
  <c r="H533" i="2" s="1"/>
  <c r="E539" i="2"/>
  <c r="H539" i="2" s="1"/>
  <c r="E563" i="2"/>
  <c r="H563" i="2" s="1"/>
  <c r="E363" i="7"/>
  <c r="H363" i="7" s="1"/>
  <c r="E361" i="7"/>
  <c r="H361" i="7" s="1"/>
  <c r="E400" i="7"/>
  <c r="H400" i="7" s="1"/>
  <c r="E498" i="7"/>
  <c r="H498" i="7" s="1"/>
  <c r="E503" i="7"/>
  <c r="E537" i="7"/>
  <c r="H537" i="7" s="1"/>
  <c r="E539" i="7"/>
  <c r="H539" i="7" s="1"/>
  <c r="E487" i="7"/>
  <c r="H487" i="7" s="1"/>
  <c r="E495" i="7"/>
  <c r="H495" i="7" s="1"/>
  <c r="E497" i="7"/>
  <c r="H497" i="7" s="1"/>
  <c r="E415" i="7"/>
  <c r="H415" i="7" s="1"/>
  <c r="E423" i="7"/>
  <c r="H423" i="7" s="1"/>
  <c r="E442" i="7"/>
  <c r="H442" i="7" s="1"/>
  <c r="E509" i="7"/>
  <c r="H509" i="7" s="1"/>
  <c r="E542" i="7"/>
  <c r="H542" i="7" s="1"/>
  <c r="E456" i="7"/>
  <c r="H456" i="7" s="1"/>
  <c r="E463" i="7"/>
  <c r="H463" i="7" s="1"/>
  <c r="E395" i="8"/>
  <c r="H395" i="8" s="1"/>
  <c r="E455" i="8"/>
  <c r="H455" i="8" s="1"/>
  <c r="E421" i="8"/>
  <c r="H421" i="8" s="1"/>
  <c r="E548" i="8"/>
  <c r="H548" i="8" s="1"/>
  <c r="E432" i="8"/>
  <c r="H432" i="8" s="1"/>
  <c r="E458" i="8"/>
  <c r="H458" i="8" s="1"/>
  <c r="E558" i="8"/>
  <c r="H558" i="8" s="1"/>
  <c r="E456" i="13"/>
  <c r="H456" i="13" s="1"/>
  <c r="E531" i="13"/>
  <c r="H531" i="13" s="1"/>
  <c r="E546" i="13"/>
  <c r="H546" i="13" s="1"/>
  <c r="E394" i="13"/>
  <c r="H394" i="13" s="1"/>
  <c r="E412" i="13"/>
  <c r="H412" i="13" s="1"/>
  <c r="E448" i="13"/>
  <c r="H448" i="13" s="1"/>
  <c r="E557" i="14"/>
  <c r="H557" i="14" s="1"/>
  <c r="E371" i="14"/>
  <c r="H371" i="14" s="1"/>
  <c r="E348" i="19"/>
  <c r="H348" i="19" s="1"/>
  <c r="E358" i="19"/>
  <c r="H358" i="19" s="1"/>
  <c r="E391" i="19"/>
  <c r="H391" i="19" s="1"/>
  <c r="E400" i="19"/>
  <c r="H400" i="19" s="1"/>
  <c r="E455" i="19"/>
  <c r="H455" i="19" s="1"/>
  <c r="E456" i="19"/>
  <c r="H456" i="19" s="1"/>
  <c r="E462" i="19"/>
  <c r="H462" i="19" s="1"/>
  <c r="E465" i="19"/>
  <c r="H465" i="19" s="1"/>
  <c r="E518" i="19"/>
  <c r="E350" i="19"/>
  <c r="H350" i="19" s="1"/>
  <c r="E527" i="19"/>
  <c r="H527" i="19" s="1"/>
  <c r="E397" i="19"/>
  <c r="H397" i="19" s="1"/>
  <c r="E483" i="19"/>
  <c r="H483" i="19" s="1"/>
  <c r="E521" i="19"/>
  <c r="H521" i="19" s="1"/>
  <c r="E531" i="19"/>
  <c r="H531" i="19" s="1"/>
  <c r="E540" i="19"/>
  <c r="H540" i="19" s="1"/>
  <c r="H547" i="33"/>
  <c r="E514" i="33"/>
  <c r="H514" i="33" s="1"/>
  <c r="E461" i="33"/>
  <c r="H461" i="33" s="1"/>
  <c r="E390" i="33"/>
  <c r="H387" i="33"/>
  <c r="E374" i="33"/>
  <c r="H374" i="33" s="1"/>
  <c r="H366" i="33"/>
  <c r="E349" i="33"/>
  <c r="H349" i="33" s="1"/>
  <c r="H555" i="1"/>
  <c r="H552" i="1"/>
  <c r="H551" i="1"/>
  <c r="H545" i="1"/>
  <c r="H544" i="1"/>
  <c r="H542" i="1"/>
  <c r="H538" i="1"/>
  <c r="H535" i="1"/>
  <c r="H530" i="1"/>
  <c r="H529" i="1"/>
  <c r="H528" i="1"/>
  <c r="H470" i="1"/>
  <c r="H469" i="1"/>
  <c r="H465" i="1"/>
  <c r="H461" i="1"/>
  <c r="E526" i="2"/>
  <c r="H526" i="2" s="1"/>
  <c r="H522" i="2"/>
  <c r="H516" i="2"/>
  <c r="E505" i="2"/>
  <c r="H505" i="2" s="1"/>
  <c r="E503" i="2"/>
  <c r="H503" i="2" s="1"/>
  <c r="E387" i="34"/>
  <c r="H387" i="34" s="1"/>
  <c r="E357" i="34"/>
  <c r="H357" i="34" s="1"/>
  <c r="E353" i="4"/>
  <c r="E352" i="6"/>
  <c r="H352" i="6" s="1"/>
  <c r="E388" i="6"/>
  <c r="H388" i="6" s="1"/>
  <c r="E447" i="6"/>
  <c r="H447" i="6" s="1"/>
  <c r="E453" i="6"/>
  <c r="E370" i="6"/>
  <c r="H370" i="6" s="1"/>
  <c r="E397" i="6"/>
  <c r="H397" i="6" s="1"/>
  <c r="E409" i="6"/>
  <c r="H409" i="6" s="1"/>
  <c r="E542" i="6"/>
  <c r="H542" i="6" s="1"/>
  <c r="E551" i="6"/>
  <c r="H551" i="6" s="1"/>
  <c r="E558" i="6"/>
  <c r="H558" i="6" s="1"/>
  <c r="E391" i="11"/>
  <c r="H391" i="11" s="1"/>
  <c r="E372" i="11"/>
  <c r="H372" i="11" s="1"/>
  <c r="E450" i="11"/>
  <c r="H450" i="11" s="1"/>
  <c r="E472" i="11"/>
  <c r="H472" i="11" s="1"/>
  <c r="E475" i="11"/>
  <c r="H475" i="11" s="1"/>
  <c r="E540" i="11"/>
  <c r="H540" i="11" s="1"/>
  <c r="E358" i="11"/>
  <c r="H358" i="11" s="1"/>
  <c r="E445" i="11"/>
  <c r="H445" i="11" s="1"/>
  <c r="E506" i="11"/>
  <c r="H506" i="11" s="1"/>
  <c r="E524" i="11"/>
  <c r="H524" i="11" s="1"/>
  <c r="E532" i="11"/>
  <c r="H532" i="11" s="1"/>
  <c r="E539" i="11"/>
  <c r="H539" i="11" s="1"/>
  <c r="E452" i="11"/>
  <c r="H452" i="11" s="1"/>
  <c r="E528" i="11"/>
  <c r="H528" i="11" s="1"/>
  <c r="E536" i="11"/>
  <c r="H536" i="11" s="1"/>
  <c r="E412" i="12"/>
  <c r="H412" i="12" s="1"/>
  <c r="E431" i="12"/>
  <c r="H431" i="12" s="1"/>
  <c r="E468" i="12"/>
  <c r="H468" i="12" s="1"/>
  <c r="E528" i="12"/>
  <c r="E350" i="12"/>
  <c r="H350" i="12" s="1"/>
  <c r="E355" i="12"/>
  <c r="H355" i="12" s="1"/>
  <c r="E411" i="12"/>
  <c r="H411" i="12" s="1"/>
  <c r="E451" i="12"/>
  <c r="H451" i="12" s="1"/>
  <c r="E500" i="12"/>
  <c r="H500" i="12" s="1"/>
  <c r="E366" i="18"/>
  <c r="H366" i="18" s="1"/>
  <c r="E512" i="18"/>
  <c r="H512" i="18" s="1"/>
  <c r="E520" i="18"/>
  <c r="H520" i="18" s="1"/>
  <c r="E350" i="18"/>
  <c r="H350" i="18" s="1"/>
  <c r="E429" i="18"/>
  <c r="H429" i="18" s="1"/>
  <c r="E358" i="20"/>
  <c r="H358" i="20" s="1"/>
  <c r="E397" i="20"/>
  <c r="H397" i="20" s="1"/>
  <c r="E368" i="20"/>
  <c r="H368" i="20" s="1"/>
  <c r="E393" i="20"/>
  <c r="H393" i="20" s="1"/>
  <c r="E465" i="20"/>
  <c r="H465" i="20" s="1"/>
  <c r="E524" i="20"/>
  <c r="H524" i="20" s="1"/>
  <c r="E548" i="20"/>
  <c r="H548" i="20" s="1"/>
  <c r="E414" i="28"/>
  <c r="H414" i="28" s="1"/>
  <c r="E463" i="28"/>
  <c r="H463" i="28" s="1"/>
  <c r="E483" i="28"/>
  <c r="H483" i="28" s="1"/>
  <c r="E562" i="28"/>
  <c r="H562" i="28" s="1"/>
  <c r="E482" i="28"/>
  <c r="H482" i="28" s="1"/>
  <c r="E377" i="29"/>
  <c r="H377" i="29" s="1"/>
  <c r="E430" i="29"/>
  <c r="H430" i="29" s="1"/>
  <c r="E448" i="29"/>
  <c r="H448" i="29" s="1"/>
  <c r="E490" i="29"/>
  <c r="H490" i="29" s="1"/>
  <c r="E517" i="29"/>
  <c r="H517" i="29" s="1"/>
  <c r="E555" i="29"/>
  <c r="H555" i="29" s="1"/>
  <c r="E366" i="29"/>
  <c r="H366" i="29" s="1"/>
  <c r="E482" i="29"/>
  <c r="H482" i="29" s="1"/>
  <c r="E511" i="29"/>
  <c r="H511" i="29" s="1"/>
  <c r="E515" i="29"/>
  <c r="H515" i="29" s="1"/>
  <c r="E537" i="29"/>
  <c r="H537" i="29" s="1"/>
  <c r="E544" i="29"/>
  <c r="H544" i="29" s="1"/>
  <c r="E464" i="29"/>
  <c r="H464" i="29" s="1"/>
  <c r="E466" i="29"/>
  <c r="H466" i="29" s="1"/>
  <c r="E469" i="29"/>
  <c r="H469" i="29" s="1"/>
  <c r="E514" i="29"/>
  <c r="H514" i="29" s="1"/>
  <c r="E389" i="32"/>
  <c r="H389" i="32" s="1"/>
  <c r="E393" i="32"/>
  <c r="H393" i="32" s="1"/>
  <c r="E398" i="32"/>
  <c r="H398" i="32" s="1"/>
  <c r="E533" i="32"/>
  <c r="H533" i="32" s="1"/>
  <c r="E548" i="32"/>
  <c r="H548" i="32" s="1"/>
  <c r="E347" i="32"/>
  <c r="H347" i="32" s="1"/>
  <c r="E348" i="32"/>
  <c r="H348" i="32" s="1"/>
  <c r="E369" i="32"/>
  <c r="H369" i="32" s="1"/>
  <c r="E489" i="32"/>
  <c r="H489" i="32" s="1"/>
  <c r="E399" i="32"/>
  <c r="H399" i="32" s="1"/>
  <c r="E549" i="32"/>
  <c r="H549" i="32" s="1"/>
  <c r="E556" i="32"/>
  <c r="H556" i="32" s="1"/>
  <c r="E541" i="33"/>
  <c r="H541" i="33" s="1"/>
  <c r="H515" i="33"/>
  <c r="E485" i="33"/>
  <c r="H485" i="33" s="1"/>
  <c r="H434" i="33"/>
  <c r="E423" i="33"/>
  <c r="H423" i="33" s="1"/>
  <c r="E375" i="33"/>
  <c r="H564" i="34"/>
  <c r="H563" i="34"/>
  <c r="H560" i="34"/>
  <c r="H559" i="34"/>
  <c r="H558" i="34"/>
  <c r="H557" i="34"/>
  <c r="H556" i="34"/>
  <c r="H554" i="34"/>
  <c r="H549" i="34"/>
  <c r="H548" i="34"/>
  <c r="H546" i="34"/>
  <c r="H545" i="34"/>
  <c r="H542" i="34"/>
  <c r="H541" i="34"/>
  <c r="H540" i="34"/>
  <c r="H539" i="34"/>
  <c r="H494" i="34"/>
  <c r="H489" i="34"/>
  <c r="E361" i="34"/>
  <c r="H361" i="34" s="1"/>
  <c r="E351" i="34"/>
  <c r="H351" i="34" s="1"/>
  <c r="H452" i="1"/>
  <c r="H451" i="1"/>
  <c r="H410" i="1"/>
  <c r="H564" i="2"/>
  <c r="E394" i="2"/>
  <c r="H394" i="2" s="1"/>
  <c r="E392" i="2"/>
  <c r="H392" i="2" s="1"/>
  <c r="E370" i="3"/>
  <c r="H370" i="3" s="1"/>
  <c r="E390" i="3"/>
  <c r="H390" i="3" s="1"/>
  <c r="E395" i="3"/>
  <c r="H395" i="3" s="1"/>
  <c r="E400" i="3"/>
  <c r="H400" i="3" s="1"/>
  <c r="E422" i="3"/>
  <c r="H422" i="3" s="1"/>
  <c r="E540" i="3"/>
  <c r="H540" i="3" s="1"/>
  <c r="E548" i="3"/>
  <c r="H548" i="3" s="1"/>
  <c r="E434" i="3"/>
  <c r="H434" i="3" s="1"/>
  <c r="E472" i="3"/>
  <c r="H472" i="3" s="1"/>
  <c r="E474" i="3"/>
  <c r="H474" i="3" s="1"/>
  <c r="E477" i="3"/>
  <c r="H477" i="3" s="1"/>
  <c r="E490" i="3"/>
  <c r="H490" i="3" s="1"/>
  <c r="E498" i="3"/>
  <c r="H498" i="3" s="1"/>
  <c r="E489" i="3"/>
  <c r="H489" i="3" s="1"/>
  <c r="E348" i="4"/>
  <c r="H348" i="4" s="1"/>
  <c r="E357" i="4"/>
  <c r="H357" i="4" s="1"/>
  <c r="E358" i="4"/>
  <c r="H358" i="4" s="1"/>
  <c r="E369" i="4"/>
  <c r="H369" i="4" s="1"/>
  <c r="E389" i="4"/>
  <c r="H389" i="4" s="1"/>
  <c r="E360" i="4"/>
  <c r="H360" i="4" s="1"/>
  <c r="E365" i="4"/>
  <c r="H365" i="4" s="1"/>
  <c r="E453" i="4"/>
  <c r="H453" i="4" s="1"/>
  <c r="E454" i="4"/>
  <c r="H454" i="4" s="1"/>
  <c r="E455" i="4"/>
  <c r="H455" i="4" s="1"/>
  <c r="E465" i="4"/>
  <c r="H465" i="4" s="1"/>
  <c r="E504" i="4"/>
  <c r="H504" i="4" s="1"/>
  <c r="E549" i="4"/>
  <c r="H549" i="4" s="1"/>
  <c r="E373" i="4"/>
  <c r="H373" i="4" s="1"/>
  <c r="E375" i="4"/>
  <c r="H375" i="4" s="1"/>
  <c r="E500" i="4"/>
  <c r="H500" i="4" s="1"/>
  <c r="E547" i="4"/>
  <c r="H547" i="4" s="1"/>
  <c r="E368" i="4"/>
  <c r="H368" i="4" s="1"/>
  <c r="E370" i="4"/>
  <c r="H370" i="4" s="1"/>
  <c r="E388" i="4"/>
  <c r="H388" i="4" s="1"/>
  <c r="E398" i="4"/>
  <c r="H398" i="4" s="1"/>
  <c r="E399" i="4"/>
  <c r="H399" i="4" s="1"/>
  <c r="E401" i="4"/>
  <c r="H401" i="4" s="1"/>
  <c r="E438" i="4"/>
  <c r="H438" i="4" s="1"/>
  <c r="E460" i="4"/>
  <c r="H460" i="4" s="1"/>
  <c r="E468" i="4"/>
  <c r="H468" i="4" s="1"/>
  <c r="E479" i="4"/>
  <c r="H479" i="4" s="1"/>
  <c r="E496" i="4"/>
  <c r="H496" i="4" s="1"/>
  <c r="E524" i="4"/>
  <c r="H524" i="4" s="1"/>
  <c r="E422" i="5"/>
  <c r="H422" i="5" s="1"/>
  <c r="E355" i="5"/>
  <c r="H355" i="5" s="1"/>
  <c r="E358" i="5"/>
  <c r="H358" i="5" s="1"/>
  <c r="E361" i="5"/>
  <c r="H361" i="5" s="1"/>
  <c r="E366" i="5"/>
  <c r="H366" i="5" s="1"/>
  <c r="E371" i="5"/>
  <c r="H371" i="5" s="1"/>
  <c r="E374" i="5"/>
  <c r="H374" i="5" s="1"/>
  <c r="E393" i="5"/>
  <c r="H393" i="5" s="1"/>
  <c r="E397" i="5"/>
  <c r="H397" i="5" s="1"/>
  <c r="E442" i="5"/>
  <c r="H442" i="5" s="1"/>
  <c r="E370" i="5"/>
  <c r="H370" i="5" s="1"/>
  <c r="E389" i="5"/>
  <c r="H389" i="5" s="1"/>
  <c r="E396" i="5"/>
  <c r="H396" i="5" s="1"/>
  <c r="E431" i="5"/>
  <c r="H431" i="5" s="1"/>
  <c r="E438" i="5"/>
  <c r="H438" i="5" s="1"/>
  <c r="E450" i="5"/>
  <c r="H450" i="5" s="1"/>
  <c r="E490" i="5"/>
  <c r="H490" i="5" s="1"/>
  <c r="E493" i="5"/>
  <c r="H493" i="5" s="1"/>
  <c r="E495" i="5"/>
  <c r="H495" i="5" s="1"/>
  <c r="E537" i="5"/>
  <c r="H537" i="5" s="1"/>
  <c r="E539" i="5"/>
  <c r="H539" i="5" s="1"/>
  <c r="E544" i="5"/>
  <c r="H544" i="5" s="1"/>
  <c r="E406" i="5"/>
  <c r="H406" i="5" s="1"/>
  <c r="E423" i="5"/>
  <c r="H423" i="5" s="1"/>
  <c r="E447" i="5"/>
  <c r="H447" i="5" s="1"/>
  <c r="E465" i="5"/>
  <c r="H465" i="5" s="1"/>
  <c r="E469" i="5"/>
  <c r="H469" i="5" s="1"/>
  <c r="E540" i="5"/>
  <c r="H540" i="5" s="1"/>
  <c r="E375" i="5"/>
  <c r="H375" i="5" s="1"/>
  <c r="E518" i="5"/>
  <c r="H518" i="5" s="1"/>
  <c r="E526" i="5"/>
  <c r="H526" i="5" s="1"/>
  <c r="E395" i="5"/>
  <c r="H395" i="5" s="1"/>
  <c r="E461" i="5"/>
  <c r="H461" i="5" s="1"/>
  <c r="E466" i="5"/>
  <c r="H466" i="5" s="1"/>
  <c r="E481" i="5"/>
  <c r="H481" i="5" s="1"/>
  <c r="E484" i="5"/>
  <c r="H484" i="5" s="1"/>
  <c r="E485" i="5"/>
  <c r="E486" i="5"/>
  <c r="H486" i="5" s="1"/>
  <c r="E500" i="5"/>
  <c r="H500" i="5" s="1"/>
  <c r="E509" i="5"/>
  <c r="H509" i="5" s="1"/>
  <c r="E515" i="5"/>
  <c r="H515" i="5" s="1"/>
  <c r="E517" i="5"/>
  <c r="H517" i="5" s="1"/>
  <c r="E555" i="5"/>
  <c r="H555" i="5" s="1"/>
  <c r="E557" i="5"/>
  <c r="H557" i="5" s="1"/>
  <c r="E450" i="9"/>
  <c r="H450" i="9" s="1"/>
  <c r="E521" i="9"/>
  <c r="H521" i="9" s="1"/>
  <c r="E537" i="9"/>
  <c r="H537" i="9" s="1"/>
  <c r="E543" i="9"/>
  <c r="H543" i="9" s="1"/>
  <c r="E551" i="9"/>
  <c r="H551" i="9" s="1"/>
  <c r="E556" i="9"/>
  <c r="H556" i="9" s="1"/>
  <c r="E348" i="9"/>
  <c r="H348" i="9" s="1"/>
  <c r="E352" i="9"/>
  <c r="H352" i="9" s="1"/>
  <c r="E480" i="9"/>
  <c r="H480" i="9" s="1"/>
  <c r="E490" i="9"/>
  <c r="H490" i="9" s="1"/>
  <c r="E412" i="9"/>
  <c r="H412" i="9" s="1"/>
  <c r="E524" i="9"/>
  <c r="H524" i="9" s="1"/>
  <c r="E484" i="10"/>
  <c r="H484" i="10" s="1"/>
  <c r="E497" i="10"/>
  <c r="H497" i="10" s="1"/>
  <c r="E542" i="10"/>
  <c r="H542" i="10" s="1"/>
  <c r="E375" i="10"/>
  <c r="H375" i="10" s="1"/>
  <c r="E384" i="10"/>
  <c r="H384" i="10" s="1"/>
  <c r="E442" i="10"/>
  <c r="H442" i="10" s="1"/>
  <c r="E453" i="10"/>
  <c r="H453" i="10" s="1"/>
  <c r="E470" i="10"/>
  <c r="H470" i="10" s="1"/>
  <c r="E521" i="10"/>
  <c r="H521" i="10" s="1"/>
  <c r="E548" i="10"/>
  <c r="H548" i="10" s="1"/>
  <c r="E557" i="10"/>
  <c r="H557" i="10" s="1"/>
  <c r="E562" i="10"/>
  <c r="H562" i="10" s="1"/>
  <c r="E406" i="10"/>
  <c r="H406" i="10" s="1"/>
  <c r="E430" i="10"/>
  <c r="H430" i="10" s="1"/>
  <c r="E467" i="10"/>
  <c r="H467" i="10" s="1"/>
  <c r="E479" i="10"/>
  <c r="H479" i="10" s="1"/>
  <c r="E498" i="10"/>
  <c r="H498" i="10" s="1"/>
  <c r="E518" i="10"/>
  <c r="H518" i="10" s="1"/>
  <c r="E347" i="15"/>
  <c r="H347" i="15" s="1"/>
  <c r="E348" i="15"/>
  <c r="H348" i="15" s="1"/>
  <c r="E393" i="15"/>
  <c r="H393" i="15" s="1"/>
  <c r="E556" i="15"/>
  <c r="H556" i="15" s="1"/>
  <c r="E389" i="15"/>
  <c r="H389" i="15" s="1"/>
  <c r="E414" i="15"/>
  <c r="H414" i="15" s="1"/>
  <c r="E397" i="16"/>
  <c r="H397" i="16" s="1"/>
  <c r="E446" i="16"/>
  <c r="H446" i="16" s="1"/>
  <c r="E460" i="16"/>
  <c r="H460" i="16" s="1"/>
  <c r="E521" i="16"/>
  <c r="H521" i="16" s="1"/>
  <c r="E558" i="16"/>
  <c r="H558" i="16" s="1"/>
  <c r="E384" i="16"/>
  <c r="H384" i="16" s="1"/>
  <c r="E413" i="16"/>
  <c r="H413" i="16" s="1"/>
  <c r="E474" i="21"/>
  <c r="H474" i="21" s="1"/>
  <c r="E478" i="21"/>
  <c r="H478" i="21" s="1"/>
  <c r="E479" i="21"/>
  <c r="H479" i="21" s="1"/>
  <c r="E544" i="21"/>
  <c r="H544" i="21" s="1"/>
  <c r="E548" i="21"/>
  <c r="H548" i="21" s="1"/>
  <c r="E413" i="21"/>
  <c r="H413" i="21" s="1"/>
  <c r="E453" i="21"/>
  <c r="H453" i="21" s="1"/>
  <c r="E489" i="21"/>
  <c r="H489" i="21" s="1"/>
  <c r="E527" i="21"/>
  <c r="H527" i="21" s="1"/>
  <c r="E540" i="21"/>
  <c r="H540" i="21" s="1"/>
  <c r="E363" i="22"/>
  <c r="H363" i="22" s="1"/>
  <c r="E459" i="22"/>
  <c r="H459" i="22" s="1"/>
  <c r="E462" i="22"/>
  <c r="H462" i="22" s="1"/>
  <c r="E483" i="22"/>
  <c r="H483" i="22" s="1"/>
  <c r="E367" i="22"/>
  <c r="H367" i="22" s="1"/>
  <c r="E542" i="22"/>
  <c r="H542" i="22" s="1"/>
  <c r="E355" i="22"/>
  <c r="H355" i="22" s="1"/>
  <c r="E469" i="22"/>
  <c r="H469" i="22" s="1"/>
  <c r="E391" i="23"/>
  <c r="H391" i="23" s="1"/>
  <c r="E531" i="23"/>
  <c r="H531" i="23" s="1"/>
  <c r="E355" i="23"/>
  <c r="H355" i="23" s="1"/>
  <c r="E414" i="23"/>
  <c r="H414" i="23" s="1"/>
  <c r="E358" i="23"/>
  <c r="H358" i="23" s="1"/>
  <c r="E368" i="23"/>
  <c r="H368" i="23" s="1"/>
  <c r="E460" i="23"/>
  <c r="H460" i="23" s="1"/>
  <c r="E413" i="23"/>
  <c r="H413" i="23" s="1"/>
  <c r="E547" i="23"/>
  <c r="H547" i="23" s="1"/>
  <c r="E560" i="23"/>
  <c r="H560" i="23" s="1"/>
  <c r="E473" i="23"/>
  <c r="H473" i="23" s="1"/>
  <c r="E474" i="23"/>
  <c r="H474" i="23" s="1"/>
  <c r="E360" i="24"/>
  <c r="H360" i="24" s="1"/>
  <c r="E388" i="24"/>
  <c r="H388" i="24" s="1"/>
  <c r="E393" i="24"/>
  <c r="H393" i="24" s="1"/>
  <c r="E505" i="24"/>
  <c r="H505" i="24" s="1"/>
  <c r="E366" i="24"/>
  <c r="H366" i="24" s="1"/>
  <c r="E445" i="24"/>
  <c r="H445" i="24" s="1"/>
  <c r="E460" i="24"/>
  <c r="H460" i="24" s="1"/>
  <c r="E473" i="24"/>
  <c r="H473" i="24" s="1"/>
  <c r="E504" i="24"/>
  <c r="H504" i="24" s="1"/>
  <c r="E365" i="24"/>
  <c r="H365" i="24" s="1"/>
  <c r="E412" i="24"/>
  <c r="H412" i="24" s="1"/>
  <c r="E395" i="24"/>
  <c r="H395" i="24" s="1"/>
  <c r="E524" i="24"/>
  <c r="H524" i="24" s="1"/>
  <c r="E456" i="24"/>
  <c r="H456" i="24" s="1"/>
  <c r="E442" i="25"/>
  <c r="H442" i="25" s="1"/>
  <c r="E444" i="25"/>
  <c r="H444" i="25" s="1"/>
  <c r="E459" i="25"/>
  <c r="H459" i="25" s="1"/>
  <c r="E524" i="25"/>
  <c r="H524" i="25" s="1"/>
  <c r="E353" i="25"/>
  <c r="H353" i="25" s="1"/>
  <c r="E406" i="25"/>
  <c r="H406" i="25" s="1"/>
  <c r="E478" i="25"/>
  <c r="H478" i="25" s="1"/>
  <c r="E481" i="25"/>
  <c r="H481" i="25" s="1"/>
  <c r="E528" i="25"/>
  <c r="H528" i="25" s="1"/>
  <c r="E547" i="25"/>
  <c r="H547" i="25" s="1"/>
  <c r="E363" i="26"/>
  <c r="H363" i="26" s="1"/>
  <c r="E391" i="26"/>
  <c r="H391" i="26" s="1"/>
  <c r="E476" i="26"/>
  <c r="H476" i="26" s="1"/>
  <c r="E489" i="26"/>
  <c r="H489" i="26" s="1"/>
  <c r="E557" i="26"/>
  <c r="H557" i="26" s="1"/>
  <c r="E414" i="26"/>
  <c r="H414" i="26" s="1"/>
  <c r="E433" i="26"/>
  <c r="H433" i="26" s="1"/>
  <c r="E447" i="26"/>
  <c r="H447" i="26" s="1"/>
  <c r="E449" i="26"/>
  <c r="H449" i="26" s="1"/>
  <c r="E521" i="26"/>
  <c r="H521" i="26" s="1"/>
  <c r="E527" i="26"/>
  <c r="H527" i="26" s="1"/>
  <c r="E533" i="26"/>
  <c r="H533" i="26" s="1"/>
  <c r="E531" i="26"/>
  <c r="H531" i="26" s="1"/>
  <c r="E350" i="26"/>
  <c r="H350" i="26" s="1"/>
  <c r="E359" i="26"/>
  <c r="H359" i="26" s="1"/>
  <c r="E358" i="27"/>
  <c r="H358" i="27" s="1"/>
  <c r="E442" i="27"/>
  <c r="H442" i="27" s="1"/>
  <c r="E432" i="27"/>
  <c r="H432" i="27" s="1"/>
  <c r="E530" i="27"/>
  <c r="H530" i="27" s="1"/>
  <c r="E531" i="27"/>
  <c r="H531" i="27" s="1"/>
  <c r="E395" i="27"/>
  <c r="H395" i="27" s="1"/>
  <c r="E431" i="27"/>
  <c r="H431" i="27" s="1"/>
  <c r="E474" i="27"/>
  <c r="H474" i="27" s="1"/>
  <c r="E504" i="27"/>
  <c r="H504" i="27" s="1"/>
  <c r="E513" i="27"/>
  <c r="H513" i="27" s="1"/>
  <c r="E459" i="27"/>
  <c r="H459" i="27" s="1"/>
  <c r="E461" i="27"/>
  <c r="H461" i="27" s="1"/>
  <c r="E562" i="27"/>
  <c r="H562" i="27" s="1"/>
  <c r="E361" i="30"/>
  <c r="H361" i="30" s="1"/>
  <c r="E423" i="30"/>
  <c r="H423" i="30" s="1"/>
  <c r="E347" i="30"/>
  <c r="H347" i="30" s="1"/>
  <c r="E421" i="30"/>
  <c r="H421" i="30" s="1"/>
  <c r="E454" i="30"/>
  <c r="H454" i="30" s="1"/>
  <c r="E364" i="31"/>
  <c r="H364" i="31" s="1"/>
  <c r="E394" i="31"/>
  <c r="H394" i="31" s="1"/>
  <c r="E511" i="31"/>
  <c r="H511" i="31" s="1"/>
  <c r="E512" i="31"/>
  <c r="H512" i="31" s="1"/>
  <c r="E493" i="31"/>
  <c r="E519" i="31"/>
  <c r="H519" i="31" s="1"/>
  <c r="E532" i="31"/>
  <c r="H532" i="31" s="1"/>
  <c r="H552" i="33"/>
  <c r="H503" i="33"/>
  <c r="H430" i="33"/>
  <c r="H392" i="33"/>
  <c r="E541" i="2"/>
  <c r="H541" i="2" s="1"/>
  <c r="H459" i="2"/>
  <c r="E457" i="2"/>
  <c r="H457" i="2" s="1"/>
  <c r="E449" i="2"/>
  <c r="H449" i="2" s="1"/>
  <c r="E430" i="2"/>
  <c r="H430" i="2" s="1"/>
  <c r="E414" i="2"/>
  <c r="H414" i="2" s="1"/>
  <c r="H537" i="34"/>
  <c r="H533" i="34"/>
  <c r="H532" i="34"/>
  <c r="H531" i="34"/>
  <c r="H530" i="34"/>
  <c r="H526" i="34"/>
  <c r="H525" i="34"/>
  <c r="H524" i="34"/>
  <c r="H522" i="34"/>
  <c r="H521" i="34"/>
  <c r="H520" i="34"/>
  <c r="H516" i="34"/>
  <c r="H515" i="34"/>
  <c r="H514" i="34"/>
  <c r="H513" i="34"/>
  <c r="H512" i="34"/>
  <c r="H509" i="34"/>
  <c r="H504" i="34"/>
  <c r="H503" i="34"/>
  <c r="H502" i="34"/>
  <c r="H497" i="34"/>
  <c r="H496" i="34"/>
  <c r="H406" i="34"/>
  <c r="H405" i="34"/>
  <c r="H404" i="34"/>
  <c r="H396" i="34"/>
  <c r="H395" i="34"/>
  <c r="H394" i="34"/>
  <c r="H393" i="34"/>
  <c r="H388" i="34"/>
  <c r="H377" i="34"/>
  <c r="H375" i="34"/>
  <c r="H374" i="34"/>
  <c r="H373" i="34"/>
  <c r="H372" i="34"/>
  <c r="H367" i="34"/>
  <c r="H363" i="34"/>
  <c r="H349" i="34"/>
  <c r="H564" i="1"/>
  <c r="H488" i="1"/>
  <c r="H487" i="1"/>
  <c r="H486" i="1"/>
  <c r="H479" i="1"/>
  <c r="H455" i="1"/>
  <c r="H438" i="1"/>
  <c r="H435" i="1"/>
  <c r="H424" i="1"/>
  <c r="H423" i="1"/>
  <c r="H404" i="1"/>
  <c r="H397" i="1"/>
  <c r="H374" i="1"/>
  <c r="H373" i="1"/>
  <c r="H372" i="1"/>
  <c r="H367" i="1"/>
  <c r="H354" i="1"/>
  <c r="H353" i="1"/>
  <c r="H349" i="1"/>
  <c r="H506" i="2"/>
  <c r="H485" i="2"/>
  <c r="H483" i="2"/>
  <c r="H463" i="2"/>
  <c r="H400" i="2"/>
  <c r="H373" i="2"/>
  <c r="H349" i="2"/>
  <c r="H561" i="3"/>
  <c r="H559" i="3"/>
  <c r="H469" i="3"/>
  <c r="H459" i="3"/>
  <c r="H457" i="3"/>
  <c r="H442" i="3"/>
  <c r="H438" i="3"/>
  <c r="H423" i="3"/>
  <c r="H519" i="4"/>
  <c r="H515" i="4"/>
  <c r="H470" i="4"/>
  <c r="H467" i="4"/>
  <c r="H464" i="4"/>
  <c r="H449" i="4"/>
  <c r="H447" i="4"/>
  <c r="H384" i="4"/>
  <c r="H364" i="4"/>
  <c r="H359" i="4"/>
  <c r="H507" i="5"/>
  <c r="H506" i="5"/>
  <c r="H413" i="3"/>
  <c r="H368" i="3"/>
  <c r="H466" i="2"/>
  <c r="H431" i="2"/>
  <c r="H429" i="2"/>
  <c r="H423" i="2"/>
  <c r="H420" i="2"/>
  <c r="H404" i="2"/>
  <c r="H396" i="2"/>
  <c r="H391" i="2"/>
  <c r="H555" i="3"/>
  <c r="H520" i="3"/>
  <c r="H519" i="3"/>
  <c r="H518" i="3"/>
  <c r="H517" i="3"/>
  <c r="H516" i="3"/>
  <c r="H513" i="3"/>
  <c r="H508" i="3"/>
  <c r="H497" i="3"/>
  <c r="H496" i="3"/>
  <c r="H491" i="3"/>
  <c r="H476" i="3"/>
  <c r="H471" i="3"/>
  <c r="H443" i="3"/>
  <c r="H433" i="3"/>
  <c r="H408" i="4"/>
  <c r="H500" i="8"/>
  <c r="H394" i="8"/>
  <c r="H549" i="11"/>
  <c r="H526" i="12"/>
  <c r="H518" i="12"/>
  <c r="H517" i="12"/>
  <c r="H516" i="12"/>
  <c r="H515" i="12"/>
  <c r="H512" i="12"/>
  <c r="H511" i="12"/>
  <c r="H544" i="13"/>
  <c r="H420" i="13"/>
  <c r="H413" i="13"/>
  <c r="H411" i="13"/>
  <c r="H387" i="13"/>
  <c r="H366" i="13"/>
  <c r="H406" i="4"/>
  <c r="H374" i="4"/>
  <c r="H372" i="4"/>
  <c r="H536" i="5"/>
  <c r="H529" i="5"/>
  <c r="H511" i="5"/>
  <c r="H488" i="5"/>
  <c r="H462" i="5"/>
  <c r="H364" i="5"/>
  <c r="H359" i="5"/>
  <c r="H557" i="6"/>
  <c r="H545" i="6"/>
  <c r="H544" i="6"/>
  <c r="H539" i="6"/>
  <c r="H532" i="6"/>
  <c r="H526" i="6"/>
  <c r="H525" i="6"/>
  <c r="H407" i="6"/>
  <c r="H359" i="6"/>
  <c r="H350" i="6"/>
  <c r="H560" i="7"/>
  <c r="H548" i="7"/>
  <c r="H543" i="7"/>
  <c r="H532" i="7"/>
  <c r="H522" i="7"/>
  <c r="H464" i="7"/>
  <c r="H461" i="7"/>
  <c r="H422" i="7"/>
  <c r="H369" i="7"/>
  <c r="H557" i="8"/>
  <c r="H556" i="8"/>
  <c r="H507" i="8"/>
  <c r="H499" i="8"/>
  <c r="H472" i="8"/>
  <c r="H457" i="8"/>
  <c r="H453" i="8"/>
  <c r="H429" i="8"/>
  <c r="H377" i="8"/>
  <c r="H374" i="8"/>
  <c r="H564" i="9"/>
  <c r="H541" i="9"/>
  <c r="H526" i="9"/>
  <c r="H476" i="9"/>
  <c r="H475" i="9"/>
  <c r="H459" i="9"/>
  <c r="H453" i="9"/>
  <c r="H408" i="9"/>
  <c r="H407" i="9"/>
  <c r="H404" i="9"/>
  <c r="H394" i="9"/>
  <c r="H392" i="9"/>
  <c r="H375" i="9"/>
  <c r="H543" i="10"/>
  <c r="H516" i="10"/>
  <c r="H515" i="10"/>
  <c r="H513" i="10"/>
  <c r="H466" i="10"/>
  <c r="H424" i="10"/>
  <c r="H455" i="11"/>
  <c r="H451" i="11"/>
  <c r="H438" i="11"/>
  <c r="H491" i="12"/>
  <c r="H549" i="13"/>
  <c r="H481" i="13"/>
  <c r="H461" i="13"/>
  <c r="H470" i="14"/>
  <c r="H469" i="6"/>
  <c r="H446" i="6"/>
  <c r="H442" i="6"/>
  <c r="H430" i="6"/>
  <c r="H414" i="6"/>
  <c r="H411" i="6"/>
  <c r="H354" i="6"/>
  <c r="H407" i="7"/>
  <c r="H388" i="7"/>
  <c r="H487" i="8"/>
  <c r="H483" i="8"/>
  <c r="H479" i="8"/>
  <c r="H533" i="9"/>
  <c r="H529" i="9"/>
  <c r="H499" i="9"/>
  <c r="H495" i="9"/>
  <c r="H473" i="9"/>
  <c r="H469" i="9"/>
  <c r="H541" i="10"/>
  <c r="H521" i="11"/>
  <c r="H463" i="11"/>
  <c r="H421" i="13"/>
  <c r="H368" i="13"/>
  <c r="H554" i="14"/>
  <c r="H553" i="14"/>
  <c r="H530" i="14"/>
  <c r="H517" i="14"/>
  <c r="H509" i="14"/>
  <c r="H493" i="14"/>
  <c r="H407" i="14"/>
  <c r="H406" i="14"/>
  <c r="H390" i="14"/>
  <c r="H367" i="14"/>
  <c r="H384" i="15"/>
  <c r="H377" i="15"/>
  <c r="H375" i="15"/>
  <c r="H372" i="15"/>
  <c r="H355" i="16"/>
  <c r="H549" i="17"/>
  <c r="H444" i="17"/>
  <c r="H413" i="17"/>
  <c r="H409" i="17"/>
  <c r="H405" i="17"/>
  <c r="H481" i="18"/>
  <c r="H489" i="20"/>
  <c r="H545" i="16"/>
  <c r="H507" i="16"/>
  <c r="H503" i="16"/>
  <c r="H499" i="16"/>
  <c r="H482" i="16"/>
  <c r="H480" i="16"/>
  <c r="H477" i="16"/>
  <c r="H411" i="16"/>
  <c r="H410" i="16"/>
  <c r="H563" i="17"/>
  <c r="H558" i="17"/>
  <c r="H557" i="17"/>
  <c r="H555" i="17"/>
  <c r="H554" i="17"/>
  <c r="H522" i="17"/>
  <c r="H519" i="17"/>
  <c r="H518" i="17"/>
  <c r="H429" i="11"/>
  <c r="H375" i="11"/>
  <c r="H356" i="11"/>
  <c r="H564" i="12"/>
  <c r="H535" i="12"/>
  <c r="H534" i="12"/>
  <c r="H495" i="12"/>
  <c r="H482" i="12"/>
  <c r="H466" i="12"/>
  <c r="H443" i="12"/>
  <c r="H435" i="12"/>
  <c r="H423" i="12"/>
  <c r="H407" i="12"/>
  <c r="H562" i="13"/>
  <c r="H559" i="13"/>
  <c r="H538" i="13"/>
  <c r="H522" i="13"/>
  <c r="H515" i="13"/>
  <c r="H505" i="13"/>
  <c r="H408" i="13"/>
  <c r="H406" i="13"/>
  <c r="H405" i="13"/>
  <c r="H404" i="13"/>
  <c r="H391" i="13"/>
  <c r="H390" i="13"/>
  <c r="H349" i="13"/>
  <c r="H560" i="14"/>
  <c r="H546" i="14"/>
  <c r="H525" i="14"/>
  <c r="H503" i="14"/>
  <c r="H502" i="14"/>
  <c r="H501" i="14"/>
  <c r="H500" i="14"/>
  <c r="H488" i="14"/>
  <c r="H487" i="14"/>
  <c r="H486" i="14"/>
  <c r="H474" i="14"/>
  <c r="H465" i="14"/>
  <c r="H451" i="14"/>
  <c r="H349" i="14"/>
  <c r="H521" i="15"/>
  <c r="H520" i="15"/>
  <c r="H517" i="15"/>
  <c r="H516" i="15"/>
  <c r="H513" i="15"/>
  <c r="H512" i="15"/>
  <c r="H509" i="15"/>
  <c r="H508" i="15"/>
  <c r="H500" i="15"/>
  <c r="H492" i="15"/>
  <c r="H442" i="15"/>
  <c r="H438" i="15"/>
  <c r="H433" i="15"/>
  <c r="H429" i="15"/>
  <c r="H392" i="15"/>
  <c r="H391" i="15"/>
  <c r="H356" i="15"/>
  <c r="H564" i="16"/>
  <c r="H538" i="16"/>
  <c r="H537" i="16"/>
  <c r="H534" i="16"/>
  <c r="H533" i="16"/>
  <c r="H532" i="16"/>
  <c r="H531" i="16"/>
  <c r="H522" i="16"/>
  <c r="H519" i="16"/>
  <c r="H518" i="16"/>
  <c r="H517" i="16"/>
  <c r="H516" i="16"/>
  <c r="H515" i="16"/>
  <c r="H512" i="16"/>
  <c r="H484" i="16"/>
  <c r="H462" i="16"/>
  <c r="H461" i="16"/>
  <c r="H434" i="16"/>
  <c r="H433" i="16"/>
  <c r="H431" i="16"/>
  <c r="H430" i="16"/>
  <c r="H422" i="16"/>
  <c r="H415" i="16"/>
  <c r="H414" i="16"/>
  <c r="H396" i="16"/>
  <c r="H363" i="16"/>
  <c r="H539" i="17"/>
  <c r="H535" i="17"/>
  <c r="H534" i="17"/>
  <c r="H476" i="17"/>
  <c r="H464" i="17"/>
  <c r="H449" i="17"/>
  <c r="H551" i="18"/>
  <c r="H518" i="19"/>
  <c r="H553" i="20"/>
  <c r="H552" i="20"/>
  <c r="H551" i="20"/>
  <c r="H545" i="20"/>
  <c r="H541" i="20"/>
  <c r="H538" i="20"/>
  <c r="H537" i="20"/>
  <c r="H533" i="20"/>
  <c r="H529" i="20"/>
  <c r="H526" i="20"/>
  <c r="H525" i="20"/>
  <c r="H471" i="18"/>
  <c r="H461" i="18"/>
  <c r="H449" i="18"/>
  <c r="H415" i="18"/>
  <c r="H562" i="19"/>
  <c r="H537" i="19"/>
  <c r="H533" i="19"/>
  <c r="H511" i="19"/>
  <c r="H487" i="19"/>
  <c r="H482" i="19"/>
  <c r="H473" i="19"/>
  <c r="H466" i="19"/>
  <c r="H448" i="19"/>
  <c r="H435" i="19"/>
  <c r="H430" i="19"/>
  <c r="H422" i="19"/>
  <c r="H412" i="19"/>
  <c r="H411" i="19"/>
  <c r="H394" i="19"/>
  <c r="H561" i="20"/>
  <c r="H560" i="20"/>
  <c r="H470" i="20"/>
  <c r="H466" i="20"/>
  <c r="H443" i="20"/>
  <c r="H434" i="20"/>
  <c r="H432" i="20"/>
  <c r="H431" i="20"/>
  <c r="H430" i="20"/>
  <c r="H406" i="20"/>
  <c r="H375" i="21"/>
  <c r="H372" i="21"/>
  <c r="H371" i="21"/>
  <c r="H363" i="21"/>
  <c r="H361" i="21"/>
  <c r="H564" i="22"/>
  <c r="H530" i="22"/>
  <c r="H529" i="22"/>
  <c r="H522" i="23"/>
  <c r="H517" i="23"/>
  <c r="H510" i="23"/>
  <c r="H466" i="23"/>
  <c r="H497" i="20"/>
  <c r="H493" i="20"/>
  <c r="H545" i="21"/>
  <c r="H453" i="22"/>
  <c r="H413" i="22"/>
  <c r="H399" i="23"/>
  <c r="H459" i="28"/>
  <c r="H438" i="23"/>
  <c r="H411" i="23"/>
  <c r="H410" i="23"/>
  <c r="H384" i="23"/>
  <c r="H367" i="23"/>
  <c r="H351" i="23"/>
  <c r="H522" i="24"/>
  <c r="H518" i="24"/>
  <c r="H516" i="24"/>
  <c r="H513" i="24"/>
  <c r="H512" i="24"/>
  <c r="H511" i="24"/>
  <c r="H509" i="24"/>
  <c r="H506" i="24"/>
  <c r="H433" i="25"/>
  <c r="H561" i="26"/>
  <c r="H552" i="26"/>
  <c r="H546" i="26"/>
  <c r="H545" i="26"/>
  <c r="H503" i="26"/>
  <c r="H480" i="26"/>
  <c r="H410" i="26"/>
  <c r="H409" i="26"/>
  <c r="H349" i="26"/>
  <c r="H536" i="27"/>
  <c r="H535" i="27"/>
  <c r="H532" i="27"/>
  <c r="H400" i="27"/>
  <c r="H555" i="28"/>
  <c r="H553" i="28"/>
  <c r="H546" i="28"/>
  <c r="H543" i="28"/>
  <c r="H508" i="28"/>
  <c r="H481" i="28"/>
  <c r="H438" i="28"/>
  <c r="H433" i="28"/>
  <c r="H451" i="20"/>
  <c r="H446" i="20"/>
  <c r="H367" i="20"/>
  <c r="H561" i="21"/>
  <c r="H553" i="21"/>
  <c r="H552" i="21"/>
  <c r="H497" i="21"/>
  <c r="H493" i="21"/>
  <c r="H492" i="21"/>
  <c r="H490" i="21"/>
  <c r="H486" i="21"/>
  <c r="H485" i="21"/>
  <c r="H456" i="21"/>
  <c r="H451" i="21"/>
  <c r="H447" i="21"/>
  <c r="H435" i="21"/>
  <c r="H430" i="21"/>
  <c r="H552" i="22"/>
  <c r="H526" i="22"/>
  <c r="H514" i="22"/>
  <c r="H513" i="22"/>
  <c r="H503" i="22"/>
  <c r="H477" i="22"/>
  <c r="H476" i="22"/>
  <c r="H431" i="22"/>
  <c r="H430" i="22"/>
  <c r="H424" i="22"/>
  <c r="H423" i="22"/>
  <c r="H422" i="22"/>
  <c r="H420" i="22"/>
  <c r="H405" i="22"/>
  <c r="H562" i="23"/>
  <c r="H559" i="23"/>
  <c r="H526" i="23"/>
  <c r="H525" i="23"/>
  <c r="H502" i="23"/>
  <c r="H501" i="23"/>
  <c r="H498" i="23"/>
  <c r="H496" i="23"/>
  <c r="H495" i="23"/>
  <c r="H492" i="23"/>
  <c r="H491" i="23"/>
  <c r="H490" i="23"/>
  <c r="H487" i="23"/>
  <c r="H486" i="23"/>
  <c r="H485" i="23"/>
  <c r="H481" i="23"/>
  <c r="H476" i="23"/>
  <c r="H471" i="23"/>
  <c r="H406" i="23"/>
  <c r="H363" i="23"/>
  <c r="H563" i="24"/>
  <c r="H559" i="24"/>
  <c r="H534" i="24"/>
  <c r="H503" i="24"/>
  <c r="H502" i="24"/>
  <c r="H470" i="24"/>
  <c r="H469" i="24"/>
  <c r="H430" i="24"/>
  <c r="H429" i="24"/>
  <c r="H424" i="24"/>
  <c r="H423" i="24"/>
  <c r="H406" i="24"/>
  <c r="H405" i="24"/>
  <c r="H375" i="24"/>
  <c r="H541" i="25"/>
  <c r="H536" i="25"/>
  <c r="H532" i="25"/>
  <c r="H508" i="25"/>
  <c r="H507" i="25"/>
  <c r="H506" i="25"/>
  <c r="H503" i="25"/>
  <c r="H449" i="25"/>
  <c r="H377" i="25"/>
  <c r="H543" i="26"/>
  <c r="H514" i="26"/>
  <c r="H507" i="26"/>
  <c r="H497" i="26"/>
  <c r="H442" i="30"/>
  <c r="H373" i="31"/>
  <c r="H532" i="32"/>
  <c r="H529" i="32"/>
  <c r="H528" i="32"/>
  <c r="H526" i="32"/>
  <c r="H521" i="32"/>
  <c r="H520" i="32"/>
  <c r="H509" i="32"/>
  <c r="H508" i="32"/>
  <c r="H504" i="32"/>
  <c r="H500" i="32"/>
  <c r="H496" i="32"/>
  <c r="H492" i="32"/>
  <c r="H491" i="32"/>
  <c r="H373" i="32"/>
  <c r="H349" i="32"/>
  <c r="H513" i="29"/>
  <c r="H396" i="29"/>
  <c r="H502" i="31"/>
  <c r="H433" i="31"/>
  <c r="H555" i="32"/>
  <c r="H553" i="32"/>
  <c r="H552" i="32"/>
  <c r="H551" i="32"/>
  <c r="H542" i="32"/>
  <c r="H541" i="32"/>
  <c r="H537" i="32"/>
  <c r="H503" i="27"/>
  <c r="H502" i="27"/>
  <c r="H501" i="27"/>
  <c r="H476" i="27"/>
  <c r="H469" i="27"/>
  <c r="H532" i="28"/>
  <c r="H516" i="28"/>
  <c r="H514" i="28"/>
  <c r="H469" i="28"/>
  <c r="H424" i="28"/>
  <c r="H423" i="28"/>
  <c r="H404" i="28"/>
  <c r="H364" i="28"/>
  <c r="H535" i="29"/>
  <c r="H480" i="29"/>
  <c r="H461" i="29"/>
  <c r="H406" i="29"/>
  <c r="H373" i="29"/>
  <c r="H534" i="30"/>
  <c r="H531" i="30"/>
  <c r="H530" i="30"/>
  <c r="H522" i="30"/>
  <c r="H517" i="30"/>
  <c r="H514" i="30"/>
  <c r="H513" i="30"/>
  <c r="H511" i="30"/>
  <c r="H510" i="30"/>
  <c r="H424" i="30"/>
  <c r="H405" i="30"/>
  <c r="H374" i="30"/>
  <c r="H373" i="30"/>
  <c r="H356" i="30"/>
  <c r="H355" i="30"/>
  <c r="H564" i="31"/>
  <c r="H525" i="31"/>
  <c r="H514" i="31"/>
  <c r="H478" i="31"/>
  <c r="H451" i="31"/>
  <c r="H367" i="32"/>
  <c r="E231" i="19"/>
  <c r="H231" i="19" s="1"/>
  <c r="E172" i="19"/>
  <c r="H172" i="19" s="1"/>
  <c r="E200" i="19"/>
  <c r="H200" i="19" s="1"/>
  <c r="E236" i="19"/>
  <c r="H236" i="19" s="1"/>
  <c r="E221" i="19"/>
  <c r="H221" i="19" s="1"/>
  <c r="E291" i="19"/>
  <c r="H291" i="19" s="1"/>
  <c r="E315" i="19"/>
  <c r="E174" i="19"/>
  <c r="H174" i="19" s="1"/>
  <c r="E198" i="12"/>
  <c r="H198" i="12" s="1"/>
  <c r="E225" i="12"/>
  <c r="H225" i="12" s="1"/>
  <c r="E170" i="12"/>
  <c r="H170" i="12" s="1"/>
  <c r="C11" i="12"/>
  <c r="C8" i="12"/>
  <c r="E211" i="16"/>
  <c r="H211" i="16" s="1"/>
  <c r="E200" i="16"/>
  <c r="H200" i="16" s="1"/>
  <c r="E236" i="16"/>
  <c r="H236" i="16" s="1"/>
  <c r="E244" i="16"/>
  <c r="H244" i="16" s="1"/>
  <c r="E287" i="16"/>
  <c r="H287" i="16" s="1"/>
  <c r="E172" i="16"/>
  <c r="H172" i="16" s="1"/>
  <c r="E207" i="17"/>
  <c r="H207" i="17" s="1"/>
  <c r="E244" i="17"/>
  <c r="H244" i="17" s="1"/>
  <c r="C11" i="17"/>
  <c r="E206" i="20"/>
  <c r="H206" i="20" s="1"/>
  <c r="E304" i="20"/>
  <c r="H304" i="20" s="1"/>
  <c r="E224" i="20"/>
  <c r="H224" i="20" s="1"/>
  <c r="E211" i="20"/>
  <c r="H211" i="20" s="1"/>
  <c r="E170" i="20"/>
  <c r="H170" i="20" s="1"/>
  <c r="E174" i="21"/>
  <c r="H174" i="21" s="1"/>
  <c r="E219" i="21"/>
  <c r="H219" i="21" s="1"/>
  <c r="E239" i="21"/>
  <c r="H239" i="21" s="1"/>
  <c r="E223" i="21"/>
  <c r="H223" i="21" s="1"/>
  <c r="E227" i="22"/>
  <c r="H227" i="22" s="1"/>
  <c r="E245" i="22"/>
  <c r="H245" i="22" s="1"/>
  <c r="E302" i="22"/>
  <c r="H302" i="22" s="1"/>
  <c r="E236" i="22"/>
  <c r="H236" i="22" s="1"/>
  <c r="E234" i="22"/>
  <c r="H234" i="22" s="1"/>
  <c r="E334" i="22"/>
  <c r="H334" i="22" s="1"/>
  <c r="E200" i="25"/>
  <c r="H200" i="25" s="1"/>
  <c r="E301" i="25"/>
  <c r="H301" i="25" s="1"/>
  <c r="E207" i="25"/>
  <c r="H207" i="25" s="1"/>
  <c r="E317" i="25"/>
  <c r="H317" i="25" s="1"/>
  <c r="E231" i="29"/>
  <c r="H231" i="29" s="1"/>
  <c r="E238" i="29"/>
  <c r="H238" i="29" s="1"/>
  <c r="E305" i="29"/>
  <c r="H305" i="29" s="1"/>
  <c r="E319" i="29"/>
  <c r="H319" i="29" s="1"/>
  <c r="E325" i="29"/>
  <c r="H325" i="29" s="1"/>
  <c r="E180" i="29"/>
  <c r="H180" i="29" s="1"/>
  <c r="E309" i="29"/>
  <c r="H309" i="29" s="1"/>
  <c r="E192" i="29"/>
  <c r="H192" i="29" s="1"/>
  <c r="E244" i="29"/>
  <c r="H244" i="29" s="1"/>
  <c r="E256" i="29"/>
  <c r="H256" i="29" s="1"/>
  <c r="E327" i="29"/>
  <c r="H327" i="29" s="1"/>
  <c r="H170" i="28"/>
  <c r="E299" i="10"/>
  <c r="H299" i="10" s="1"/>
  <c r="E309" i="10"/>
  <c r="H309" i="10" s="1"/>
  <c r="E311" i="10"/>
  <c r="H311" i="10" s="1"/>
  <c r="E239" i="11"/>
  <c r="H239" i="11" s="1"/>
  <c r="E177" i="11"/>
  <c r="H177" i="11" s="1"/>
  <c r="E196" i="11"/>
  <c r="H196" i="11" s="1"/>
  <c r="E208" i="11"/>
  <c r="H208" i="11" s="1"/>
  <c r="E258" i="11"/>
  <c r="H258" i="11" s="1"/>
  <c r="E288" i="11"/>
  <c r="H288" i="11" s="1"/>
  <c r="E242" i="11"/>
  <c r="H242" i="11" s="1"/>
  <c r="E310" i="11"/>
  <c r="E177" i="14"/>
  <c r="H177" i="14" s="1"/>
  <c r="E202" i="14"/>
  <c r="H202" i="14" s="1"/>
  <c r="E299" i="14"/>
  <c r="H299" i="14" s="1"/>
  <c r="E227" i="14"/>
  <c r="H227" i="14" s="1"/>
  <c r="E212" i="14"/>
  <c r="E224" i="14"/>
  <c r="H224" i="14" s="1"/>
  <c r="E226" i="14"/>
  <c r="H226" i="14" s="1"/>
  <c r="E210" i="15"/>
  <c r="H210" i="15" s="1"/>
  <c r="G169" i="17"/>
  <c r="E313" i="23"/>
  <c r="H313" i="23" s="1"/>
  <c r="E320" i="23"/>
  <c r="H320" i="23" s="1"/>
  <c r="E196" i="23"/>
  <c r="H196" i="23" s="1"/>
  <c r="E206" i="23"/>
  <c r="H206" i="23" s="1"/>
  <c r="E259" i="24"/>
  <c r="H259" i="24" s="1"/>
  <c r="E291" i="24"/>
  <c r="H291" i="24" s="1"/>
  <c r="E202" i="24"/>
  <c r="H202" i="24" s="1"/>
  <c r="E231" i="24"/>
  <c r="H231" i="24" s="1"/>
  <c r="E172" i="24"/>
  <c r="H172" i="24" s="1"/>
  <c r="E177" i="24"/>
  <c r="H177" i="24" s="1"/>
  <c r="E182" i="24"/>
  <c r="H182" i="24" s="1"/>
  <c r="E222" i="24"/>
  <c r="H222" i="24" s="1"/>
  <c r="E221" i="28"/>
  <c r="H221" i="28" s="1"/>
  <c r="E223" i="28"/>
  <c r="H223" i="28" s="1"/>
  <c r="E225" i="28"/>
  <c r="H225" i="28" s="1"/>
  <c r="E309" i="28"/>
  <c r="H309" i="28" s="1"/>
  <c r="E246" i="28"/>
  <c r="H246" i="28" s="1"/>
  <c r="E248" i="28"/>
  <c r="H248" i="28" s="1"/>
  <c r="E321" i="28"/>
  <c r="H321" i="28" s="1"/>
  <c r="E170" i="4"/>
  <c r="H170" i="4" s="1"/>
  <c r="E256" i="33"/>
  <c r="H256" i="33" s="1"/>
  <c r="E245" i="33"/>
  <c r="H245" i="33" s="1"/>
  <c r="H235" i="33"/>
  <c r="E193" i="33"/>
  <c r="H193" i="33" s="1"/>
  <c r="E304" i="34"/>
  <c r="H304" i="34" s="1"/>
  <c r="H259" i="34"/>
  <c r="H258" i="34"/>
  <c r="H257" i="34"/>
  <c r="H256" i="34"/>
  <c r="H255" i="34"/>
  <c r="H254" i="34"/>
  <c r="H253" i="34"/>
  <c r="H252" i="34"/>
  <c r="H251" i="34"/>
  <c r="H250" i="34"/>
  <c r="H249" i="34"/>
  <c r="H248" i="34"/>
  <c r="H247" i="34"/>
  <c r="H246" i="34"/>
  <c r="H244" i="34"/>
  <c r="H243" i="34"/>
  <c r="H242" i="34"/>
  <c r="H241" i="34"/>
  <c r="H240" i="34"/>
  <c r="H239" i="34"/>
  <c r="H238" i="34"/>
  <c r="H182" i="34"/>
  <c r="H179" i="34"/>
  <c r="H178" i="34"/>
  <c r="H307" i="1"/>
  <c r="H304" i="1"/>
  <c r="H286" i="1"/>
  <c r="H221" i="1"/>
  <c r="H217" i="1"/>
  <c r="H216" i="1"/>
  <c r="H210" i="1"/>
  <c r="H306" i="2"/>
  <c r="E233" i="2"/>
  <c r="H233" i="2" s="1"/>
  <c r="E225" i="2"/>
  <c r="H225" i="2" s="1"/>
  <c r="E224" i="2"/>
  <c r="H224" i="2" s="1"/>
  <c r="H219" i="2"/>
  <c r="H218" i="2"/>
  <c r="E171" i="2"/>
  <c r="H171" i="2" s="1"/>
  <c r="E239" i="3"/>
  <c r="H239" i="3" s="1"/>
  <c r="E329" i="4"/>
  <c r="E315" i="4"/>
  <c r="H315" i="4" s="1"/>
  <c r="E304" i="4"/>
  <c r="H304" i="4" s="1"/>
  <c r="H248" i="4"/>
  <c r="H243" i="4"/>
  <c r="H235" i="4"/>
  <c r="H181" i="4"/>
  <c r="H180" i="4"/>
  <c r="H176" i="4"/>
  <c r="H335" i="5"/>
  <c r="E311" i="5"/>
  <c r="H311" i="5" s="1"/>
  <c r="E304" i="5"/>
  <c r="H304" i="5" s="1"/>
  <c r="H256" i="5"/>
  <c r="H253" i="5"/>
  <c r="H235" i="5"/>
  <c r="E227" i="5"/>
  <c r="E219" i="5"/>
  <c r="H217" i="5"/>
  <c r="H201" i="5"/>
  <c r="E195" i="5"/>
  <c r="H195" i="5" s="1"/>
  <c r="E315" i="6"/>
  <c r="H315" i="6" s="1"/>
  <c r="H256" i="6"/>
  <c r="H253" i="6"/>
  <c r="H252" i="6"/>
  <c r="H251" i="6"/>
  <c r="E227" i="6"/>
  <c r="H227" i="6" s="1"/>
  <c r="H226" i="6"/>
  <c r="E211" i="6"/>
  <c r="H211" i="6" s="1"/>
  <c r="E201" i="6"/>
  <c r="H201" i="6" s="1"/>
  <c r="E177" i="6"/>
  <c r="H177" i="6" s="1"/>
  <c r="H328" i="7"/>
  <c r="H322" i="7"/>
  <c r="H299" i="7"/>
  <c r="H291" i="7"/>
  <c r="H256" i="7"/>
  <c r="H255" i="7"/>
  <c r="H249" i="7"/>
  <c r="H238" i="7"/>
  <c r="H233" i="7"/>
  <c r="H226" i="7"/>
  <c r="E207" i="7"/>
  <c r="H207" i="7" s="1"/>
  <c r="H192" i="7"/>
  <c r="H179" i="7"/>
  <c r="H173" i="7"/>
  <c r="E309" i="8"/>
  <c r="H309" i="8" s="1"/>
  <c r="H257" i="8"/>
  <c r="E249" i="8"/>
  <c r="H249" i="8" s="1"/>
  <c r="H234" i="8"/>
  <c r="H234" i="9"/>
  <c r="H323" i="10"/>
  <c r="E196" i="10"/>
  <c r="H196" i="10" s="1"/>
  <c r="H170" i="5"/>
  <c r="E202" i="9"/>
  <c r="H202" i="9" s="1"/>
  <c r="E236" i="9"/>
  <c r="H236" i="9" s="1"/>
  <c r="E309" i="9"/>
  <c r="H309" i="9" s="1"/>
  <c r="E178" i="9"/>
  <c r="H178" i="9" s="1"/>
  <c r="E218" i="9"/>
  <c r="H218" i="9" s="1"/>
  <c r="E239" i="9"/>
  <c r="H239" i="9" s="1"/>
  <c r="E182" i="18"/>
  <c r="H182" i="18" s="1"/>
  <c r="E211" i="18"/>
  <c r="H211" i="18" s="1"/>
  <c r="E213" i="18"/>
  <c r="H213" i="18" s="1"/>
  <c r="E249" i="18"/>
  <c r="H249" i="18" s="1"/>
  <c r="E254" i="18"/>
  <c r="H254" i="18" s="1"/>
  <c r="E334" i="18"/>
  <c r="H334" i="18" s="1"/>
  <c r="E226" i="18"/>
  <c r="H226" i="18" s="1"/>
  <c r="E286" i="18"/>
  <c r="H286" i="18" s="1"/>
  <c r="E303" i="18"/>
  <c r="H303" i="18" s="1"/>
  <c r="E323" i="18"/>
  <c r="H323" i="18" s="1"/>
  <c r="E258" i="26"/>
  <c r="H258" i="26" s="1"/>
  <c r="E302" i="26"/>
  <c r="E303" i="26"/>
  <c r="H303" i="26" s="1"/>
  <c r="E309" i="26"/>
  <c r="H309" i="26" s="1"/>
  <c r="E178" i="26"/>
  <c r="E225" i="26"/>
  <c r="H225" i="26" s="1"/>
  <c r="E329" i="26"/>
  <c r="H329" i="26" s="1"/>
  <c r="E313" i="26"/>
  <c r="H313" i="26" s="1"/>
  <c r="E320" i="26"/>
  <c r="H320" i="26" s="1"/>
  <c r="E177" i="27"/>
  <c r="H177" i="27" s="1"/>
  <c r="E171" i="27"/>
  <c r="H171" i="27" s="1"/>
  <c r="E211" i="27"/>
  <c r="H211" i="27" s="1"/>
  <c r="E288" i="27"/>
  <c r="H288" i="27" s="1"/>
  <c r="E299" i="27"/>
  <c r="H299" i="27" s="1"/>
  <c r="E178" i="27"/>
  <c r="H178" i="27" s="1"/>
  <c r="E196" i="27"/>
  <c r="H196" i="27" s="1"/>
  <c r="E287" i="27"/>
  <c r="H287" i="27" s="1"/>
  <c r="E191" i="30"/>
  <c r="H191" i="30" s="1"/>
  <c r="E196" i="30"/>
  <c r="H196" i="30" s="1"/>
  <c r="E210" i="30"/>
  <c r="H210" i="30" s="1"/>
  <c r="E225" i="30"/>
  <c r="H225" i="30" s="1"/>
  <c r="E244" i="30"/>
  <c r="H244" i="30" s="1"/>
  <c r="E203" i="31"/>
  <c r="H203" i="31" s="1"/>
  <c r="E298" i="31"/>
  <c r="H298" i="31" s="1"/>
  <c r="E251" i="31"/>
  <c r="H251" i="31" s="1"/>
  <c r="E328" i="31"/>
  <c r="H328" i="31" s="1"/>
  <c r="E209" i="31"/>
  <c r="H209" i="31" s="1"/>
  <c r="E288" i="32"/>
  <c r="H288" i="32" s="1"/>
  <c r="E239" i="32"/>
  <c r="H239" i="32" s="1"/>
  <c r="E177" i="32"/>
  <c r="H177" i="32" s="1"/>
  <c r="E250" i="32"/>
  <c r="H250" i="32" s="1"/>
  <c r="E287" i="32"/>
  <c r="H287" i="32" s="1"/>
  <c r="E172" i="32"/>
  <c r="H172" i="32" s="1"/>
  <c r="E170" i="14"/>
  <c r="H170" i="14" s="1"/>
  <c r="E170" i="27"/>
  <c r="H170" i="27" s="1"/>
  <c r="H303" i="34"/>
  <c r="H302" i="34"/>
  <c r="H301" i="34"/>
  <c r="H299" i="34"/>
  <c r="H298" i="34"/>
  <c r="H292" i="34"/>
  <c r="H291" i="34"/>
  <c r="H288" i="34"/>
  <c r="H287" i="34"/>
  <c r="H286" i="34"/>
  <c r="H191" i="34"/>
  <c r="H334" i="1"/>
  <c r="H326" i="1"/>
  <c r="H317" i="1"/>
  <c r="H206" i="1"/>
  <c r="H202" i="1"/>
  <c r="E236" i="2"/>
  <c r="H236" i="2" s="1"/>
  <c r="E244" i="3"/>
  <c r="H244" i="3" s="1"/>
  <c r="E172" i="3"/>
  <c r="H172" i="3" s="1"/>
  <c r="E231" i="4"/>
  <c r="H231" i="4" s="1"/>
  <c r="E222" i="4"/>
  <c r="H222" i="4" s="1"/>
  <c r="E320" i="5"/>
  <c r="H320" i="5" s="1"/>
  <c r="E306" i="5"/>
  <c r="H306" i="5" s="1"/>
  <c r="H299" i="5"/>
  <c r="E249" i="5"/>
  <c r="H249" i="5" s="1"/>
  <c r="H240" i="5"/>
  <c r="H234" i="5"/>
  <c r="H233" i="5"/>
  <c r="E225" i="5"/>
  <c r="H225" i="5" s="1"/>
  <c r="E223" i="5"/>
  <c r="H223" i="5" s="1"/>
  <c r="E221" i="5"/>
  <c r="H221" i="5" s="1"/>
  <c r="E181" i="5"/>
  <c r="H181" i="5" s="1"/>
  <c r="E176" i="5"/>
  <c r="H176" i="5" s="1"/>
  <c r="E171" i="5"/>
  <c r="H171" i="5" s="1"/>
  <c r="E310" i="6"/>
  <c r="H310" i="6" s="1"/>
  <c r="E207" i="6"/>
  <c r="H207" i="6" s="1"/>
  <c r="E196" i="6"/>
  <c r="H196" i="6" s="1"/>
  <c r="E182" i="6"/>
  <c r="H182" i="6" s="1"/>
  <c r="H254" i="8"/>
  <c r="E224" i="8"/>
  <c r="H224" i="8" s="1"/>
  <c r="E221" i="8"/>
  <c r="H177" i="8"/>
  <c r="E171" i="8"/>
  <c r="H171" i="8" s="1"/>
  <c r="E301" i="10"/>
  <c r="H301" i="10" s="1"/>
  <c r="H249" i="33"/>
  <c r="E330" i="2"/>
  <c r="H330" i="2" s="1"/>
  <c r="E323" i="2"/>
  <c r="H323" i="2" s="1"/>
  <c r="E286" i="2"/>
  <c r="H286" i="2" s="1"/>
  <c r="E223" i="2"/>
  <c r="H223" i="2" s="1"/>
  <c r="E174" i="3"/>
  <c r="H174" i="3" s="1"/>
  <c r="E291" i="4"/>
  <c r="H291" i="4" s="1"/>
  <c r="E287" i="4"/>
  <c r="H287" i="4" s="1"/>
  <c r="E237" i="4"/>
  <c r="H237" i="4" s="1"/>
  <c r="E236" i="4"/>
  <c r="H236" i="4" s="1"/>
  <c r="E202" i="4"/>
  <c r="H202" i="4" s="1"/>
  <c r="E198" i="4"/>
  <c r="H198" i="4" s="1"/>
  <c r="E331" i="5"/>
  <c r="H331" i="5" s="1"/>
  <c r="E286" i="5"/>
  <c r="H286" i="5" s="1"/>
  <c r="E251" i="5"/>
  <c r="H251" i="5" s="1"/>
  <c r="E250" i="5"/>
  <c r="H250" i="5" s="1"/>
  <c r="E226" i="5"/>
  <c r="H226" i="5" s="1"/>
  <c r="E211" i="5"/>
  <c r="H211" i="5" s="1"/>
  <c r="E193" i="5"/>
  <c r="H193" i="5" s="1"/>
  <c r="H333" i="6"/>
  <c r="H332" i="6"/>
  <c r="H330" i="6"/>
  <c r="H329" i="6"/>
  <c r="H326" i="6"/>
  <c r="H323" i="6"/>
  <c r="H321" i="6"/>
  <c r="H320" i="6"/>
  <c r="H316" i="6"/>
  <c r="H309" i="6"/>
  <c r="H306" i="6"/>
  <c r="H305" i="6"/>
  <c r="H303" i="6"/>
  <c r="H292" i="6"/>
  <c r="H238" i="6"/>
  <c r="H234" i="6"/>
  <c r="H230" i="6"/>
  <c r="H213" i="6"/>
  <c r="H181" i="6"/>
  <c r="H173" i="6"/>
  <c r="H171" i="6"/>
  <c r="H333" i="7"/>
  <c r="H330" i="7"/>
  <c r="E323" i="7"/>
  <c r="H323" i="7" s="1"/>
  <c r="H314" i="7"/>
  <c r="E223" i="7"/>
  <c r="H223" i="7" s="1"/>
  <c r="H218" i="7"/>
  <c r="H217" i="7"/>
  <c r="H212" i="7"/>
  <c r="E195" i="7"/>
  <c r="H195" i="7" s="1"/>
  <c r="H330" i="8"/>
  <c r="H252" i="8"/>
  <c r="H251" i="8"/>
  <c r="H246" i="8"/>
  <c r="H220" i="8"/>
  <c r="H249" i="11"/>
  <c r="H233" i="8"/>
  <c r="H230" i="8"/>
  <c r="H173" i="8"/>
  <c r="H335" i="9"/>
  <c r="H332" i="9"/>
  <c r="H330" i="9"/>
  <c r="H329" i="9"/>
  <c r="H327" i="9"/>
  <c r="H322" i="9"/>
  <c r="H318" i="9"/>
  <c r="H315" i="9"/>
  <c r="H312" i="9"/>
  <c r="H310" i="9"/>
  <c r="H298" i="9"/>
  <c r="H292" i="9"/>
  <c r="H204" i="9"/>
  <c r="H203" i="9"/>
  <c r="H199" i="9"/>
  <c r="H335" i="10"/>
  <c r="H316" i="10"/>
  <c r="H218" i="10"/>
  <c r="H217" i="10"/>
  <c r="H213" i="10"/>
  <c r="H212" i="10"/>
  <c r="H193" i="10"/>
  <c r="H234" i="11"/>
  <c r="H173" i="11"/>
  <c r="H171" i="11"/>
  <c r="H319" i="12"/>
  <c r="H318" i="12"/>
  <c r="H305" i="12"/>
  <c r="H250" i="12"/>
  <c r="H249" i="12"/>
  <c r="H248" i="12"/>
  <c r="H247" i="12"/>
  <c r="H246" i="12"/>
  <c r="H233" i="12"/>
  <c r="H231" i="12"/>
  <c r="H230" i="12"/>
  <c r="H182" i="12"/>
  <c r="H235" i="13"/>
  <c r="H232" i="13"/>
  <c r="H231" i="13"/>
  <c r="H226" i="13"/>
  <c r="H225" i="13"/>
  <c r="H225" i="9"/>
  <c r="H220" i="9"/>
  <c r="H217" i="9"/>
  <c r="H216" i="9"/>
  <c r="H213" i="9"/>
  <c r="H207" i="9"/>
  <c r="H322" i="10"/>
  <c r="H321" i="10"/>
  <c r="H319" i="10"/>
  <c r="H314" i="10"/>
  <c r="H305" i="10"/>
  <c r="H303" i="10"/>
  <c r="H302" i="10"/>
  <c r="H250" i="10"/>
  <c r="H249" i="10"/>
  <c r="H235" i="10"/>
  <c r="H232" i="10"/>
  <c r="H231" i="10"/>
  <c r="H204" i="10"/>
  <c r="H203" i="10"/>
  <c r="H177" i="10"/>
  <c r="H312" i="11"/>
  <c r="H311" i="11"/>
  <c r="H303" i="11"/>
  <c r="H257" i="11"/>
  <c r="H247" i="11"/>
  <c r="H246" i="11"/>
  <c r="H193" i="11"/>
  <c r="H314" i="12"/>
  <c r="H313" i="12"/>
  <c r="H311" i="12"/>
  <c r="H310" i="12"/>
  <c r="H307" i="12"/>
  <c r="H306" i="12"/>
  <c r="H258" i="12"/>
  <c r="H220" i="12"/>
  <c r="H173" i="12"/>
  <c r="H333" i="13"/>
  <c r="H332" i="13"/>
  <c r="H328" i="13"/>
  <c r="H323" i="13"/>
  <c r="H316" i="13"/>
  <c r="H259" i="14"/>
  <c r="H240" i="14"/>
  <c r="H218" i="15"/>
  <c r="H204" i="15"/>
  <c r="H193" i="15"/>
  <c r="H192" i="15"/>
  <c r="H203" i="16"/>
  <c r="H219" i="13"/>
  <c r="H213" i="13"/>
  <c r="H204" i="13"/>
  <c r="H203" i="13"/>
  <c r="H181" i="13"/>
  <c r="H180" i="13"/>
  <c r="H330" i="14"/>
  <c r="H329" i="14"/>
  <c r="H321" i="14"/>
  <c r="H303" i="14"/>
  <c r="H258" i="14"/>
  <c r="H256" i="14"/>
  <c r="H253" i="14"/>
  <c r="H252" i="14"/>
  <c r="H248" i="14"/>
  <c r="H235" i="14"/>
  <c r="H219" i="14"/>
  <c r="H212" i="14"/>
  <c r="H335" i="15"/>
  <c r="H331" i="15"/>
  <c r="H329" i="15"/>
  <c r="H328" i="15"/>
  <c r="H325" i="15"/>
  <c r="H323" i="15"/>
  <c r="H320" i="15"/>
  <c r="H316" i="15"/>
  <c r="H312" i="15"/>
  <c r="H288" i="15"/>
  <c r="H251" i="15"/>
  <c r="H249" i="15"/>
  <c r="H239" i="16"/>
  <c r="H238" i="16"/>
  <c r="H206" i="17"/>
  <c r="H255" i="18"/>
  <c r="H248" i="18"/>
  <c r="H245" i="18"/>
  <c r="H217" i="18"/>
  <c r="H216" i="18"/>
  <c r="H333" i="19"/>
  <c r="H258" i="19"/>
  <c r="H259" i="20"/>
  <c r="H225" i="23"/>
  <c r="H301" i="19"/>
  <c r="H210" i="19"/>
  <c r="H305" i="23"/>
  <c r="H173" i="15"/>
  <c r="H171" i="15"/>
  <c r="H333" i="16"/>
  <c r="H332" i="16"/>
  <c r="H327" i="16"/>
  <c r="H325" i="16"/>
  <c r="H323" i="16"/>
  <c r="H322" i="16"/>
  <c r="H303" i="16"/>
  <c r="H302" i="16"/>
  <c r="H223" i="16"/>
  <c r="H208" i="19"/>
  <c r="H192" i="19"/>
  <c r="H176" i="19"/>
  <c r="H249" i="20"/>
  <c r="H248" i="20"/>
  <c r="H235" i="20"/>
  <c r="H257" i="21"/>
  <c r="H175" i="25"/>
  <c r="H258" i="28"/>
  <c r="H208" i="21"/>
  <c r="H179" i="21"/>
  <c r="H178" i="21"/>
  <c r="H325" i="22"/>
  <c r="H317" i="22"/>
  <c r="H303" i="22"/>
  <c r="H292" i="22"/>
  <c r="H243" i="22"/>
  <c r="H209" i="23"/>
  <c r="H176" i="23"/>
  <c r="H304" i="24"/>
  <c r="H223" i="24"/>
  <c r="H196" i="24"/>
  <c r="H195" i="24"/>
  <c r="H192" i="24"/>
  <c r="H180" i="24"/>
  <c r="H171" i="24"/>
  <c r="H302" i="25"/>
  <c r="H254" i="25"/>
  <c r="H240" i="25"/>
  <c r="H235" i="25"/>
  <c r="H225" i="25"/>
  <c r="H224" i="25"/>
  <c r="H219" i="25"/>
  <c r="H216" i="25"/>
  <c r="H332" i="26"/>
  <c r="H328" i="27"/>
  <c r="H325" i="27"/>
  <c r="H255" i="27"/>
  <c r="H231" i="27"/>
  <c r="H195" i="27"/>
  <c r="H222" i="28"/>
  <c r="H210" i="28"/>
  <c r="H202" i="28"/>
  <c r="H199" i="28"/>
  <c r="H220" i="29"/>
  <c r="H255" i="16"/>
  <c r="H253" i="16"/>
  <c r="H247" i="16"/>
  <c r="H245" i="16"/>
  <c r="H226" i="16"/>
  <c r="H221" i="16"/>
  <c r="H217" i="16"/>
  <c r="H216" i="16"/>
  <c r="H213" i="16"/>
  <c r="H173" i="16"/>
  <c r="H335" i="17"/>
  <c r="H331" i="17"/>
  <c r="H330" i="17"/>
  <c r="H329" i="17"/>
  <c r="H328" i="17"/>
  <c r="H325" i="17"/>
  <c r="H323" i="17"/>
  <c r="H322" i="17"/>
  <c r="H318" i="17"/>
  <c r="H317" i="17"/>
  <c r="H314" i="17"/>
  <c r="H259" i="17"/>
  <c r="H240" i="17"/>
  <c r="H239" i="17"/>
  <c r="H200" i="17"/>
  <c r="H322" i="18"/>
  <c r="H319" i="19"/>
  <c r="H318" i="19"/>
  <c r="H253" i="19"/>
  <c r="H251" i="19"/>
  <c r="H249" i="19"/>
  <c r="H199" i="19"/>
  <c r="H335" i="20"/>
  <c r="H327" i="20"/>
  <c r="H322" i="20"/>
  <c r="H318" i="20"/>
  <c r="H314" i="20"/>
  <c r="H303" i="20"/>
  <c r="H298" i="20"/>
  <c r="H292" i="20"/>
  <c r="H286" i="20"/>
  <c r="H258" i="20"/>
  <c r="H239" i="20"/>
  <c r="H230" i="20"/>
  <c r="H227" i="20"/>
  <c r="H226" i="20"/>
  <c r="H217" i="20"/>
  <c r="H172" i="20"/>
  <c r="H334" i="21"/>
  <c r="H316" i="21"/>
  <c r="H310" i="21"/>
  <c r="H309" i="21"/>
  <c r="H308" i="21"/>
  <c r="H307" i="21"/>
  <c r="H306" i="21"/>
  <c r="H292" i="21"/>
  <c r="H259" i="21"/>
  <c r="H256" i="21"/>
  <c r="H246" i="21"/>
  <c r="H232" i="21"/>
  <c r="H226" i="21"/>
  <c r="H220" i="21"/>
  <c r="H216" i="21"/>
  <c r="H204" i="21"/>
  <c r="H335" i="22"/>
  <c r="H258" i="22"/>
  <c r="H180" i="22"/>
  <c r="H179" i="22"/>
  <c r="H335" i="23"/>
  <c r="H331" i="23"/>
  <c r="H328" i="23"/>
  <c r="H327" i="23"/>
  <c r="H303" i="23"/>
  <c r="H252" i="23"/>
  <c r="H246" i="23"/>
  <c r="H193" i="23"/>
  <c r="H181" i="23"/>
  <c r="H180" i="23"/>
  <c r="H173" i="23"/>
  <c r="H249" i="24"/>
  <c r="H230" i="24"/>
  <c r="H174" i="24"/>
  <c r="H318" i="25"/>
  <c r="H248" i="25"/>
  <c r="H247" i="25"/>
  <c r="H227" i="25"/>
  <c r="H182" i="25"/>
  <c r="H172" i="25"/>
  <c r="H328" i="26"/>
  <c r="H314" i="26"/>
  <c r="H286" i="26"/>
  <c r="H218" i="26"/>
  <c r="H213" i="26"/>
  <c r="H200" i="26"/>
  <c r="H328" i="28"/>
  <c r="H299" i="28"/>
  <c r="H242" i="28"/>
  <c r="H306" i="29"/>
  <c r="H202" i="31"/>
  <c r="H334" i="30"/>
  <c r="H332" i="30"/>
  <c r="H331" i="30"/>
  <c r="H330" i="30"/>
  <c r="H327" i="30"/>
  <c r="H321" i="30"/>
  <c r="H318" i="30"/>
  <c r="H317" i="30"/>
  <c r="H314" i="30"/>
  <c r="H313" i="30"/>
  <c r="H306" i="30"/>
  <c r="H303" i="30"/>
  <c r="H302" i="30"/>
  <c r="H292" i="30"/>
  <c r="H259" i="30"/>
  <c r="H241" i="30"/>
  <c r="H224" i="30"/>
  <c r="H223" i="30"/>
  <c r="H218" i="30"/>
  <c r="H216" i="30"/>
  <c r="H209" i="30"/>
  <c r="H208" i="30"/>
  <c r="H180" i="30"/>
  <c r="H176" i="30"/>
  <c r="H308" i="31"/>
  <c r="H207" i="31"/>
  <c r="H242" i="32"/>
  <c r="H221" i="32"/>
  <c r="H220" i="32"/>
  <c r="H219" i="32"/>
  <c r="H213" i="32"/>
  <c r="H209" i="32"/>
  <c r="H216" i="27"/>
  <c r="H331" i="28"/>
  <c r="H326" i="28"/>
  <c r="H325" i="28"/>
  <c r="H253" i="28"/>
  <c r="H245" i="28"/>
  <c r="H218" i="28"/>
  <c r="H175" i="28"/>
  <c r="H208" i="29"/>
  <c r="H252" i="30"/>
  <c r="H250" i="30"/>
  <c r="H246" i="30"/>
  <c r="H234" i="30"/>
  <c r="H231" i="30"/>
  <c r="H230" i="30"/>
  <c r="H330" i="31"/>
  <c r="H326" i="31"/>
  <c r="H287" i="31"/>
  <c r="H256" i="31"/>
  <c r="H246" i="31"/>
  <c r="H235" i="31"/>
  <c r="H220" i="31"/>
  <c r="H335" i="32"/>
  <c r="H334" i="32"/>
  <c r="H332" i="32"/>
  <c r="H328" i="32"/>
  <c r="H327" i="32"/>
  <c r="H319" i="32"/>
  <c r="H315" i="32"/>
  <c r="H314" i="32"/>
  <c r="H313" i="32"/>
  <c r="H312" i="32"/>
  <c r="H311" i="32"/>
  <c r="H308" i="32"/>
  <c r="H307" i="32"/>
  <c r="H303" i="32"/>
  <c r="H301" i="32"/>
  <c r="H299" i="32"/>
  <c r="H176" i="32"/>
  <c r="E157" i="2"/>
  <c r="H157" i="2" s="1"/>
  <c r="E88" i="2"/>
  <c r="H88" i="2" s="1"/>
  <c r="E102" i="2"/>
  <c r="H102" i="2" s="1"/>
  <c r="E104" i="2"/>
  <c r="H104" i="2" s="1"/>
  <c r="E112" i="2"/>
  <c r="H112" i="2" s="1"/>
  <c r="E116" i="2"/>
  <c r="H116" i="2" s="1"/>
  <c r="E119" i="2"/>
  <c r="H119" i="2" s="1"/>
  <c r="E133" i="2"/>
  <c r="H133" i="2" s="1"/>
  <c r="E151" i="2"/>
  <c r="H151" i="2" s="1"/>
  <c r="E155" i="2"/>
  <c r="H155" i="2" s="1"/>
  <c r="E156" i="2"/>
  <c r="H156" i="2" s="1"/>
  <c r="E158" i="2"/>
  <c r="H158" i="2" s="1"/>
  <c r="E87" i="2"/>
  <c r="H87" i="2" s="1"/>
  <c r="E115" i="2"/>
  <c r="H115" i="2" s="1"/>
  <c r="E76" i="2"/>
  <c r="H76" i="2" s="1"/>
  <c r="E93" i="2"/>
  <c r="H93" i="2" s="1"/>
  <c r="E106" i="2"/>
  <c r="H106" i="2" s="1"/>
  <c r="E137" i="2"/>
  <c r="H137" i="2" s="1"/>
  <c r="E152" i="2"/>
  <c r="H152" i="2" s="1"/>
  <c r="E113" i="6"/>
  <c r="H113" i="6" s="1"/>
  <c r="E90" i="6"/>
  <c r="H90" i="6" s="1"/>
  <c r="E124" i="6"/>
  <c r="H124" i="6" s="1"/>
  <c r="E139" i="6"/>
  <c r="H139" i="6" s="1"/>
  <c r="E123" i="6"/>
  <c r="H123" i="6" s="1"/>
  <c r="E135" i="6"/>
  <c r="H135" i="6" s="1"/>
  <c r="E150" i="6"/>
  <c r="H150" i="6" s="1"/>
  <c r="E78" i="9"/>
  <c r="H78" i="9" s="1"/>
  <c r="E131" i="9"/>
  <c r="H131" i="9" s="1"/>
  <c r="E126" i="9"/>
  <c r="H126" i="9" s="1"/>
  <c r="E91" i="9"/>
  <c r="H91" i="9" s="1"/>
  <c r="E156" i="9"/>
  <c r="H156" i="9" s="1"/>
  <c r="E132" i="9"/>
  <c r="H132" i="9" s="1"/>
  <c r="E93" i="10"/>
  <c r="H93" i="10" s="1"/>
  <c r="E151" i="10"/>
  <c r="H151" i="10" s="1"/>
  <c r="E76" i="10"/>
  <c r="H76" i="10" s="1"/>
  <c r="E122" i="10"/>
  <c r="H122" i="10" s="1"/>
  <c r="E145" i="10"/>
  <c r="H145" i="10" s="1"/>
  <c r="E83" i="10"/>
  <c r="H83" i="10" s="1"/>
  <c r="E86" i="10"/>
  <c r="H86" i="10" s="1"/>
  <c r="E94" i="10"/>
  <c r="H94" i="10" s="1"/>
  <c r="E76" i="15"/>
  <c r="H76" i="15" s="1"/>
  <c r="E140" i="15"/>
  <c r="H140" i="15" s="1"/>
  <c r="E118" i="15"/>
  <c r="H118" i="15" s="1"/>
  <c r="E145" i="15"/>
  <c r="H145" i="15" s="1"/>
  <c r="E106" i="22"/>
  <c r="H106" i="22" s="1"/>
  <c r="E139" i="22"/>
  <c r="H139" i="22" s="1"/>
  <c r="E112" i="22"/>
  <c r="H112" i="22" s="1"/>
  <c r="E120" i="22"/>
  <c r="H120" i="22" s="1"/>
  <c r="E156" i="22"/>
  <c r="H156" i="22" s="1"/>
  <c r="E83" i="22"/>
  <c r="H83" i="22" s="1"/>
  <c r="E151" i="22"/>
  <c r="H151" i="22" s="1"/>
  <c r="E116" i="22"/>
  <c r="H116" i="22" s="1"/>
  <c r="E133" i="22"/>
  <c r="H133" i="22" s="1"/>
  <c r="E93" i="25"/>
  <c r="H93" i="25" s="1"/>
  <c r="E78" i="25"/>
  <c r="H78" i="25" s="1"/>
  <c r="E113" i="25"/>
  <c r="H113" i="25" s="1"/>
  <c r="E128" i="25"/>
  <c r="H128" i="25" s="1"/>
  <c r="E94" i="25"/>
  <c r="H94" i="25" s="1"/>
  <c r="E111" i="26"/>
  <c r="H111" i="26" s="1"/>
  <c r="E116" i="26"/>
  <c r="H116" i="26" s="1"/>
  <c r="E126" i="26"/>
  <c r="H126" i="26" s="1"/>
  <c r="E127" i="26"/>
  <c r="H127" i="26" s="1"/>
  <c r="E108" i="26"/>
  <c r="H108" i="26" s="1"/>
  <c r="E121" i="26"/>
  <c r="H121" i="26" s="1"/>
  <c r="E122" i="26"/>
  <c r="H122" i="26" s="1"/>
  <c r="E140" i="26"/>
  <c r="H140" i="26" s="1"/>
  <c r="E118" i="26"/>
  <c r="H118" i="26" s="1"/>
  <c r="E156" i="26"/>
  <c r="H156" i="26" s="1"/>
  <c r="E113" i="31"/>
  <c r="H113" i="31" s="1"/>
  <c r="E130" i="31"/>
  <c r="H130" i="31" s="1"/>
  <c r="E145" i="31"/>
  <c r="H145" i="31" s="1"/>
  <c r="E148" i="31"/>
  <c r="H148" i="31" s="1"/>
  <c r="E143" i="31"/>
  <c r="H143" i="31" s="1"/>
  <c r="E150" i="31"/>
  <c r="H150" i="31" s="1"/>
  <c r="E75" i="6"/>
  <c r="H75" i="6" s="1"/>
  <c r="H139" i="33"/>
  <c r="H132" i="33"/>
  <c r="E150" i="2"/>
  <c r="H150" i="2" s="1"/>
  <c r="E139" i="2"/>
  <c r="H139" i="2" s="1"/>
  <c r="E110" i="3"/>
  <c r="H110" i="3" s="1"/>
  <c r="E79" i="3"/>
  <c r="H79" i="3" s="1"/>
  <c r="E91" i="3"/>
  <c r="H91" i="3" s="1"/>
  <c r="E118" i="3"/>
  <c r="H118" i="3" s="1"/>
  <c r="E115" i="3"/>
  <c r="H115" i="3" s="1"/>
  <c r="E120" i="3"/>
  <c r="H120" i="3" s="1"/>
  <c r="E128" i="3"/>
  <c r="H128" i="3" s="1"/>
  <c r="E148" i="3"/>
  <c r="H148" i="3" s="1"/>
  <c r="E156" i="3"/>
  <c r="H156" i="3" s="1"/>
  <c r="E93" i="3"/>
  <c r="H93" i="3" s="1"/>
  <c r="E103" i="3"/>
  <c r="H103" i="3" s="1"/>
  <c r="E111" i="3"/>
  <c r="H111" i="3" s="1"/>
  <c r="E113" i="3"/>
  <c r="H113" i="3" s="1"/>
  <c r="E131" i="3"/>
  <c r="H131" i="3" s="1"/>
  <c r="E133" i="3"/>
  <c r="H133" i="3" s="1"/>
  <c r="E87" i="3"/>
  <c r="H87" i="3" s="1"/>
  <c r="E90" i="3"/>
  <c r="H90" i="3" s="1"/>
  <c r="E151" i="3"/>
  <c r="H151" i="3" s="1"/>
  <c r="E129" i="4"/>
  <c r="H129" i="4" s="1"/>
  <c r="E118" i="4"/>
  <c r="H118" i="4" s="1"/>
  <c r="E123" i="4"/>
  <c r="H123" i="4" s="1"/>
  <c r="E76" i="4"/>
  <c r="H76" i="4" s="1"/>
  <c r="E91" i="4"/>
  <c r="H91" i="4" s="1"/>
  <c r="E126" i="4"/>
  <c r="E122" i="4"/>
  <c r="H122" i="4" s="1"/>
  <c r="E124" i="4"/>
  <c r="H124" i="4" s="1"/>
  <c r="E121" i="4"/>
  <c r="H121" i="4" s="1"/>
  <c r="E133" i="5"/>
  <c r="H133" i="5" s="1"/>
  <c r="E109" i="5"/>
  <c r="H109" i="5" s="1"/>
  <c r="E137" i="5"/>
  <c r="H137" i="5" s="1"/>
  <c r="E141" i="5"/>
  <c r="H141" i="5" s="1"/>
  <c r="E145" i="5"/>
  <c r="H145" i="5" s="1"/>
  <c r="E152" i="5"/>
  <c r="H152" i="5" s="1"/>
  <c r="E140" i="5"/>
  <c r="H140" i="5" s="1"/>
  <c r="E139" i="5"/>
  <c r="H139" i="5" s="1"/>
  <c r="E76" i="5"/>
  <c r="H76" i="5" s="1"/>
  <c r="E94" i="5"/>
  <c r="H94" i="5" s="1"/>
  <c r="E106" i="5"/>
  <c r="H106" i="5" s="1"/>
  <c r="E110" i="5"/>
  <c r="H110" i="5" s="1"/>
  <c r="E150" i="5"/>
  <c r="H150" i="5" s="1"/>
  <c r="E115" i="14"/>
  <c r="H115" i="14" s="1"/>
  <c r="E76" i="14"/>
  <c r="H76" i="14" s="1"/>
  <c r="E87" i="14"/>
  <c r="H87" i="14" s="1"/>
  <c r="E133" i="14"/>
  <c r="H133" i="14" s="1"/>
  <c r="E114" i="14"/>
  <c r="H114" i="14" s="1"/>
  <c r="E137" i="14"/>
  <c r="H137" i="14" s="1"/>
  <c r="E118" i="18"/>
  <c r="H118" i="18" s="1"/>
  <c r="E150" i="18"/>
  <c r="H150" i="18" s="1"/>
  <c r="E157" i="18"/>
  <c r="H157" i="18" s="1"/>
  <c r="E137" i="18"/>
  <c r="H137" i="18" s="1"/>
  <c r="E146" i="18"/>
  <c r="H146" i="18" s="1"/>
  <c r="E148" i="18"/>
  <c r="H148" i="18" s="1"/>
  <c r="E114" i="19"/>
  <c r="H114" i="19" s="1"/>
  <c r="E83" i="19"/>
  <c r="H83" i="19" s="1"/>
  <c r="E94" i="19"/>
  <c r="H94" i="19" s="1"/>
  <c r="E80" i="19"/>
  <c r="H80" i="19" s="1"/>
  <c r="E120" i="19"/>
  <c r="H120" i="19" s="1"/>
  <c r="E130" i="19"/>
  <c r="E132" i="19"/>
  <c r="H132" i="19" s="1"/>
  <c r="E142" i="19"/>
  <c r="H142" i="19" s="1"/>
  <c r="E94" i="20"/>
  <c r="H94" i="20" s="1"/>
  <c r="E103" i="20"/>
  <c r="H103" i="20" s="1"/>
  <c r="E150" i="20"/>
  <c r="H150" i="20" s="1"/>
  <c r="E114" i="20"/>
  <c r="H114" i="20" s="1"/>
  <c r="E123" i="20"/>
  <c r="E120" i="21"/>
  <c r="H120" i="21" s="1"/>
  <c r="E130" i="21"/>
  <c r="H130" i="21" s="1"/>
  <c r="E90" i="21"/>
  <c r="H90" i="21" s="1"/>
  <c r="E76" i="24"/>
  <c r="H76" i="24" s="1"/>
  <c r="E103" i="24"/>
  <c r="H103" i="24" s="1"/>
  <c r="E119" i="24"/>
  <c r="H119" i="24" s="1"/>
  <c r="E141" i="24"/>
  <c r="H141" i="24" s="1"/>
  <c r="E86" i="24"/>
  <c r="H86" i="24" s="1"/>
  <c r="E132" i="24"/>
  <c r="H132" i="24" s="1"/>
  <c r="E135" i="24"/>
  <c r="H135" i="24" s="1"/>
  <c r="E150" i="24"/>
  <c r="H150" i="24" s="1"/>
  <c r="G10" i="26"/>
  <c r="H152" i="33"/>
  <c r="H141" i="33"/>
  <c r="H90" i="33"/>
  <c r="H76" i="33"/>
  <c r="H75" i="28"/>
  <c r="E110" i="34"/>
  <c r="H110" i="34" s="1"/>
  <c r="E129" i="34"/>
  <c r="H129" i="34" s="1"/>
  <c r="E102" i="7"/>
  <c r="H102" i="7" s="1"/>
  <c r="E122" i="7"/>
  <c r="H122" i="7" s="1"/>
  <c r="E131" i="7"/>
  <c r="H131" i="7" s="1"/>
  <c r="E148" i="7"/>
  <c r="H148" i="7" s="1"/>
  <c r="E151" i="7"/>
  <c r="H151" i="7" s="1"/>
  <c r="E82" i="7"/>
  <c r="H82" i="7" s="1"/>
  <c r="E103" i="7"/>
  <c r="H103" i="7" s="1"/>
  <c r="E120" i="7"/>
  <c r="H120" i="7" s="1"/>
  <c r="E127" i="7"/>
  <c r="H127" i="7" s="1"/>
  <c r="E80" i="7"/>
  <c r="H80" i="7" s="1"/>
  <c r="E119" i="7"/>
  <c r="H119" i="7" s="1"/>
  <c r="E133" i="7"/>
  <c r="H133" i="7" s="1"/>
  <c r="E143" i="11"/>
  <c r="H143" i="11" s="1"/>
  <c r="E140" i="11"/>
  <c r="H140" i="11" s="1"/>
  <c r="E88" i="13"/>
  <c r="H88" i="13" s="1"/>
  <c r="E104" i="13"/>
  <c r="H104" i="13" s="1"/>
  <c r="E103" i="16"/>
  <c r="H103" i="16" s="1"/>
  <c r="E122" i="16"/>
  <c r="H122" i="16" s="1"/>
  <c r="E141" i="16"/>
  <c r="H141" i="16" s="1"/>
  <c r="E120" i="16"/>
  <c r="H120" i="16" s="1"/>
  <c r="E121" i="16"/>
  <c r="H121" i="16" s="1"/>
  <c r="E140" i="16"/>
  <c r="H140" i="16" s="1"/>
  <c r="E112" i="16"/>
  <c r="H112" i="16" s="1"/>
  <c r="G74" i="20"/>
  <c r="E103" i="23"/>
  <c r="H103" i="23" s="1"/>
  <c r="E113" i="23"/>
  <c r="H113" i="23" s="1"/>
  <c r="E130" i="23"/>
  <c r="H130" i="23" s="1"/>
  <c r="E113" i="26"/>
  <c r="H113" i="26" s="1"/>
  <c r="E115" i="27"/>
  <c r="H115" i="27" s="1"/>
  <c r="E119" i="27"/>
  <c r="H119" i="27" s="1"/>
  <c r="E123" i="27"/>
  <c r="H123" i="27" s="1"/>
  <c r="E130" i="27"/>
  <c r="H130" i="27" s="1"/>
  <c r="E158" i="27"/>
  <c r="H158" i="27" s="1"/>
  <c r="E122" i="27"/>
  <c r="H122" i="27" s="1"/>
  <c r="E86" i="27"/>
  <c r="H86" i="27" s="1"/>
  <c r="E121" i="27"/>
  <c r="H121" i="27" s="1"/>
  <c r="E131" i="27"/>
  <c r="H131" i="27" s="1"/>
  <c r="E155" i="27"/>
  <c r="H155" i="27" s="1"/>
  <c r="E149" i="28"/>
  <c r="H149" i="28" s="1"/>
  <c r="E106" i="29"/>
  <c r="H106" i="29" s="1"/>
  <c r="E148" i="29"/>
  <c r="H148" i="29" s="1"/>
  <c r="E141" i="29"/>
  <c r="H141" i="29" s="1"/>
  <c r="E155" i="29"/>
  <c r="H155" i="29" s="1"/>
  <c r="E119" i="30"/>
  <c r="H119" i="30" s="1"/>
  <c r="E141" i="30"/>
  <c r="H141" i="30" s="1"/>
  <c r="E140" i="30"/>
  <c r="H140" i="30" s="1"/>
  <c r="E135" i="30"/>
  <c r="H135" i="30" s="1"/>
  <c r="E109" i="31"/>
  <c r="H109" i="31" s="1"/>
  <c r="E78" i="32"/>
  <c r="H78" i="32" s="1"/>
  <c r="E114" i="32"/>
  <c r="H114" i="32" s="1"/>
  <c r="E137" i="32"/>
  <c r="H137" i="32" s="1"/>
  <c r="E102" i="32"/>
  <c r="H102" i="32" s="1"/>
  <c r="E124" i="32"/>
  <c r="H124" i="32" s="1"/>
  <c r="E135" i="32"/>
  <c r="H135" i="32" s="1"/>
  <c r="E145" i="32"/>
  <c r="H145" i="32" s="1"/>
  <c r="E75" i="4"/>
  <c r="H75" i="4" s="1"/>
  <c r="E75" i="20"/>
  <c r="H75" i="20" s="1"/>
  <c r="H130" i="33"/>
  <c r="H119" i="3"/>
  <c r="H105" i="4"/>
  <c r="H142" i="5"/>
  <c r="H158" i="7"/>
  <c r="H157" i="7"/>
  <c r="H155" i="7"/>
  <c r="H108" i="8"/>
  <c r="H141" i="9"/>
  <c r="H140" i="9"/>
  <c r="H136" i="9"/>
  <c r="H143" i="10"/>
  <c r="H158" i="11"/>
  <c r="H143" i="8"/>
  <c r="H126" i="13"/>
  <c r="H151" i="34"/>
  <c r="H150" i="34"/>
  <c r="H146" i="34"/>
  <c r="H142" i="34"/>
  <c r="H141" i="34"/>
  <c r="H138" i="34"/>
  <c r="H137" i="34"/>
  <c r="H131" i="34"/>
  <c r="H130" i="34"/>
  <c r="H102" i="34"/>
  <c r="H91" i="34"/>
  <c r="H142" i="1"/>
  <c r="H122" i="1"/>
  <c r="H121" i="1"/>
  <c r="H118" i="1"/>
  <c r="H116" i="1"/>
  <c r="H85" i="1"/>
  <c r="H82" i="1"/>
  <c r="H80" i="1"/>
  <c r="H154" i="3"/>
  <c r="H152" i="3"/>
  <c r="H138" i="3"/>
  <c r="H106" i="3"/>
  <c r="H105" i="3"/>
  <c r="H138" i="4"/>
  <c r="H136" i="4"/>
  <c r="H138" i="5"/>
  <c r="H155" i="8"/>
  <c r="H116" i="9"/>
  <c r="H115" i="9"/>
  <c r="H114" i="9"/>
  <c r="H116" i="11"/>
  <c r="H152" i="14"/>
  <c r="H101" i="3"/>
  <c r="H85" i="3"/>
  <c r="H154" i="4"/>
  <c r="H152" i="4"/>
  <c r="H151" i="4"/>
  <c r="H150" i="4"/>
  <c r="H149" i="4"/>
  <c r="H143" i="4"/>
  <c r="H131" i="4"/>
  <c r="H130" i="4"/>
  <c r="H82" i="4"/>
  <c r="H80" i="4"/>
  <c r="H158" i="5"/>
  <c r="H122" i="5"/>
  <c r="H85" i="5"/>
  <c r="H82" i="5"/>
  <c r="H151" i="6"/>
  <c r="H143" i="6"/>
  <c r="H128" i="6"/>
  <c r="H127" i="6"/>
  <c r="H138" i="7"/>
  <c r="H136" i="7"/>
  <c r="H87" i="7"/>
  <c r="H87" i="8"/>
  <c r="H94" i="9"/>
  <c r="H93" i="9"/>
  <c r="H86" i="9"/>
  <c r="H85" i="9"/>
  <c r="H84" i="9"/>
  <c r="H83" i="9"/>
  <c r="H82" i="9"/>
  <c r="H143" i="12"/>
  <c r="H133" i="12"/>
  <c r="H132" i="12"/>
  <c r="H121" i="12"/>
  <c r="H108" i="12"/>
  <c r="H105" i="12"/>
  <c r="H104" i="12"/>
  <c r="H84" i="12"/>
  <c r="H122" i="13"/>
  <c r="H91" i="13"/>
  <c r="H87" i="13"/>
  <c r="H82" i="13"/>
  <c r="H146" i="14"/>
  <c r="H145" i="14"/>
  <c r="H116" i="14"/>
  <c r="H85" i="14"/>
  <c r="H139" i="15"/>
  <c r="H126" i="15"/>
  <c r="H105" i="15"/>
  <c r="H157" i="16"/>
  <c r="H142" i="16"/>
  <c r="H136" i="16"/>
  <c r="H128" i="16"/>
  <c r="H127" i="16"/>
  <c r="H101" i="16"/>
  <c r="H116" i="17"/>
  <c r="H111" i="17"/>
  <c r="H106" i="17"/>
  <c r="H116" i="18"/>
  <c r="H101" i="18"/>
  <c r="H85" i="18"/>
  <c r="H155" i="19"/>
  <c r="H136" i="19"/>
  <c r="H112" i="19"/>
  <c r="H158" i="20"/>
  <c r="H157" i="20"/>
  <c r="H156" i="20"/>
  <c r="H138" i="20"/>
  <c r="H137" i="20"/>
  <c r="H93" i="20"/>
  <c r="H92" i="20"/>
  <c r="H151" i="21"/>
  <c r="H158" i="24"/>
  <c r="H145" i="22"/>
  <c r="H128" i="12"/>
  <c r="H145" i="13"/>
  <c r="H94" i="13"/>
  <c r="H152" i="15"/>
  <c r="H151" i="15"/>
  <c r="H93" i="15"/>
  <c r="H108" i="16"/>
  <c r="H106" i="16"/>
  <c r="H105" i="16"/>
  <c r="H104" i="16"/>
  <c r="H91" i="16"/>
  <c r="H84" i="16"/>
  <c r="H80" i="16"/>
  <c r="H157" i="17"/>
  <c r="H154" i="17"/>
  <c r="H150" i="17"/>
  <c r="H127" i="17"/>
  <c r="H126" i="17"/>
  <c r="H121" i="17"/>
  <c r="H120" i="17"/>
  <c r="H146" i="19"/>
  <c r="H85" i="19"/>
  <c r="H84" i="19"/>
  <c r="H108" i="20"/>
  <c r="H106" i="20"/>
  <c r="H84" i="20"/>
  <c r="H80" i="20"/>
  <c r="H154" i="21"/>
  <c r="H146" i="21"/>
  <c r="H145" i="21"/>
  <c r="H110" i="21"/>
  <c r="H106" i="21"/>
  <c r="H105" i="21"/>
  <c r="H137" i="23"/>
  <c r="H136" i="23"/>
  <c r="H149" i="22"/>
  <c r="H128" i="22"/>
  <c r="H127" i="22"/>
  <c r="H118" i="22"/>
  <c r="H85" i="22"/>
  <c r="H151" i="23"/>
  <c r="H115" i="23"/>
  <c r="H155" i="24"/>
  <c r="H157" i="25"/>
  <c r="H149" i="25"/>
  <c r="H87" i="25"/>
  <c r="H151" i="26"/>
  <c r="H149" i="26"/>
  <c r="H146" i="26"/>
  <c r="H87" i="26"/>
  <c r="H156" i="27"/>
  <c r="H149" i="27"/>
  <c r="H143" i="27"/>
  <c r="H114" i="27"/>
  <c r="H82" i="29"/>
  <c r="H152" i="30"/>
  <c r="H142" i="30"/>
  <c r="H116" i="30"/>
  <c r="H105" i="30"/>
  <c r="H108" i="31"/>
  <c r="H101" i="31"/>
  <c r="H158" i="32"/>
  <c r="H157" i="32"/>
  <c r="H152" i="32"/>
  <c r="H143" i="32"/>
  <c r="H142" i="32"/>
  <c r="H113" i="29"/>
  <c r="H121" i="24"/>
  <c r="H106" i="24"/>
  <c r="H104" i="24"/>
  <c r="H84" i="24"/>
  <c r="H151" i="25"/>
  <c r="H138" i="26"/>
  <c r="H101" i="26"/>
  <c r="H82" i="26"/>
  <c r="H85" i="28"/>
  <c r="H84" i="29"/>
  <c r="H139" i="30"/>
  <c r="H138" i="30"/>
  <c r="H131" i="30"/>
  <c r="H112" i="30"/>
  <c r="H111" i="30"/>
  <c r="H116" i="31"/>
  <c r="H146" i="32"/>
  <c r="H109" i="32"/>
  <c r="H108" i="32"/>
  <c r="H19" i="33"/>
  <c r="E46" i="33"/>
  <c r="H46" i="33" s="1"/>
  <c r="E30" i="33"/>
  <c r="H30" i="33" s="1"/>
  <c r="H55" i="29"/>
  <c r="C9" i="8"/>
  <c r="E53" i="23"/>
  <c r="H53" i="23" s="1"/>
  <c r="E29" i="24"/>
  <c r="H29" i="24" s="1"/>
  <c r="E26" i="24"/>
  <c r="H26" i="24" s="1"/>
  <c r="E53" i="24"/>
  <c r="H53" i="24" s="1"/>
  <c r="E24" i="25"/>
  <c r="H24" i="25" s="1"/>
  <c r="E37" i="25"/>
  <c r="H37" i="25" s="1"/>
  <c r="E29" i="25"/>
  <c r="H29" i="25" s="1"/>
  <c r="E27" i="25"/>
  <c r="H27" i="25" s="1"/>
  <c r="E66" i="25"/>
  <c r="H66" i="25" s="1"/>
  <c r="E67" i="29"/>
  <c r="E24" i="29"/>
  <c r="H24" i="29" s="1"/>
  <c r="H19" i="6"/>
  <c r="H20" i="1"/>
  <c r="H51" i="2"/>
  <c r="E48" i="2"/>
  <c r="H48" i="2" s="1"/>
  <c r="H45" i="2"/>
  <c r="E66" i="4"/>
  <c r="H66" i="4" s="1"/>
  <c r="E51" i="4"/>
  <c r="H51" i="4" s="1"/>
  <c r="E49" i="4"/>
  <c r="H49" i="4" s="1"/>
  <c r="E68" i="5"/>
  <c r="H68" i="5" s="1"/>
  <c r="E67" i="5"/>
  <c r="H67" i="5" s="1"/>
  <c r="E66" i="5"/>
  <c r="H66" i="5" s="1"/>
  <c r="E52" i="5"/>
  <c r="H46" i="5"/>
  <c r="E24" i="5"/>
  <c r="H24" i="5" s="1"/>
  <c r="H68" i="6"/>
  <c r="H55" i="6"/>
  <c r="H54" i="6"/>
  <c r="E23" i="6"/>
  <c r="H23" i="6" s="1"/>
  <c r="E68" i="7"/>
  <c r="H68" i="7" s="1"/>
  <c r="E61" i="7"/>
  <c r="H61" i="7" s="1"/>
  <c r="E41" i="7"/>
  <c r="H41" i="7" s="1"/>
  <c r="H34" i="7"/>
  <c r="H68" i="8"/>
  <c r="H67" i="8"/>
  <c r="H54" i="8"/>
  <c r="H41" i="8"/>
  <c r="H31" i="8"/>
  <c r="H28" i="8"/>
  <c r="H65" i="9"/>
  <c r="H54" i="9"/>
  <c r="H50" i="9"/>
  <c r="E35" i="9"/>
  <c r="H35" i="9" s="1"/>
  <c r="H28" i="9"/>
  <c r="H39" i="10"/>
  <c r="H62" i="11"/>
  <c r="H48" i="11"/>
  <c r="H65" i="12"/>
  <c r="H48" i="12"/>
  <c r="H45" i="12"/>
  <c r="H54" i="13"/>
  <c r="H32" i="13"/>
  <c r="H21" i="14"/>
  <c r="H20" i="14"/>
  <c r="H66" i="15"/>
  <c r="E29" i="15"/>
  <c r="H29" i="15" s="1"/>
  <c r="H61" i="16"/>
  <c r="H56" i="16"/>
  <c r="H43" i="16"/>
  <c r="H42" i="16"/>
  <c r="H40" i="16"/>
  <c r="H39" i="16"/>
  <c r="H36" i="16"/>
  <c r="H34" i="16"/>
  <c r="H33" i="16"/>
  <c r="H32" i="16"/>
  <c r="H23" i="16"/>
  <c r="H54" i="17"/>
  <c r="H50" i="17"/>
  <c r="H46" i="17"/>
  <c r="H34" i="17"/>
  <c r="H30" i="17"/>
  <c r="H28" i="17"/>
  <c r="H20" i="17"/>
  <c r="H56" i="18"/>
  <c r="H40" i="18"/>
  <c r="E46" i="19"/>
  <c r="H46" i="19" s="1"/>
  <c r="E35" i="19"/>
  <c r="H35" i="19" s="1"/>
  <c r="H27" i="20"/>
  <c r="H26" i="20"/>
  <c r="H40" i="22"/>
  <c r="H39" i="22"/>
  <c r="H20" i="29"/>
  <c r="G9" i="1"/>
  <c r="E29" i="20"/>
  <c r="H29" i="20" s="1"/>
  <c r="E24" i="20"/>
  <c r="H24" i="20" s="1"/>
  <c r="E37" i="28"/>
  <c r="H37" i="28" s="1"/>
  <c r="E41" i="28"/>
  <c r="H41" i="28" s="1"/>
  <c r="E44" i="31"/>
  <c r="H44" i="31" s="1"/>
  <c r="E43" i="31"/>
  <c r="H43" i="31" s="1"/>
  <c r="H67" i="34"/>
  <c r="H61" i="34"/>
  <c r="H56" i="34"/>
  <c r="H52" i="34"/>
  <c r="H48" i="34"/>
  <c r="H44" i="34"/>
  <c r="H40" i="34"/>
  <c r="H36" i="34"/>
  <c r="H32" i="34"/>
  <c r="H28" i="34"/>
  <c r="H23" i="34"/>
  <c r="H53" i="1"/>
  <c r="H49" i="1"/>
  <c r="E66" i="2"/>
  <c r="H66" i="2" s="1"/>
  <c r="E43" i="2"/>
  <c r="H43" i="2" s="1"/>
  <c r="E67" i="4"/>
  <c r="H67" i="4" s="1"/>
  <c r="E52" i="4"/>
  <c r="H52" i="4" s="1"/>
  <c r="E30" i="4"/>
  <c r="H30" i="4" s="1"/>
  <c r="E29" i="4"/>
  <c r="H29" i="4" s="1"/>
  <c r="H45" i="6"/>
  <c r="H37" i="6"/>
  <c r="E43" i="7"/>
  <c r="H43" i="7" s="1"/>
  <c r="E28" i="7"/>
  <c r="H28" i="7" s="1"/>
  <c r="E49" i="9"/>
  <c r="H49" i="9" s="1"/>
  <c r="H45" i="9"/>
  <c r="E26" i="9"/>
  <c r="H48" i="10"/>
  <c r="H24" i="12"/>
  <c r="E67" i="14"/>
  <c r="H67" i="14" s="1"/>
  <c r="H33" i="14"/>
  <c r="E66" i="18"/>
  <c r="H66" i="18" s="1"/>
  <c r="E38" i="18"/>
  <c r="H38" i="18" s="1"/>
  <c r="H34" i="18"/>
  <c r="E66" i="19"/>
  <c r="H66" i="19" s="1"/>
  <c r="E44" i="21"/>
  <c r="H44" i="21" s="1"/>
  <c r="E43" i="21"/>
  <c r="H43" i="21" s="1"/>
  <c r="H38" i="21"/>
  <c r="H30" i="21"/>
  <c r="G9" i="34"/>
  <c r="E44" i="19"/>
  <c r="H44" i="19" s="1"/>
  <c r="E67" i="19"/>
  <c r="H67" i="19" s="1"/>
  <c r="E62" i="22"/>
  <c r="H62" i="22" s="1"/>
  <c r="E67" i="22"/>
  <c r="H67" i="22" s="1"/>
  <c r="E49" i="26"/>
  <c r="H49" i="26" s="1"/>
  <c r="E67" i="26"/>
  <c r="H67" i="26" s="1"/>
  <c r="E23" i="26"/>
  <c r="H23" i="26" s="1"/>
  <c r="E26" i="26"/>
  <c r="H26" i="26" s="1"/>
  <c r="E35" i="26"/>
  <c r="H35" i="26" s="1"/>
  <c r="E38" i="26"/>
  <c r="H38" i="26" s="1"/>
  <c r="E48" i="26"/>
  <c r="H48" i="26" s="1"/>
  <c r="C9" i="27"/>
  <c r="G9" i="27" s="1"/>
  <c r="E22" i="27"/>
  <c r="H22" i="27" s="1"/>
  <c r="E23" i="27"/>
  <c r="E24" i="27"/>
  <c r="H24" i="27" s="1"/>
  <c r="E37" i="27"/>
  <c r="H37" i="27" s="1"/>
  <c r="E27" i="27"/>
  <c r="H27" i="27" s="1"/>
  <c r="E35" i="27"/>
  <c r="E26" i="27"/>
  <c r="H26" i="27" s="1"/>
  <c r="E51" i="27"/>
  <c r="H51" i="27" s="1"/>
  <c r="E61" i="27"/>
  <c r="H61" i="27" s="1"/>
  <c r="E67" i="27"/>
  <c r="H67" i="27" s="1"/>
  <c r="H19" i="24"/>
  <c r="H29" i="1"/>
  <c r="E65" i="4"/>
  <c r="H65" i="4" s="1"/>
  <c r="E62" i="4"/>
  <c r="H62" i="4" s="1"/>
  <c r="E38" i="4"/>
  <c r="H38" i="4" s="1"/>
  <c r="E61" i="5"/>
  <c r="H61" i="5" s="1"/>
  <c r="E48" i="5"/>
  <c r="H48" i="5" s="1"/>
  <c r="E37" i="5"/>
  <c r="E35" i="5"/>
  <c r="H35" i="5" s="1"/>
  <c r="E31" i="5"/>
  <c r="H31" i="5" s="1"/>
  <c r="E28" i="5"/>
  <c r="H28" i="5" s="1"/>
  <c r="E20" i="5"/>
  <c r="H20" i="5" s="1"/>
  <c r="H42" i="11"/>
  <c r="E51" i="13"/>
  <c r="H51" i="13" s="1"/>
  <c r="E28" i="16"/>
  <c r="H28" i="16" s="1"/>
  <c r="E67" i="21"/>
  <c r="H67" i="21" s="1"/>
  <c r="E52" i="21"/>
  <c r="H52" i="21" s="1"/>
  <c r="E22" i="22"/>
  <c r="H22" i="22" s="1"/>
  <c r="H36" i="18"/>
  <c r="H52" i="19"/>
  <c r="H48" i="19"/>
  <c r="H33" i="19"/>
  <c r="H32" i="19"/>
  <c r="H21" i="19"/>
  <c r="H47" i="20"/>
  <c r="H46" i="20"/>
  <c r="H43" i="20"/>
  <c r="H39" i="20"/>
  <c r="H37" i="20"/>
  <c r="H36" i="20"/>
  <c r="H34" i="20"/>
  <c r="H33" i="20"/>
  <c r="H32" i="20"/>
  <c r="H30" i="20"/>
  <c r="H68" i="21"/>
  <c r="H66" i="21"/>
  <c r="H65" i="21"/>
  <c r="H49" i="21"/>
  <c r="H48" i="21"/>
  <c r="H45" i="21"/>
  <c r="H32" i="21"/>
  <c r="H31" i="21"/>
  <c r="H23" i="21"/>
  <c r="H42" i="22"/>
  <c r="H20" i="22"/>
  <c r="H51" i="23"/>
  <c r="H45" i="24"/>
  <c r="H42" i="24"/>
  <c r="H65" i="25"/>
  <c r="H42" i="25"/>
  <c r="H33" i="25"/>
  <c r="H47" i="26"/>
  <c r="H47" i="27"/>
  <c r="H46" i="27"/>
  <c r="H42" i="27"/>
  <c r="H68" i="28"/>
  <c r="H56" i="29"/>
  <c r="H46" i="29"/>
  <c r="H67" i="30"/>
  <c r="H56" i="30"/>
  <c r="H52" i="30"/>
  <c r="H26" i="30"/>
  <c r="H34" i="31"/>
  <c r="H61" i="32"/>
  <c r="H21" i="32"/>
  <c r="H24" i="32"/>
  <c r="H27" i="30"/>
  <c r="H47" i="30"/>
  <c r="H52" i="27"/>
  <c r="H32" i="28"/>
  <c r="H50" i="29"/>
  <c r="H43" i="32"/>
  <c r="H47" i="28"/>
  <c r="H55" i="28"/>
  <c r="H24" i="22"/>
  <c r="H23" i="22"/>
  <c r="H43" i="23"/>
  <c r="H40" i="23"/>
  <c r="H39" i="23"/>
  <c r="H31" i="23"/>
  <c r="H30" i="23"/>
  <c r="H61" i="24"/>
  <c r="H55" i="24"/>
  <c r="H34" i="24"/>
  <c r="H31" i="24"/>
  <c r="H27" i="24"/>
  <c r="H40" i="26"/>
  <c r="H30" i="27"/>
  <c r="H54" i="28"/>
  <c r="H42" i="28"/>
  <c r="H34" i="28"/>
  <c r="H42" i="31"/>
  <c r="H42" i="32"/>
  <c r="H34" i="32"/>
  <c r="H20" i="32"/>
  <c r="H22" i="32"/>
  <c r="H47" i="32"/>
  <c r="F346" i="34"/>
  <c r="F361" i="34"/>
  <c r="H551" i="34"/>
  <c r="H384" i="34"/>
  <c r="H354" i="34"/>
  <c r="F175" i="34"/>
  <c r="F304" i="34"/>
  <c r="F169" i="34"/>
  <c r="H123" i="34"/>
  <c r="H119" i="34"/>
  <c r="H115" i="34"/>
  <c r="H106" i="34"/>
  <c r="G18" i="34"/>
  <c r="H18" i="34" s="1"/>
  <c r="F18" i="34"/>
  <c r="H595" i="34"/>
  <c r="H591" i="34"/>
  <c r="F351" i="34"/>
  <c r="F357" i="34"/>
  <c r="F460" i="34"/>
  <c r="F345" i="34"/>
  <c r="D12" i="34"/>
  <c r="H517" i="34"/>
  <c r="H457" i="34"/>
  <c r="H371" i="34"/>
  <c r="H347" i="34"/>
  <c r="F170" i="34"/>
  <c r="F196" i="34"/>
  <c r="F130" i="34"/>
  <c r="F90" i="34"/>
  <c r="F75" i="34"/>
  <c r="F103" i="34"/>
  <c r="H68" i="34"/>
  <c r="H62" i="34"/>
  <c r="H53" i="34"/>
  <c r="H49" i="34"/>
  <c r="H45" i="34"/>
  <c r="H41" i="34"/>
  <c r="H37" i="34"/>
  <c r="H33" i="34"/>
  <c r="H29" i="34"/>
  <c r="H24" i="34"/>
  <c r="H20" i="34"/>
  <c r="F587" i="1"/>
  <c r="H409" i="1"/>
  <c r="H524" i="1"/>
  <c r="H527" i="1"/>
  <c r="H497" i="1"/>
  <c r="H363" i="1"/>
  <c r="F357" i="1"/>
  <c r="H357" i="1"/>
  <c r="H348" i="1"/>
  <c r="H508" i="1"/>
  <c r="F191" i="1"/>
  <c r="H149" i="1"/>
  <c r="F126" i="1"/>
  <c r="F130" i="1"/>
  <c r="H92" i="1"/>
  <c r="H65" i="1"/>
  <c r="F590" i="2"/>
  <c r="F575" i="2"/>
  <c r="F573" i="2"/>
  <c r="F579" i="2"/>
  <c r="F586" i="2"/>
  <c r="F592" i="2"/>
  <c r="F571" i="2"/>
  <c r="D13" i="2"/>
  <c r="G13" i="2" s="1"/>
  <c r="F572" i="2"/>
  <c r="F584" i="2"/>
  <c r="F588" i="2"/>
  <c r="F595" i="2"/>
  <c r="F585" i="2"/>
  <c r="F589" i="2"/>
  <c r="F596" i="2"/>
  <c r="H574" i="2"/>
  <c r="F578" i="2"/>
  <c r="F531" i="2"/>
  <c r="F519" i="2"/>
  <c r="F430" i="2"/>
  <c r="F392" i="2"/>
  <c r="H388" i="2"/>
  <c r="H562" i="2"/>
  <c r="F434" i="2"/>
  <c r="F479" i="2"/>
  <c r="H369" i="2"/>
  <c r="H347" i="2"/>
  <c r="F399" i="2"/>
  <c r="F363" i="2"/>
  <c r="F352" i="2"/>
  <c r="F445" i="2"/>
  <c r="F525" i="2"/>
  <c r="F411" i="2"/>
  <c r="F397" i="2"/>
  <c r="H465" i="2"/>
  <c r="F386" i="2"/>
  <c r="F487" i="2"/>
  <c r="F358" i="2"/>
  <c r="F348" i="2"/>
  <c r="F388" i="2"/>
  <c r="F413" i="2"/>
  <c r="F465" i="2"/>
  <c r="F542" i="2"/>
  <c r="F563" i="2"/>
  <c r="F539" i="2"/>
  <c r="F533" i="2"/>
  <c r="F526" i="2"/>
  <c r="F489" i="2"/>
  <c r="H482" i="2"/>
  <c r="F457" i="2"/>
  <c r="F449" i="2"/>
  <c r="F431" i="2"/>
  <c r="F406" i="2"/>
  <c r="F393" i="2"/>
  <c r="F375" i="2"/>
  <c r="F366" i="2"/>
  <c r="F541" i="2"/>
  <c r="F510" i="2"/>
  <c r="F500" i="2"/>
  <c r="F414" i="2"/>
  <c r="F384" i="2"/>
  <c r="F401" i="2"/>
  <c r="F458" i="2"/>
  <c r="F548" i="2"/>
  <c r="H361" i="2"/>
  <c r="F504" i="2"/>
  <c r="F562" i="2"/>
  <c r="F505" i="2"/>
  <c r="F503" i="2"/>
  <c r="F446" i="2"/>
  <c r="F374" i="2"/>
  <c r="F478" i="2"/>
  <c r="H555" i="2"/>
  <c r="H446" i="2"/>
  <c r="F499" i="2"/>
  <c r="F370" i="2"/>
  <c r="F357" i="2"/>
  <c r="F347" i="2"/>
  <c r="H468" i="2"/>
  <c r="H549" i="2"/>
  <c r="D12" i="2"/>
  <c r="F528" i="2"/>
  <c r="F459" i="2"/>
  <c r="F394" i="2"/>
  <c r="F304" i="2"/>
  <c r="F286" i="2"/>
  <c r="F247" i="2"/>
  <c r="F233" i="2"/>
  <c r="F330" i="2"/>
  <c r="F313" i="2"/>
  <c r="H307" i="2"/>
  <c r="F223" i="2"/>
  <c r="F221" i="2"/>
  <c r="F151" i="2"/>
  <c r="F115" i="2"/>
  <c r="F80" i="2"/>
  <c r="F92" i="2"/>
  <c r="F102" i="2"/>
  <c r="F109" i="2"/>
  <c r="F113" i="2"/>
  <c r="F123" i="2"/>
  <c r="F128" i="2"/>
  <c r="F132" i="2"/>
  <c r="F141" i="2"/>
  <c r="F152" i="2"/>
  <c r="F137" i="2"/>
  <c r="F122" i="2"/>
  <c r="F116" i="2"/>
  <c r="F87" i="2"/>
  <c r="F156" i="2"/>
  <c r="F155" i="2"/>
  <c r="F118" i="2"/>
  <c r="F76" i="2"/>
  <c r="F86" i="2"/>
  <c r="F93" i="2"/>
  <c r="F103" i="2"/>
  <c r="F114" i="2"/>
  <c r="F124" i="2"/>
  <c r="F129" i="2"/>
  <c r="F133" i="2"/>
  <c r="F143" i="2"/>
  <c r="D10" i="2"/>
  <c r="F157" i="2"/>
  <c r="H19" i="2"/>
  <c r="F48" i="2"/>
  <c r="F26" i="2"/>
  <c r="H26" i="2"/>
  <c r="F67" i="2"/>
  <c r="F596" i="3"/>
  <c r="F573" i="3"/>
  <c r="F570" i="3"/>
  <c r="F588" i="3"/>
  <c r="F595" i="3"/>
  <c r="F586" i="3"/>
  <c r="F590" i="3"/>
  <c r="F574" i="3"/>
  <c r="F575" i="3"/>
  <c r="H444" i="3"/>
  <c r="H456" i="3"/>
  <c r="F540" i="3"/>
  <c r="F400" i="3"/>
  <c r="H358" i="3"/>
  <c r="F444" i="3"/>
  <c r="F395" i="3"/>
  <c r="F346" i="3"/>
  <c r="F558" i="3"/>
  <c r="H530" i="3"/>
  <c r="F434" i="3"/>
  <c r="F420" i="3"/>
  <c r="F176" i="3"/>
  <c r="F201" i="3"/>
  <c r="F301" i="3"/>
  <c r="H309" i="3"/>
  <c r="D11" i="3"/>
  <c r="F196" i="3"/>
  <c r="F202" i="3"/>
  <c r="F222" i="3"/>
  <c r="H210" i="3"/>
  <c r="H334" i="3"/>
  <c r="H330" i="3"/>
  <c r="H326" i="3"/>
  <c r="H321" i="3"/>
  <c r="F302" i="3"/>
  <c r="H231" i="3"/>
  <c r="H225" i="3"/>
  <c r="F172" i="3"/>
  <c r="F239" i="3"/>
  <c r="F244" i="3"/>
  <c r="F191" i="3"/>
  <c r="F174" i="3"/>
  <c r="F198" i="3"/>
  <c r="F210" i="3"/>
  <c r="F169" i="3"/>
  <c r="H307" i="3"/>
  <c r="H253" i="3"/>
  <c r="H249" i="3"/>
  <c r="H245" i="3"/>
  <c r="H241" i="3"/>
  <c r="H226" i="3"/>
  <c r="F156" i="3"/>
  <c r="F148" i="3"/>
  <c r="F115" i="3"/>
  <c r="F80" i="3"/>
  <c r="F88" i="3"/>
  <c r="F113" i="3"/>
  <c r="F129" i="3"/>
  <c r="F120" i="3"/>
  <c r="F104" i="3"/>
  <c r="F83" i="3"/>
  <c r="H123" i="3"/>
  <c r="F102" i="3"/>
  <c r="F90" i="3"/>
  <c r="F123" i="3"/>
  <c r="F128" i="3"/>
  <c r="F91" i="3"/>
  <c r="F78" i="3"/>
  <c r="F118" i="3"/>
  <c r="F111" i="3"/>
  <c r="F93" i="3"/>
  <c r="F124" i="3"/>
  <c r="H158" i="3"/>
  <c r="F151" i="3"/>
  <c r="F141" i="3"/>
  <c r="F133" i="3"/>
  <c r="F131" i="3"/>
  <c r="F127" i="3"/>
  <c r="H121" i="3"/>
  <c r="H19" i="3"/>
  <c r="F574" i="4"/>
  <c r="F572" i="4"/>
  <c r="F590" i="4"/>
  <c r="F588" i="4"/>
  <c r="F580" i="4"/>
  <c r="F587" i="4"/>
  <c r="F595" i="4"/>
  <c r="H564" i="4"/>
  <c r="F524" i="4"/>
  <c r="F500" i="4"/>
  <c r="H499" i="4"/>
  <c r="F496" i="4"/>
  <c r="F460" i="4"/>
  <c r="F438" i="4"/>
  <c r="H431" i="4"/>
  <c r="H422" i="4"/>
  <c r="H415" i="4"/>
  <c r="H411" i="4"/>
  <c r="F401" i="4"/>
  <c r="H396" i="4"/>
  <c r="F389" i="4"/>
  <c r="F375" i="4"/>
  <c r="F370" i="4"/>
  <c r="F547" i="4"/>
  <c r="H502" i="4"/>
  <c r="F465" i="4"/>
  <c r="F455" i="4"/>
  <c r="H395" i="4"/>
  <c r="F369" i="4"/>
  <c r="F358" i="4"/>
  <c r="H308" i="4"/>
  <c r="H301" i="4"/>
  <c r="H254" i="4"/>
  <c r="H250" i="4"/>
  <c r="H246" i="4"/>
  <c r="F231" i="4"/>
  <c r="H220" i="4"/>
  <c r="H216" i="4"/>
  <c r="H334" i="4"/>
  <c r="H323" i="4"/>
  <c r="F291" i="4"/>
  <c r="H245" i="4"/>
  <c r="H233" i="4"/>
  <c r="F171" i="4"/>
  <c r="F145" i="4"/>
  <c r="F121" i="4"/>
  <c r="F124" i="4"/>
  <c r="F76" i="4"/>
  <c r="F75" i="4"/>
  <c r="F74" i="4"/>
  <c r="F129" i="4"/>
  <c r="F126" i="4"/>
  <c r="F122" i="4"/>
  <c r="F118" i="4"/>
  <c r="F91" i="4"/>
  <c r="H155" i="4"/>
  <c r="F123" i="4"/>
  <c r="H104" i="4"/>
  <c r="F66" i="4"/>
  <c r="F51" i="4"/>
  <c r="H68" i="4"/>
  <c r="F65" i="4"/>
  <c r="H53" i="4"/>
  <c r="H45" i="4"/>
  <c r="H41" i="4"/>
  <c r="F38" i="4"/>
  <c r="H37" i="4"/>
  <c r="H33" i="4"/>
  <c r="H592" i="5"/>
  <c r="G570" i="5"/>
  <c r="F592" i="5"/>
  <c r="H575" i="5"/>
  <c r="F575" i="5"/>
  <c r="F587" i="5"/>
  <c r="F570" i="5"/>
  <c r="F577" i="5"/>
  <c r="F574" i="5"/>
  <c r="F584" i="5"/>
  <c r="F579" i="5"/>
  <c r="F595" i="5"/>
  <c r="F573" i="5"/>
  <c r="F586" i="5"/>
  <c r="F571" i="5"/>
  <c r="F588" i="5"/>
  <c r="F596" i="5"/>
  <c r="F572" i="5"/>
  <c r="H593" i="5"/>
  <c r="H591" i="5"/>
  <c r="F580" i="5"/>
  <c r="H377" i="5"/>
  <c r="H453" i="5"/>
  <c r="F555" i="5"/>
  <c r="F548" i="5"/>
  <c r="F509" i="5"/>
  <c r="F495" i="5"/>
  <c r="F486" i="5"/>
  <c r="F472" i="5"/>
  <c r="F447" i="5"/>
  <c r="F438" i="5"/>
  <c r="F374" i="5"/>
  <c r="H432" i="5"/>
  <c r="F517" i="5"/>
  <c r="F513" i="5"/>
  <c r="F500" i="5"/>
  <c r="F481" i="5"/>
  <c r="F470" i="5"/>
  <c r="F465" i="5"/>
  <c r="F442" i="5"/>
  <c r="F431" i="5"/>
  <c r="F406" i="5"/>
  <c r="F396" i="5"/>
  <c r="F375" i="5"/>
  <c r="H349" i="5"/>
  <c r="H237" i="5"/>
  <c r="F287" i="5"/>
  <c r="F211" i="5"/>
  <c r="F199" i="5"/>
  <c r="F174" i="5"/>
  <c r="F318" i="5"/>
  <c r="F286" i="5"/>
  <c r="F236" i="5"/>
  <c r="F210" i="5"/>
  <c r="F202" i="5"/>
  <c r="F198" i="5"/>
  <c r="F304" i="5"/>
  <c r="F320" i="5"/>
  <c r="F226" i="5"/>
  <c r="F219" i="5"/>
  <c r="F193" i="5"/>
  <c r="F331" i="5"/>
  <c r="F311" i="5"/>
  <c r="F309" i="5"/>
  <c r="F251" i="5"/>
  <c r="F250" i="5"/>
  <c r="F249" i="5"/>
  <c r="F221" i="5"/>
  <c r="F181" i="5"/>
  <c r="F171" i="5"/>
  <c r="F170" i="5"/>
  <c r="F203" i="5"/>
  <c r="F225" i="5"/>
  <c r="F207" i="5"/>
  <c r="F176" i="5"/>
  <c r="F172" i="5"/>
  <c r="F299" i="5"/>
  <c r="F234" i="5"/>
  <c r="F206" i="5"/>
  <c r="F201" i="5"/>
  <c r="F196" i="5"/>
  <c r="F177" i="5"/>
  <c r="F310" i="5"/>
  <c r="F313" i="5"/>
  <c r="F306" i="5"/>
  <c r="F258" i="5"/>
  <c r="F227" i="5"/>
  <c r="F223" i="5"/>
  <c r="H151" i="5"/>
  <c r="F80" i="5"/>
  <c r="F90" i="5"/>
  <c r="F94" i="5"/>
  <c r="F123" i="5"/>
  <c r="F129" i="5"/>
  <c r="F135" i="5"/>
  <c r="F150" i="5"/>
  <c r="F74" i="5"/>
  <c r="F79" i="5"/>
  <c r="F140" i="5"/>
  <c r="F119" i="5"/>
  <c r="F78" i="5"/>
  <c r="F87" i="5"/>
  <c r="F92" i="5"/>
  <c r="F102" i="5"/>
  <c r="F111" i="5"/>
  <c r="F118" i="5"/>
  <c r="F126" i="5"/>
  <c r="F143" i="5"/>
  <c r="F75" i="5"/>
  <c r="F76" i="5"/>
  <c r="F157" i="5"/>
  <c r="F137" i="5"/>
  <c r="F127" i="5"/>
  <c r="F88" i="5"/>
  <c r="F93" i="5"/>
  <c r="F103" i="5"/>
  <c r="F113" i="5"/>
  <c r="F121" i="5"/>
  <c r="F128" i="5"/>
  <c r="F133" i="5"/>
  <c r="D10" i="5"/>
  <c r="F156" i="5"/>
  <c r="F152" i="5"/>
  <c r="F145" i="5"/>
  <c r="F139" i="5"/>
  <c r="F110" i="5"/>
  <c r="F68" i="5"/>
  <c r="F48" i="5"/>
  <c r="F37" i="5"/>
  <c r="H32" i="5"/>
  <c r="H41" i="5"/>
  <c r="H40" i="5"/>
  <c r="H33" i="5"/>
  <c r="F24" i="5"/>
  <c r="F20" i="5"/>
  <c r="F586" i="6"/>
  <c r="F580" i="6"/>
  <c r="H578" i="6"/>
  <c r="F551" i="6"/>
  <c r="F460" i="6"/>
  <c r="F453" i="6"/>
  <c r="F409" i="6"/>
  <c r="F558" i="6"/>
  <c r="H504" i="6"/>
  <c r="H494" i="6"/>
  <c r="H490" i="6"/>
  <c r="F387" i="6"/>
  <c r="F196" i="6"/>
  <c r="F310" i="6"/>
  <c r="F198" i="6"/>
  <c r="F177" i="6"/>
  <c r="F227" i="6"/>
  <c r="F211" i="6"/>
  <c r="F169" i="6"/>
  <c r="F315" i="6"/>
  <c r="F201" i="6"/>
  <c r="G169" i="6"/>
  <c r="H169" i="6" s="1"/>
  <c r="H257" i="6"/>
  <c r="H254" i="6"/>
  <c r="F207" i="6"/>
  <c r="F123" i="6"/>
  <c r="F124" i="6"/>
  <c r="F75" i="6"/>
  <c r="F90" i="6"/>
  <c r="F93" i="6"/>
  <c r="H157" i="6"/>
  <c r="F150" i="6"/>
  <c r="F139" i="6"/>
  <c r="F135" i="6"/>
  <c r="H52" i="6"/>
  <c r="F62" i="6"/>
  <c r="H56" i="6"/>
  <c r="H50" i="6"/>
  <c r="H36" i="6"/>
  <c r="H32" i="6"/>
  <c r="F580" i="7"/>
  <c r="F585" i="7"/>
  <c r="H596" i="7"/>
  <c r="H587" i="7"/>
  <c r="F570" i="7"/>
  <c r="F587" i="7"/>
  <c r="F592" i="7"/>
  <c r="F573" i="7"/>
  <c r="F586" i="7"/>
  <c r="F588" i="7"/>
  <c r="F595" i="7"/>
  <c r="F591" i="7"/>
  <c r="H365" i="7"/>
  <c r="H395" i="7"/>
  <c r="H370" i="7"/>
  <c r="H519" i="7"/>
  <c r="F562" i="7"/>
  <c r="F539" i="7"/>
  <c r="F497" i="7"/>
  <c r="H467" i="7"/>
  <c r="F460" i="7"/>
  <c r="F456" i="7"/>
  <c r="F442" i="7"/>
  <c r="F423" i="7"/>
  <c r="H410" i="7"/>
  <c r="H408" i="7"/>
  <c r="F400" i="7"/>
  <c r="H349" i="7"/>
  <c r="H393" i="7"/>
  <c r="H389" i="7"/>
  <c r="F509" i="7"/>
  <c r="H508" i="7"/>
  <c r="H506" i="7"/>
  <c r="F498" i="7"/>
  <c r="F415" i="7"/>
  <c r="H302" i="7"/>
  <c r="H201" i="7"/>
  <c r="H335" i="7"/>
  <c r="H325" i="7"/>
  <c r="H321" i="7"/>
  <c r="F223" i="7"/>
  <c r="F195" i="7"/>
  <c r="F113" i="7"/>
  <c r="H116" i="7"/>
  <c r="G74" i="7"/>
  <c r="F122" i="7"/>
  <c r="F86" i="7"/>
  <c r="F110" i="7"/>
  <c r="F127" i="7"/>
  <c r="F143" i="7"/>
  <c r="F148" i="7"/>
  <c r="F130" i="7"/>
  <c r="F124" i="7"/>
  <c r="F119" i="7"/>
  <c r="F80" i="7"/>
  <c r="F75" i="7"/>
  <c r="H88" i="7"/>
  <c r="F74" i="7"/>
  <c r="F78" i="7"/>
  <c r="F102" i="7"/>
  <c r="F111" i="7"/>
  <c r="F118" i="7"/>
  <c r="F129" i="7"/>
  <c r="D10" i="7"/>
  <c r="H135" i="7"/>
  <c r="F151" i="7"/>
  <c r="F131" i="7"/>
  <c r="F120" i="7"/>
  <c r="H52" i="7"/>
  <c r="H47" i="7"/>
  <c r="F28" i="7"/>
  <c r="H48" i="7"/>
  <c r="F41" i="7"/>
  <c r="F35" i="7"/>
  <c r="F572" i="8"/>
  <c r="F588" i="8"/>
  <c r="F570" i="8"/>
  <c r="F574" i="8"/>
  <c r="F586" i="8"/>
  <c r="G570" i="8"/>
  <c r="F587" i="8"/>
  <c r="F571" i="8"/>
  <c r="H348" i="8"/>
  <c r="H544" i="8"/>
  <c r="H354" i="8"/>
  <c r="H452" i="8"/>
  <c r="H484" i="8"/>
  <c r="H366" i="8"/>
  <c r="H352" i="8"/>
  <c r="H560" i="8"/>
  <c r="H554" i="8"/>
  <c r="H534" i="8"/>
  <c r="H531" i="8"/>
  <c r="H529" i="8"/>
  <c r="H514" i="8"/>
  <c r="H510" i="8"/>
  <c r="H494" i="8"/>
  <c r="H490" i="8"/>
  <c r="H438" i="8"/>
  <c r="F370" i="8"/>
  <c r="H480" i="8"/>
  <c r="H355" i="8"/>
  <c r="H361" i="8"/>
  <c r="H563" i="8"/>
  <c r="F558" i="8"/>
  <c r="H555" i="8"/>
  <c r="F455" i="8"/>
  <c r="F175" i="8"/>
  <c r="F202" i="8"/>
  <c r="F291" i="8"/>
  <c r="H329" i="8"/>
  <c r="H315" i="8"/>
  <c r="F309" i="8"/>
  <c r="F254" i="8"/>
  <c r="F196" i="8"/>
  <c r="F176" i="8"/>
  <c r="F222" i="8"/>
  <c r="F301" i="8"/>
  <c r="G169" i="8"/>
  <c r="F169" i="8"/>
  <c r="H292" i="8"/>
  <c r="H241" i="8"/>
  <c r="H238" i="8"/>
  <c r="H232" i="8"/>
  <c r="H226" i="8"/>
  <c r="F221" i="8"/>
  <c r="F171" i="8"/>
  <c r="H287" i="8"/>
  <c r="D11" i="8"/>
  <c r="F198" i="8"/>
  <c r="F206" i="8"/>
  <c r="F304" i="8"/>
  <c r="H201" i="8"/>
  <c r="H310" i="8"/>
  <c r="F249" i="8"/>
  <c r="F224" i="8"/>
  <c r="H221" i="8"/>
  <c r="H83" i="8"/>
  <c r="F90" i="8"/>
  <c r="F126" i="8"/>
  <c r="F135" i="8"/>
  <c r="F151" i="8"/>
  <c r="F114" i="8"/>
  <c r="F79" i="8"/>
  <c r="F83" i="8"/>
  <c r="F75" i="8"/>
  <c r="D8" i="8"/>
  <c r="F571" i="9"/>
  <c r="F574" i="9"/>
  <c r="F588" i="9"/>
  <c r="D13" i="9"/>
  <c r="F576" i="9"/>
  <c r="F596" i="9"/>
  <c r="F570" i="9"/>
  <c r="F573" i="9"/>
  <c r="F347" i="9"/>
  <c r="F351" i="9"/>
  <c r="F386" i="9"/>
  <c r="H346" i="9"/>
  <c r="H561" i="9"/>
  <c r="H553" i="9"/>
  <c r="H546" i="9"/>
  <c r="F543" i="9"/>
  <c r="F537" i="9"/>
  <c r="H536" i="9"/>
  <c r="H532" i="9"/>
  <c r="F521" i="9"/>
  <c r="H520" i="9"/>
  <c r="H512" i="9"/>
  <c r="H506" i="9"/>
  <c r="H393" i="9"/>
  <c r="F556" i="9"/>
  <c r="F524" i="9"/>
  <c r="F412" i="9"/>
  <c r="F388" i="9"/>
  <c r="F345" i="9"/>
  <c r="F490" i="9"/>
  <c r="F389" i="9"/>
  <c r="F348" i="9"/>
  <c r="F210" i="9"/>
  <c r="F299" i="9"/>
  <c r="F178" i="9"/>
  <c r="F309" i="9"/>
  <c r="F239" i="9"/>
  <c r="F200" i="9"/>
  <c r="F291" i="9"/>
  <c r="F287" i="9"/>
  <c r="F236" i="9"/>
  <c r="F218" i="9"/>
  <c r="F222" i="9"/>
  <c r="G169" i="9"/>
  <c r="H170" i="9"/>
  <c r="H182" i="9"/>
  <c r="H176" i="9"/>
  <c r="F124" i="9"/>
  <c r="H118" i="9"/>
  <c r="F141" i="9"/>
  <c r="F129" i="9"/>
  <c r="H79" i="9"/>
  <c r="F156" i="9"/>
  <c r="H149" i="9"/>
  <c r="H142" i="9"/>
  <c r="H139" i="9"/>
  <c r="F131" i="9"/>
  <c r="H130" i="9"/>
  <c r="H128" i="9"/>
  <c r="H110" i="9"/>
  <c r="H105" i="9"/>
  <c r="F91" i="9"/>
  <c r="H36" i="9"/>
  <c r="F26" i="9"/>
  <c r="H61" i="9"/>
  <c r="H52" i="9"/>
  <c r="H44" i="9"/>
  <c r="H591" i="10"/>
  <c r="H593" i="10"/>
  <c r="F570" i="10"/>
  <c r="D13" i="10"/>
  <c r="G13" i="10" s="1"/>
  <c r="F575" i="10"/>
  <c r="F592" i="10"/>
  <c r="F587" i="10"/>
  <c r="F557" i="10"/>
  <c r="F470" i="10"/>
  <c r="F459" i="10"/>
  <c r="F384" i="10"/>
  <c r="F409" i="10"/>
  <c r="F375" i="10"/>
  <c r="F412" i="10"/>
  <c r="F547" i="10"/>
  <c r="F369" i="10"/>
  <c r="F434" i="10"/>
  <c r="F450" i="10"/>
  <c r="H397" i="10"/>
  <c r="H474" i="10"/>
  <c r="F358" i="10"/>
  <c r="F386" i="10"/>
  <c r="F401" i="10"/>
  <c r="F454" i="10"/>
  <c r="H468" i="10"/>
  <c r="F479" i="10"/>
  <c r="F556" i="10"/>
  <c r="F388" i="10"/>
  <c r="F473" i="10"/>
  <c r="F548" i="10"/>
  <c r="H540" i="10"/>
  <c r="H536" i="10"/>
  <c r="F521" i="10"/>
  <c r="H514" i="10"/>
  <c r="H502" i="10"/>
  <c r="F497" i="10"/>
  <c r="H493" i="10"/>
  <c r="H481" i="10"/>
  <c r="F430" i="10"/>
  <c r="F518" i="10"/>
  <c r="F498" i="10"/>
  <c r="F398" i="10"/>
  <c r="F442" i="10"/>
  <c r="F458" i="10"/>
  <c r="F474" i="10"/>
  <c r="F499" i="10"/>
  <c r="F527" i="10"/>
  <c r="F501" i="10"/>
  <c r="H475" i="10"/>
  <c r="F524" i="10"/>
  <c r="F484" i="10"/>
  <c r="F452" i="10"/>
  <c r="F347" i="10"/>
  <c r="F361" i="10"/>
  <c r="F389" i="10"/>
  <c r="F399" i="10"/>
  <c r="F444" i="10"/>
  <c r="F460" i="10"/>
  <c r="F475" i="10"/>
  <c r="F500" i="10"/>
  <c r="F528" i="10"/>
  <c r="F365" i="10"/>
  <c r="F445" i="10"/>
  <c r="F357" i="10"/>
  <c r="F447" i="10"/>
  <c r="F478" i="10"/>
  <c r="F549" i="10"/>
  <c r="F465" i="10"/>
  <c r="F542" i="10"/>
  <c r="F562" i="10"/>
  <c r="H492" i="10"/>
  <c r="F467" i="10"/>
  <c r="F456" i="10"/>
  <c r="F453" i="10"/>
  <c r="H411" i="10"/>
  <c r="F406" i="10"/>
  <c r="H394" i="10"/>
  <c r="H364" i="10"/>
  <c r="H350" i="10"/>
  <c r="F207" i="10"/>
  <c r="F175" i="10"/>
  <c r="F191" i="10"/>
  <c r="F201" i="10"/>
  <c r="F210" i="10"/>
  <c r="F286" i="10"/>
  <c r="F299" i="10"/>
  <c r="F315" i="10"/>
  <c r="F200" i="10"/>
  <c r="F206" i="10"/>
  <c r="F313" i="10"/>
  <c r="F311" i="10"/>
  <c r="F181" i="10"/>
  <c r="F198" i="10"/>
  <c r="F202" i="10"/>
  <c r="F222" i="10"/>
  <c r="F287" i="10"/>
  <c r="F170" i="10"/>
  <c r="F169" i="10"/>
  <c r="F309" i="10"/>
  <c r="F301" i="10"/>
  <c r="H253" i="10"/>
  <c r="F211" i="10"/>
  <c r="F196" i="10"/>
  <c r="F139" i="10"/>
  <c r="H128" i="10"/>
  <c r="F94" i="10"/>
  <c r="F87" i="10"/>
  <c r="F76" i="10"/>
  <c r="H156" i="10"/>
  <c r="F122" i="10"/>
  <c r="F120" i="10"/>
  <c r="H41" i="10"/>
  <c r="H31" i="10"/>
  <c r="H588" i="11"/>
  <c r="F588" i="11"/>
  <c r="F585" i="11"/>
  <c r="F579" i="11"/>
  <c r="F580" i="11"/>
  <c r="F506" i="11"/>
  <c r="F452" i="11"/>
  <c r="F353" i="11"/>
  <c r="F360" i="11"/>
  <c r="F454" i="11"/>
  <c r="F556" i="11"/>
  <c r="F347" i="11"/>
  <c r="H393" i="11"/>
  <c r="F468" i="11"/>
  <c r="H364" i="11"/>
  <c r="F409" i="11"/>
  <c r="D12" i="11"/>
  <c r="G12" i="11" s="1"/>
  <c r="F540" i="11"/>
  <c r="F536" i="11"/>
  <c r="F499" i="11"/>
  <c r="F472" i="11"/>
  <c r="F450" i="11"/>
  <c r="F434" i="11"/>
  <c r="F368" i="11"/>
  <c r="F358" i="11"/>
  <c r="H487" i="11"/>
  <c r="F387" i="11"/>
  <c r="F401" i="11"/>
  <c r="F504" i="11"/>
  <c r="F549" i="11"/>
  <c r="F388" i="11"/>
  <c r="F348" i="11"/>
  <c r="F460" i="11"/>
  <c r="F351" i="11"/>
  <c r="F357" i="11"/>
  <c r="F346" i="11"/>
  <c r="G345" i="11"/>
  <c r="F539" i="11"/>
  <c r="F532" i="11"/>
  <c r="F528" i="11"/>
  <c r="F393" i="11"/>
  <c r="F372" i="11"/>
  <c r="F310" i="11"/>
  <c r="F258" i="11"/>
  <c r="F239" i="11"/>
  <c r="F207" i="11"/>
  <c r="F201" i="11"/>
  <c r="F299" i="11"/>
  <c r="H231" i="11"/>
  <c r="H313" i="11"/>
  <c r="G169" i="11"/>
  <c r="F208" i="11"/>
  <c r="F199" i="11"/>
  <c r="F182" i="11"/>
  <c r="F170" i="11"/>
  <c r="F175" i="11"/>
  <c r="F202" i="11"/>
  <c r="H199" i="11"/>
  <c r="H202" i="11"/>
  <c r="H210" i="11"/>
  <c r="H287" i="11"/>
  <c r="H302" i="11"/>
  <c r="F169" i="11"/>
  <c r="D8" i="11"/>
  <c r="F288" i="11"/>
  <c r="H227" i="11"/>
  <c r="F206" i="11"/>
  <c r="F196" i="11"/>
  <c r="H80" i="11"/>
  <c r="H155" i="11"/>
  <c r="H149" i="11"/>
  <c r="H146" i="11"/>
  <c r="F143" i="11"/>
  <c r="F140" i="11"/>
  <c r="H85" i="11"/>
  <c r="H87" i="11"/>
  <c r="H132" i="11"/>
  <c r="F150" i="11"/>
  <c r="H101" i="11"/>
  <c r="F88" i="11"/>
  <c r="H82" i="11"/>
  <c r="H49" i="11"/>
  <c r="F62" i="11"/>
  <c r="F44" i="11"/>
  <c r="F29" i="11"/>
  <c r="F575" i="12"/>
  <c r="H577" i="12"/>
  <c r="F584" i="12"/>
  <c r="H594" i="12"/>
  <c r="H591" i="12"/>
  <c r="H562" i="12"/>
  <c r="F500" i="12"/>
  <c r="H354" i="12"/>
  <c r="F395" i="12"/>
  <c r="F456" i="12"/>
  <c r="F558" i="12"/>
  <c r="F413" i="12"/>
  <c r="F542" i="12"/>
  <c r="F389" i="12"/>
  <c r="F399" i="12"/>
  <c r="F444" i="12"/>
  <c r="F499" i="12"/>
  <c r="F409" i="12"/>
  <c r="F528" i="12"/>
  <c r="F504" i="12"/>
  <c r="H490" i="12"/>
  <c r="H487" i="12"/>
  <c r="F468" i="12"/>
  <c r="F431" i="12"/>
  <c r="F358" i="12"/>
  <c r="F368" i="12"/>
  <c r="F387" i="12"/>
  <c r="H544" i="12"/>
  <c r="F352" i="12"/>
  <c r="F397" i="12"/>
  <c r="F348" i="12"/>
  <c r="F365" i="12"/>
  <c r="F432" i="12"/>
  <c r="H424" i="12"/>
  <c r="H406" i="12"/>
  <c r="F350" i="12"/>
  <c r="F472" i="12"/>
  <c r="F451" i="12"/>
  <c r="F411" i="12"/>
  <c r="H222" i="12"/>
  <c r="H254" i="12"/>
  <c r="F211" i="12"/>
  <c r="H302" i="12"/>
  <c r="F200" i="12"/>
  <c r="F191" i="12"/>
  <c r="H152" i="12"/>
  <c r="H92" i="12"/>
  <c r="H158" i="12"/>
  <c r="H149" i="12"/>
  <c r="H115" i="12"/>
  <c r="H110" i="12"/>
  <c r="H127" i="12"/>
  <c r="F574" i="13"/>
  <c r="F577" i="13"/>
  <c r="F584" i="13"/>
  <c r="F592" i="13"/>
  <c r="F579" i="13"/>
  <c r="F588" i="13"/>
  <c r="F587" i="13"/>
  <c r="F585" i="13"/>
  <c r="F572" i="13"/>
  <c r="F573" i="13"/>
  <c r="F575" i="13"/>
  <c r="H516" i="13"/>
  <c r="H494" i="13"/>
  <c r="H490" i="13"/>
  <c r="F456" i="13"/>
  <c r="H551" i="13"/>
  <c r="F460" i="13"/>
  <c r="F412" i="13"/>
  <c r="F210" i="13"/>
  <c r="F287" i="13"/>
  <c r="H171" i="13"/>
  <c r="H331" i="13"/>
  <c r="H322" i="13"/>
  <c r="H318" i="13"/>
  <c r="F177" i="13"/>
  <c r="D11" i="13"/>
  <c r="F176" i="13"/>
  <c r="F104" i="13"/>
  <c r="F78" i="13"/>
  <c r="H135" i="13"/>
  <c r="F88" i="13"/>
  <c r="F75" i="13"/>
  <c r="F79" i="13"/>
  <c r="F110" i="13"/>
  <c r="H109" i="13"/>
  <c r="G74" i="13"/>
  <c r="H74" i="13" s="1"/>
  <c r="F113" i="13"/>
  <c r="F129" i="13"/>
  <c r="H142" i="13"/>
  <c r="H121" i="13"/>
  <c r="H84" i="13"/>
  <c r="H56" i="13"/>
  <c r="F51" i="13"/>
  <c r="H41" i="13"/>
  <c r="H31" i="13"/>
  <c r="H19" i="13"/>
  <c r="H575" i="14"/>
  <c r="F573" i="14"/>
  <c r="F571" i="14"/>
  <c r="H591" i="14"/>
  <c r="F347" i="14"/>
  <c r="F365" i="14"/>
  <c r="F386" i="14"/>
  <c r="F399" i="14"/>
  <c r="F413" i="14"/>
  <c r="F454" i="14"/>
  <c r="G345" i="14"/>
  <c r="D12" i="14"/>
  <c r="F557" i="14"/>
  <c r="F499" i="14"/>
  <c r="H429" i="14"/>
  <c r="F371" i="14"/>
  <c r="F354" i="14"/>
  <c r="F352" i="14"/>
  <c r="F360" i="14"/>
  <c r="F389" i="14"/>
  <c r="F398" i="14"/>
  <c r="F412" i="14"/>
  <c r="F431" i="14"/>
  <c r="F478" i="14"/>
  <c r="F504" i="14"/>
  <c r="F549" i="14"/>
  <c r="F345" i="14"/>
  <c r="F473" i="14"/>
  <c r="H398" i="14"/>
  <c r="H450" i="14"/>
  <c r="F348" i="14"/>
  <c r="F357" i="14"/>
  <c r="F366" i="14"/>
  <c r="F387" i="14"/>
  <c r="F393" i="14"/>
  <c r="F401" i="14"/>
  <c r="F470" i="14"/>
  <c r="F542" i="14"/>
  <c r="F556" i="14"/>
  <c r="F346" i="14"/>
  <c r="H476" i="14"/>
  <c r="F170" i="14"/>
  <c r="F226" i="14"/>
  <c r="F224" i="14"/>
  <c r="F212" i="14"/>
  <c r="F198" i="14"/>
  <c r="F304" i="14"/>
  <c r="F227" i="14"/>
  <c r="F199" i="14"/>
  <c r="F258" i="14"/>
  <c r="F177" i="14"/>
  <c r="F201" i="14"/>
  <c r="F206" i="14"/>
  <c r="F225" i="14"/>
  <c r="H112" i="14"/>
  <c r="H120" i="14"/>
  <c r="F75" i="14"/>
  <c r="F137" i="14"/>
  <c r="F87" i="14"/>
  <c r="H103" i="14"/>
  <c r="F121" i="14"/>
  <c r="F76" i="14"/>
  <c r="H66" i="14"/>
  <c r="H61" i="14"/>
  <c r="F67" i="14"/>
  <c r="H45" i="14"/>
  <c r="H576" i="15"/>
  <c r="F460" i="15"/>
  <c r="F556" i="15"/>
  <c r="H491" i="15"/>
  <c r="H487" i="15"/>
  <c r="F348" i="15"/>
  <c r="F357" i="15"/>
  <c r="F387" i="15"/>
  <c r="F445" i="15"/>
  <c r="F414" i="15"/>
  <c r="F393" i="15"/>
  <c r="F389" i="15"/>
  <c r="F365" i="15"/>
  <c r="H174" i="15"/>
  <c r="F170" i="15"/>
  <c r="H257" i="15"/>
  <c r="H250" i="15"/>
  <c r="H243" i="15"/>
  <c r="F210" i="15"/>
  <c r="F79" i="15"/>
  <c r="H158" i="15"/>
  <c r="F145" i="15"/>
  <c r="F76" i="15"/>
  <c r="H111" i="15"/>
  <c r="F75" i="15"/>
  <c r="H137" i="15"/>
  <c r="H574" i="16"/>
  <c r="H595" i="16"/>
  <c r="H589" i="16"/>
  <c r="F413" i="16"/>
  <c r="F389" i="16"/>
  <c r="H368" i="16"/>
  <c r="H474" i="16"/>
  <c r="H452" i="16"/>
  <c r="F346" i="16"/>
  <c r="H563" i="16"/>
  <c r="F556" i="16"/>
  <c r="F446" i="16"/>
  <c r="F384" i="16"/>
  <c r="F348" i="16"/>
  <c r="H361" i="16"/>
  <c r="F357" i="16"/>
  <c r="F386" i="16"/>
  <c r="F200" i="16"/>
  <c r="H177" i="16"/>
  <c r="H225" i="16"/>
  <c r="F207" i="16"/>
  <c r="D11" i="16"/>
  <c r="H242" i="16"/>
  <c r="F191" i="16"/>
  <c r="H182" i="16"/>
  <c r="H315" i="16"/>
  <c r="F210" i="16"/>
  <c r="F287" i="16"/>
  <c r="H251" i="16"/>
  <c r="F244" i="16"/>
  <c r="H154" i="16"/>
  <c r="F121" i="16"/>
  <c r="F104" i="16"/>
  <c r="F80" i="16"/>
  <c r="H123" i="16"/>
  <c r="F140" i="16"/>
  <c r="F130" i="16"/>
  <c r="F122" i="16"/>
  <c r="H65" i="16"/>
  <c r="F28" i="16"/>
  <c r="D9" i="16"/>
  <c r="H19" i="16"/>
  <c r="H51" i="16"/>
  <c r="H24" i="16"/>
  <c r="H20" i="16"/>
  <c r="F587" i="17"/>
  <c r="F460" i="17"/>
  <c r="H503" i="17"/>
  <c r="H327" i="17"/>
  <c r="H247" i="17"/>
  <c r="F244" i="17"/>
  <c r="F222" i="17"/>
  <c r="H198" i="17"/>
  <c r="F236" i="17"/>
  <c r="H319" i="17"/>
  <c r="H299" i="17"/>
  <c r="H75" i="17"/>
  <c r="H137" i="17"/>
  <c r="H128" i="17"/>
  <c r="H65" i="17"/>
  <c r="F577" i="18"/>
  <c r="F588" i="18"/>
  <c r="F590" i="18"/>
  <c r="H589" i="18"/>
  <c r="F572" i="18"/>
  <c r="H572" i="18"/>
  <c r="F575" i="18"/>
  <c r="F596" i="18"/>
  <c r="F573" i="18"/>
  <c r="F585" i="18"/>
  <c r="H575" i="18"/>
  <c r="F580" i="18"/>
  <c r="H548" i="18"/>
  <c r="H370" i="18"/>
  <c r="F528" i="18"/>
  <c r="F518" i="18"/>
  <c r="F476" i="18"/>
  <c r="F450" i="18"/>
  <c r="F350" i="18"/>
  <c r="H530" i="18"/>
  <c r="F347" i="18"/>
  <c r="F474" i="18"/>
  <c r="F452" i="18"/>
  <c r="F435" i="18"/>
  <c r="H210" i="18"/>
  <c r="H250" i="18"/>
  <c r="H242" i="18"/>
  <c r="F249" i="18"/>
  <c r="F211" i="18"/>
  <c r="H310" i="18"/>
  <c r="H200" i="18"/>
  <c r="H203" i="18"/>
  <c r="F148" i="18"/>
  <c r="F104" i="18"/>
  <c r="F78" i="18"/>
  <c r="F124" i="18"/>
  <c r="F88" i="18"/>
  <c r="F118" i="18"/>
  <c r="F127" i="18"/>
  <c r="F75" i="18"/>
  <c r="F146" i="18"/>
  <c r="H110" i="18"/>
  <c r="F129" i="18"/>
  <c r="F157" i="18"/>
  <c r="F109" i="18"/>
  <c r="H75" i="18"/>
  <c r="F102" i="18"/>
  <c r="F110" i="18"/>
  <c r="F119" i="18"/>
  <c r="F135" i="18"/>
  <c r="F66" i="18"/>
  <c r="F67" i="18"/>
  <c r="F27" i="18"/>
  <c r="F29" i="18"/>
  <c r="H62" i="18"/>
  <c r="F49" i="18"/>
  <c r="F26" i="18"/>
  <c r="F62" i="18"/>
  <c r="F35" i="18"/>
  <c r="H591" i="19"/>
  <c r="H587" i="19"/>
  <c r="F456" i="19"/>
  <c r="F391" i="19"/>
  <c r="F369" i="19"/>
  <c r="F389" i="19"/>
  <c r="F472" i="19"/>
  <c r="F346" i="19"/>
  <c r="F347" i="19"/>
  <c r="F365" i="19"/>
  <c r="F399" i="19"/>
  <c r="F468" i="19"/>
  <c r="H545" i="19"/>
  <c r="F518" i="19"/>
  <c r="H493" i="19"/>
  <c r="F478" i="19"/>
  <c r="F459" i="19"/>
  <c r="F414" i="19"/>
  <c r="H366" i="19"/>
  <c r="F358" i="19"/>
  <c r="F531" i="19"/>
  <c r="F527" i="19"/>
  <c r="F360" i="19"/>
  <c r="F542" i="19"/>
  <c r="F348" i="19"/>
  <c r="F432" i="19"/>
  <c r="F454" i="19"/>
  <c r="F476" i="19"/>
  <c r="F547" i="19"/>
  <c r="F479" i="19"/>
  <c r="D12" i="19"/>
  <c r="H563" i="19"/>
  <c r="H559" i="19"/>
  <c r="H551" i="19"/>
  <c r="F483" i="19"/>
  <c r="F462" i="19"/>
  <c r="F434" i="19"/>
  <c r="F400" i="19"/>
  <c r="F350" i="19"/>
  <c r="F219" i="19"/>
  <c r="F170" i="19"/>
  <c r="F320" i="19"/>
  <c r="H292" i="19"/>
  <c r="H250" i="19"/>
  <c r="F231" i="19"/>
  <c r="F221" i="19"/>
  <c r="F200" i="19"/>
  <c r="H202" i="19"/>
  <c r="F291" i="19"/>
  <c r="F174" i="19"/>
  <c r="F207" i="19"/>
  <c r="F198" i="19"/>
  <c r="F315" i="19"/>
  <c r="H237" i="19"/>
  <c r="F172" i="19"/>
  <c r="H129" i="19"/>
  <c r="H79" i="19"/>
  <c r="F132" i="19"/>
  <c r="F130" i="19"/>
  <c r="F80" i="19"/>
  <c r="H115" i="19"/>
  <c r="F142" i="19"/>
  <c r="F114" i="19"/>
  <c r="F94" i="19"/>
  <c r="F46" i="19"/>
  <c r="F29" i="19"/>
  <c r="F18" i="19"/>
  <c r="F66" i="19"/>
  <c r="F53" i="19"/>
  <c r="F67" i="19"/>
  <c r="G18" i="19"/>
  <c r="F35" i="19"/>
  <c r="D9" i="19"/>
  <c r="F44" i="19"/>
  <c r="H589" i="20"/>
  <c r="H571" i="20"/>
  <c r="F548" i="20"/>
  <c r="F369" i="20"/>
  <c r="F465" i="20"/>
  <c r="F460" i="20"/>
  <c r="F358" i="20"/>
  <c r="F360" i="20"/>
  <c r="F388" i="20"/>
  <c r="F348" i="20"/>
  <c r="H398" i="20"/>
  <c r="F524" i="20"/>
  <c r="H484" i="20"/>
  <c r="H480" i="20"/>
  <c r="H469" i="20"/>
  <c r="H435" i="20"/>
  <c r="F368" i="20"/>
  <c r="F353" i="20"/>
  <c r="F387" i="20"/>
  <c r="F413" i="20"/>
  <c r="F409" i="20"/>
  <c r="F389" i="20"/>
  <c r="F549" i="20"/>
  <c r="H351" i="20"/>
  <c r="F357" i="20"/>
  <c r="F399" i="20"/>
  <c r="F350" i="20"/>
  <c r="F346" i="20"/>
  <c r="F499" i="20"/>
  <c r="F397" i="20"/>
  <c r="F393" i="20"/>
  <c r="H373" i="20"/>
  <c r="F347" i="20"/>
  <c r="F170" i="20"/>
  <c r="H301" i="20"/>
  <c r="F224" i="20"/>
  <c r="H191" i="20"/>
  <c r="H118" i="20"/>
  <c r="F114" i="20"/>
  <c r="F104" i="20"/>
  <c r="H19" i="20"/>
  <c r="H44" i="20"/>
  <c r="H67" i="20"/>
  <c r="H56" i="20"/>
  <c r="H45" i="20"/>
  <c r="H35" i="20"/>
  <c r="F24" i="20"/>
  <c r="H23" i="20"/>
  <c r="H588" i="21"/>
  <c r="F585" i="21"/>
  <c r="F575" i="21"/>
  <c r="F544" i="21"/>
  <c r="F479" i="21"/>
  <c r="F460" i="21"/>
  <c r="F442" i="21"/>
  <c r="F413" i="21"/>
  <c r="H534" i="21"/>
  <c r="F468" i="21"/>
  <c r="F458" i="21"/>
  <c r="F453" i="21"/>
  <c r="F198" i="21"/>
  <c r="F200" i="21"/>
  <c r="F251" i="21"/>
  <c r="F174" i="21"/>
  <c r="H250" i="21"/>
  <c r="F315" i="21"/>
  <c r="F199" i="21"/>
  <c r="H315" i="21"/>
  <c r="F223" i="21"/>
  <c r="F207" i="21"/>
  <c r="F86" i="21"/>
  <c r="F150" i="21"/>
  <c r="F115" i="21"/>
  <c r="F90" i="21"/>
  <c r="H87" i="21"/>
  <c r="F129" i="21"/>
  <c r="H121" i="21"/>
  <c r="H123" i="21"/>
  <c r="F130" i="21"/>
  <c r="F103" i="21"/>
  <c r="F102" i="21"/>
  <c r="G74" i="21"/>
  <c r="F113" i="21"/>
  <c r="F156" i="21"/>
  <c r="F123" i="21"/>
  <c r="F79" i="21"/>
  <c r="F124" i="21"/>
  <c r="F74" i="21"/>
  <c r="H108" i="21"/>
  <c r="F29" i="21"/>
  <c r="F67" i="21"/>
  <c r="F27" i="21"/>
  <c r="H27" i="21"/>
  <c r="F52" i="21"/>
  <c r="F576" i="22"/>
  <c r="F572" i="22"/>
  <c r="F592" i="22"/>
  <c r="F575" i="22"/>
  <c r="F595" i="22"/>
  <c r="G570" i="22"/>
  <c r="H570" i="22" s="1"/>
  <c r="F587" i="22"/>
  <c r="F596" i="22"/>
  <c r="F573" i="22"/>
  <c r="F574" i="22"/>
  <c r="H505" i="22"/>
  <c r="H397" i="22"/>
  <c r="F504" i="22"/>
  <c r="F459" i="22"/>
  <c r="F367" i="22"/>
  <c r="F363" i="22"/>
  <c r="F354" i="22"/>
  <c r="H389" i="22"/>
  <c r="H472" i="22"/>
  <c r="F542" i="22"/>
  <c r="H202" i="22"/>
  <c r="F334" i="22"/>
  <c r="H333" i="22"/>
  <c r="H329" i="22"/>
  <c r="H316" i="22"/>
  <c r="H176" i="22"/>
  <c r="F302" i="22"/>
  <c r="F237" i="22"/>
  <c r="F234" i="22"/>
  <c r="F203" i="22"/>
  <c r="F177" i="22"/>
  <c r="F106" i="22"/>
  <c r="H129" i="22"/>
  <c r="F92" i="22"/>
  <c r="F129" i="22"/>
  <c r="F116" i="22"/>
  <c r="H79" i="22"/>
  <c r="F90" i="22"/>
  <c r="F130" i="22"/>
  <c r="F111" i="22"/>
  <c r="F156" i="22"/>
  <c r="F150" i="22"/>
  <c r="F126" i="22"/>
  <c r="F135" i="22"/>
  <c r="F120" i="22"/>
  <c r="H80" i="22"/>
  <c r="H111" i="22"/>
  <c r="F151" i="22"/>
  <c r="F139" i="22"/>
  <c r="F133" i="22"/>
  <c r="F112" i="22"/>
  <c r="F83" i="22"/>
  <c r="F575" i="23"/>
  <c r="F573" i="23"/>
  <c r="F571" i="23"/>
  <c r="F586" i="23"/>
  <c r="H592" i="23"/>
  <c r="H389" i="23"/>
  <c r="H470" i="23"/>
  <c r="F413" i="23"/>
  <c r="F391" i="23"/>
  <c r="F368" i="23"/>
  <c r="H364" i="23"/>
  <c r="H356" i="23"/>
  <c r="H360" i="23"/>
  <c r="F560" i="23"/>
  <c r="F547" i="23"/>
  <c r="F474" i="23"/>
  <c r="F445" i="23"/>
  <c r="H259" i="23"/>
  <c r="H253" i="23"/>
  <c r="H247" i="23"/>
  <c r="H220" i="23"/>
  <c r="H216" i="23"/>
  <c r="F206" i="23"/>
  <c r="H210" i="23"/>
  <c r="F200" i="23"/>
  <c r="F196" i="23"/>
  <c r="F113" i="23"/>
  <c r="F114" i="23"/>
  <c r="F129" i="23"/>
  <c r="F103" i="23"/>
  <c r="F90" i="23"/>
  <c r="F119" i="23"/>
  <c r="F92" i="23"/>
  <c r="F123" i="23"/>
  <c r="H158" i="23"/>
  <c r="H155" i="23"/>
  <c r="H149" i="23"/>
  <c r="F80" i="23"/>
  <c r="F130" i="23"/>
  <c r="F78" i="23"/>
  <c r="D10" i="23"/>
  <c r="F104" i="23"/>
  <c r="H50" i="23"/>
  <c r="H48" i="23"/>
  <c r="H36" i="23"/>
  <c r="F595" i="24"/>
  <c r="F580" i="24"/>
  <c r="H586" i="24"/>
  <c r="F570" i="24"/>
  <c r="F577" i="24"/>
  <c r="F504" i="24"/>
  <c r="F413" i="24"/>
  <c r="F401" i="24"/>
  <c r="F395" i="24"/>
  <c r="F388" i="24"/>
  <c r="F357" i="24"/>
  <c r="F399" i="24"/>
  <c r="F499" i="24"/>
  <c r="F549" i="24"/>
  <c r="F524" i="24"/>
  <c r="F500" i="24"/>
  <c r="F460" i="24"/>
  <c r="F456" i="24"/>
  <c r="F445" i="24"/>
  <c r="F348" i="24"/>
  <c r="F369" i="24"/>
  <c r="F387" i="24"/>
  <c r="H368" i="24"/>
  <c r="D12" i="24"/>
  <c r="F505" i="24"/>
  <c r="F434" i="24"/>
  <c r="F368" i="24"/>
  <c r="F365" i="24"/>
  <c r="F351" i="24"/>
  <c r="F397" i="24"/>
  <c r="H432" i="24"/>
  <c r="H532" i="24"/>
  <c r="H544" i="24"/>
  <c r="H536" i="24"/>
  <c r="H529" i="24"/>
  <c r="H497" i="24"/>
  <c r="F473" i="24"/>
  <c r="F412" i="24"/>
  <c r="H411" i="24"/>
  <c r="F398" i="24"/>
  <c r="F393" i="24"/>
  <c r="F389" i="24"/>
  <c r="F366" i="24"/>
  <c r="H198" i="24"/>
  <c r="H305" i="24"/>
  <c r="H302" i="24"/>
  <c r="H292" i="24"/>
  <c r="F287" i="24"/>
  <c r="F259" i="24"/>
  <c r="H311" i="24"/>
  <c r="H307" i="24"/>
  <c r="H250" i="24"/>
  <c r="F231" i="24"/>
  <c r="F202" i="24"/>
  <c r="F182" i="24"/>
  <c r="F123" i="24"/>
  <c r="F129" i="24"/>
  <c r="D10" i="24"/>
  <c r="F75" i="24"/>
  <c r="F86" i="24"/>
  <c r="F79" i="24"/>
  <c r="F74" i="24"/>
  <c r="F150" i="24"/>
  <c r="F141" i="24"/>
  <c r="H138" i="24"/>
  <c r="F135" i="24"/>
  <c r="F132" i="24"/>
  <c r="H82" i="24"/>
  <c r="F124" i="24"/>
  <c r="H115" i="24"/>
  <c r="F80" i="24"/>
  <c r="F78" i="24"/>
  <c r="F119" i="24"/>
  <c r="F103" i="24"/>
  <c r="F26" i="24"/>
  <c r="F53" i="24"/>
  <c r="H579" i="25"/>
  <c r="H393" i="25"/>
  <c r="H346" i="25"/>
  <c r="H347" i="25"/>
  <c r="H460" i="25"/>
  <c r="H496" i="25"/>
  <c r="H493" i="25"/>
  <c r="F478" i="25"/>
  <c r="H430" i="25"/>
  <c r="H422" i="25"/>
  <c r="F406" i="25"/>
  <c r="H405" i="25"/>
  <c r="H514" i="25"/>
  <c r="H457" i="25"/>
  <c r="H364" i="25"/>
  <c r="H213" i="25"/>
  <c r="F210" i="25"/>
  <c r="F222" i="25"/>
  <c r="F198" i="25"/>
  <c r="H325" i="25"/>
  <c r="F301" i="25"/>
  <c r="F207" i="25"/>
  <c r="F317" i="25"/>
  <c r="F211" i="25"/>
  <c r="F200" i="25"/>
  <c r="F201" i="25"/>
  <c r="H241" i="25"/>
  <c r="F118" i="25"/>
  <c r="F127" i="25"/>
  <c r="D10" i="25"/>
  <c r="H85" i="25"/>
  <c r="F123" i="25"/>
  <c r="F90" i="25"/>
  <c r="F124" i="25"/>
  <c r="F135" i="25"/>
  <c r="F129" i="25"/>
  <c r="H590" i="26"/>
  <c r="H579" i="26"/>
  <c r="H578" i="26"/>
  <c r="F575" i="26"/>
  <c r="F557" i="26"/>
  <c r="F351" i="26"/>
  <c r="F365" i="26"/>
  <c r="F370" i="26"/>
  <c r="F388" i="26"/>
  <c r="F398" i="26"/>
  <c r="F409" i="26"/>
  <c r="F430" i="26"/>
  <c r="F450" i="26"/>
  <c r="F455" i="26"/>
  <c r="F460" i="26"/>
  <c r="F468" i="26"/>
  <c r="F474" i="26"/>
  <c r="F479" i="26"/>
  <c r="F504" i="26"/>
  <c r="F515" i="26"/>
  <c r="F539" i="26"/>
  <c r="F547" i="26"/>
  <c r="F558" i="26"/>
  <c r="F531" i="26"/>
  <c r="F359" i="26"/>
  <c r="F347" i="26"/>
  <c r="F374" i="26"/>
  <c r="F399" i="26"/>
  <c r="F431" i="26"/>
  <c r="F456" i="26"/>
  <c r="F548" i="26"/>
  <c r="H413" i="26"/>
  <c r="F433" i="26"/>
  <c r="F414" i="26"/>
  <c r="F361" i="26"/>
  <c r="F350" i="26"/>
  <c r="F527" i="26"/>
  <c r="F489" i="26"/>
  <c r="F476" i="26"/>
  <c r="F355" i="26"/>
  <c r="F444" i="26"/>
  <c r="F521" i="26"/>
  <c r="F449" i="26"/>
  <c r="F447" i="26"/>
  <c r="F442" i="26"/>
  <c r="F391" i="26"/>
  <c r="F357" i="26"/>
  <c r="F366" i="26"/>
  <c r="F389" i="26"/>
  <c r="F412" i="26"/>
  <c r="F445" i="26"/>
  <c r="F451" i="26"/>
  <c r="F469" i="26"/>
  <c r="F484" i="26"/>
  <c r="F509" i="26"/>
  <c r="F524" i="26"/>
  <c r="F562" i="26"/>
  <c r="H369" i="26"/>
  <c r="F353" i="26"/>
  <c r="F358" i="26"/>
  <c r="F368" i="26"/>
  <c r="F375" i="26"/>
  <c r="F386" i="26"/>
  <c r="F393" i="26"/>
  <c r="F400" i="26"/>
  <c r="F413" i="26"/>
  <c r="F432" i="26"/>
  <c r="F452" i="26"/>
  <c r="F465" i="26"/>
  <c r="F470" i="26"/>
  <c r="F499" i="26"/>
  <c r="F511" i="26"/>
  <c r="F528" i="26"/>
  <c r="F542" i="26"/>
  <c r="F549" i="26"/>
  <c r="G345" i="26"/>
  <c r="H345" i="26" s="1"/>
  <c r="H431" i="26"/>
  <c r="H473" i="26"/>
  <c r="F346" i="26"/>
  <c r="F533" i="26"/>
  <c r="H191" i="26"/>
  <c r="H244" i="26"/>
  <c r="F313" i="26"/>
  <c r="H253" i="26"/>
  <c r="H210" i="26"/>
  <c r="F320" i="26"/>
  <c r="H254" i="26"/>
  <c r="H179" i="26"/>
  <c r="H92" i="26"/>
  <c r="F135" i="26"/>
  <c r="F127" i="26"/>
  <c r="F93" i="26"/>
  <c r="F102" i="26"/>
  <c r="F143" i="26"/>
  <c r="H86" i="26"/>
  <c r="F114" i="26"/>
  <c r="H75" i="26"/>
  <c r="F140" i="26"/>
  <c r="F116" i="26"/>
  <c r="F29" i="26"/>
  <c r="F20" i="26"/>
  <c r="F48" i="26"/>
  <c r="F38" i="26"/>
  <c r="F27" i="26"/>
  <c r="F26" i="26"/>
  <c r="F67" i="26"/>
  <c r="F49" i="26"/>
  <c r="F23" i="26"/>
  <c r="F586" i="27"/>
  <c r="G570" i="27"/>
  <c r="H570" i="27" s="1"/>
  <c r="F589" i="27"/>
  <c r="F572" i="27"/>
  <c r="F584" i="27"/>
  <c r="F573" i="27"/>
  <c r="F592" i="27"/>
  <c r="F576" i="27"/>
  <c r="F596" i="27"/>
  <c r="D13" i="27"/>
  <c r="F595" i="27"/>
  <c r="F580" i="27"/>
  <c r="F575" i="27"/>
  <c r="F577" i="27"/>
  <c r="F590" i="27"/>
  <c r="F579" i="27"/>
  <c r="H488" i="27"/>
  <c r="F542" i="27"/>
  <c r="F504" i="27"/>
  <c r="F400" i="27"/>
  <c r="F357" i="27"/>
  <c r="F369" i="27"/>
  <c r="F386" i="27"/>
  <c r="F397" i="27"/>
  <c r="F421" i="27"/>
  <c r="F455" i="27"/>
  <c r="F462" i="27"/>
  <c r="F555" i="27"/>
  <c r="G345" i="27"/>
  <c r="H414" i="27"/>
  <c r="H473" i="27"/>
  <c r="H558" i="27"/>
  <c r="F345" i="27"/>
  <c r="F557" i="27"/>
  <c r="F551" i="27"/>
  <c r="F513" i="27"/>
  <c r="H482" i="27"/>
  <c r="F474" i="27"/>
  <c r="F461" i="27"/>
  <c r="F459" i="27"/>
  <c r="F432" i="27"/>
  <c r="H423" i="27"/>
  <c r="F395" i="27"/>
  <c r="H356" i="27"/>
  <c r="H389" i="27"/>
  <c r="F531" i="27"/>
  <c r="F431" i="27"/>
  <c r="F414" i="27"/>
  <c r="F351" i="27"/>
  <c r="F360" i="27"/>
  <c r="F370" i="27"/>
  <c r="F388" i="27"/>
  <c r="F399" i="27"/>
  <c r="F444" i="27"/>
  <c r="F450" i="27"/>
  <c r="F457" i="27"/>
  <c r="F473" i="27"/>
  <c r="F486" i="27"/>
  <c r="F521" i="27"/>
  <c r="F537" i="27"/>
  <c r="F556" i="27"/>
  <c r="H369" i="27"/>
  <c r="H539" i="27"/>
  <c r="H548" i="27"/>
  <c r="F346" i="27"/>
  <c r="D12" i="27"/>
  <c r="H564" i="27"/>
  <c r="H554" i="27"/>
  <c r="H543" i="27"/>
  <c r="H538" i="27"/>
  <c r="F442" i="27"/>
  <c r="F387" i="27"/>
  <c r="H371" i="27"/>
  <c r="F211" i="27"/>
  <c r="F202" i="27"/>
  <c r="H207" i="27"/>
  <c r="F291" i="27"/>
  <c r="F175" i="27"/>
  <c r="F236" i="27"/>
  <c r="F170" i="27"/>
  <c r="F311" i="27"/>
  <c r="F287" i="27"/>
  <c r="F218" i="27"/>
  <c r="F207" i="27"/>
  <c r="F315" i="27"/>
  <c r="F177" i="27"/>
  <c r="F191" i="27"/>
  <c r="F222" i="27"/>
  <c r="F313" i="27"/>
  <c r="F299" i="27"/>
  <c r="F196" i="27"/>
  <c r="F178" i="27"/>
  <c r="H311" i="27"/>
  <c r="F200" i="27"/>
  <c r="F210" i="27"/>
  <c r="F206" i="27"/>
  <c r="F169" i="27"/>
  <c r="F199" i="27"/>
  <c r="F288" i="27"/>
  <c r="F174" i="27"/>
  <c r="F171" i="27"/>
  <c r="F145" i="27"/>
  <c r="F103" i="27"/>
  <c r="F79" i="27"/>
  <c r="F110" i="27"/>
  <c r="F135" i="27"/>
  <c r="F130" i="27"/>
  <c r="F122" i="27"/>
  <c r="F118" i="27"/>
  <c r="F115" i="27"/>
  <c r="F104" i="27"/>
  <c r="F121" i="27"/>
  <c r="F86" i="27"/>
  <c r="F75" i="27"/>
  <c r="F129" i="27"/>
  <c r="F124" i="27"/>
  <c r="F155" i="27"/>
  <c r="F131" i="27"/>
  <c r="F123" i="27"/>
  <c r="F66" i="27"/>
  <c r="F53" i="27"/>
  <c r="F35" i="27"/>
  <c r="F28" i="27"/>
  <c r="F24" i="27"/>
  <c r="F67" i="27"/>
  <c r="F51" i="27"/>
  <c r="F26" i="27"/>
  <c r="H577" i="28"/>
  <c r="H588" i="28"/>
  <c r="H594" i="28"/>
  <c r="F531" i="28"/>
  <c r="H504" i="28"/>
  <c r="H477" i="28"/>
  <c r="H446" i="28"/>
  <c r="H389" i="28"/>
  <c r="H353" i="28"/>
  <c r="F357" i="28"/>
  <c r="F386" i="28"/>
  <c r="F400" i="28"/>
  <c r="F413" i="28"/>
  <c r="F458" i="28"/>
  <c r="F499" i="28"/>
  <c r="F530" i="28"/>
  <c r="F351" i="28"/>
  <c r="F366" i="28"/>
  <c r="F431" i="28"/>
  <c r="F472" i="28"/>
  <c r="F497" i="28"/>
  <c r="F547" i="28"/>
  <c r="F374" i="28"/>
  <c r="F409" i="28"/>
  <c r="F447" i="28"/>
  <c r="F498" i="28"/>
  <c r="F524" i="28"/>
  <c r="F354" i="28"/>
  <c r="F473" i="28"/>
  <c r="F548" i="28"/>
  <c r="F559" i="28"/>
  <c r="F489" i="28"/>
  <c r="F482" i="28"/>
  <c r="F465" i="28"/>
  <c r="F414" i="28"/>
  <c r="H531" i="28"/>
  <c r="H367" i="28"/>
  <c r="H559" i="28"/>
  <c r="H517" i="28"/>
  <c r="H452" i="28"/>
  <c r="H413" i="28"/>
  <c r="F388" i="28"/>
  <c r="F460" i="28"/>
  <c r="F501" i="28"/>
  <c r="F353" i="28"/>
  <c r="F368" i="28"/>
  <c r="F449" i="28"/>
  <c r="F505" i="28"/>
  <c r="F549" i="28"/>
  <c r="F397" i="28"/>
  <c r="F412" i="28"/>
  <c r="F452" i="28"/>
  <c r="F500" i="28"/>
  <c r="F535" i="28"/>
  <c r="F475" i="28"/>
  <c r="F518" i="28"/>
  <c r="F558" i="28"/>
  <c r="F562" i="28"/>
  <c r="F528" i="28"/>
  <c r="F483" i="28"/>
  <c r="F470" i="28"/>
  <c r="F463" i="28"/>
  <c r="F455" i="28"/>
  <c r="F448" i="28"/>
  <c r="H181" i="28"/>
  <c r="H288" i="28"/>
  <c r="F201" i="28"/>
  <c r="F323" i="28"/>
  <c r="F207" i="28"/>
  <c r="F225" i="28"/>
  <c r="F236" i="28"/>
  <c r="F320" i="28"/>
  <c r="F182" i="28"/>
  <c r="F191" i="28"/>
  <c r="F172" i="28"/>
  <c r="F222" i="28"/>
  <c r="F198" i="28"/>
  <c r="H207" i="28"/>
  <c r="H312" i="28"/>
  <c r="F309" i="28"/>
  <c r="H292" i="28"/>
  <c r="H252" i="28"/>
  <c r="H219" i="28"/>
  <c r="F171" i="28"/>
  <c r="F321" i="28"/>
  <c r="G169" i="28"/>
  <c r="H169" i="28" s="1"/>
  <c r="F178" i="28"/>
  <c r="F169" i="28"/>
  <c r="F174" i="28"/>
  <c r="F237" i="28"/>
  <c r="F259" i="28"/>
  <c r="F329" i="28"/>
  <c r="H171" i="28"/>
  <c r="F211" i="28"/>
  <c r="F203" i="28"/>
  <c r="F299" i="28"/>
  <c r="F181" i="28"/>
  <c r="H174" i="28"/>
  <c r="F175" i="28"/>
  <c r="F304" i="28"/>
  <c r="F248" i="28"/>
  <c r="F246" i="28"/>
  <c r="F223" i="28"/>
  <c r="F221" i="28"/>
  <c r="F200" i="28"/>
  <c r="F112" i="28"/>
  <c r="F88" i="28"/>
  <c r="H113" i="28"/>
  <c r="H80" i="28"/>
  <c r="H112" i="28"/>
  <c r="F86" i="28"/>
  <c r="F50" i="28"/>
  <c r="H26" i="28"/>
  <c r="F67" i="28"/>
  <c r="F35" i="28"/>
  <c r="H19" i="28"/>
  <c r="H33" i="28"/>
  <c r="F53" i="28"/>
  <c r="H49" i="28"/>
  <c r="F49" i="28"/>
  <c r="F41" i="28"/>
  <c r="F43" i="28"/>
  <c r="F27" i="28"/>
  <c r="F18" i="28"/>
  <c r="D9" i="28"/>
  <c r="G9" i="28" s="1"/>
  <c r="F62" i="28"/>
  <c r="F44" i="28"/>
  <c r="F37" i="28"/>
  <c r="F29" i="28"/>
  <c r="F20" i="28"/>
  <c r="H587" i="29"/>
  <c r="H572" i="29"/>
  <c r="H538" i="29"/>
  <c r="H552" i="29"/>
  <c r="H529" i="29"/>
  <c r="H485" i="29"/>
  <c r="H443" i="29"/>
  <c r="F563" i="29"/>
  <c r="F539" i="29"/>
  <c r="F537" i="29"/>
  <c r="F515" i="29"/>
  <c r="F509" i="29"/>
  <c r="F505" i="29"/>
  <c r="F482" i="29"/>
  <c r="F466" i="29"/>
  <c r="F464" i="29"/>
  <c r="F435" i="29"/>
  <c r="H478" i="29"/>
  <c r="F544" i="29"/>
  <c r="F532" i="29"/>
  <c r="F514" i="29"/>
  <c r="F477" i="29"/>
  <c r="F448" i="29"/>
  <c r="F327" i="29"/>
  <c r="F319" i="29"/>
  <c r="F238" i="29"/>
  <c r="F231" i="29"/>
  <c r="F192" i="29"/>
  <c r="F258" i="29"/>
  <c r="F200" i="29"/>
  <c r="F291" i="29"/>
  <c r="F330" i="29"/>
  <c r="F287" i="29"/>
  <c r="F221" i="29"/>
  <c r="F207" i="29"/>
  <c r="F248" i="29"/>
  <c r="F222" i="29"/>
  <c r="F196" i="29"/>
  <c r="F176" i="29"/>
  <c r="F259" i="29"/>
  <c r="D11" i="29"/>
  <c r="F305" i="29"/>
  <c r="F244" i="29"/>
  <c r="H317" i="29"/>
  <c r="F209" i="29"/>
  <c r="F313" i="29"/>
  <c r="H328" i="29"/>
  <c r="F201" i="29"/>
  <c r="F315" i="29"/>
  <c r="F203" i="29"/>
  <c r="F177" i="29"/>
  <c r="F174" i="29"/>
  <c r="H224" i="29"/>
  <c r="F171" i="29"/>
  <c r="F180" i="29"/>
  <c r="F202" i="29"/>
  <c r="H234" i="29"/>
  <c r="F178" i="29"/>
  <c r="F304" i="29"/>
  <c r="F211" i="29"/>
  <c r="F199" i="29"/>
  <c r="F206" i="29"/>
  <c r="F175" i="29"/>
  <c r="F331" i="29"/>
  <c r="F191" i="29"/>
  <c r="F325" i="29"/>
  <c r="F320" i="29"/>
  <c r="F311" i="29"/>
  <c r="F309" i="29"/>
  <c r="F256" i="29"/>
  <c r="H129" i="29"/>
  <c r="H154" i="29"/>
  <c r="H105" i="29"/>
  <c r="F91" i="29"/>
  <c r="F155" i="29"/>
  <c r="F152" i="29"/>
  <c r="F148" i="29"/>
  <c r="F141" i="29"/>
  <c r="F121" i="29"/>
  <c r="H121" i="29"/>
  <c r="H150" i="29"/>
  <c r="F114" i="29"/>
  <c r="H27" i="29"/>
  <c r="H39" i="29"/>
  <c r="F595" i="30"/>
  <c r="F357" i="30"/>
  <c r="F386" i="30"/>
  <c r="F412" i="30"/>
  <c r="H348" i="30"/>
  <c r="H493" i="30"/>
  <c r="F473" i="30"/>
  <c r="F421" i="30"/>
  <c r="F361" i="30"/>
  <c r="F360" i="30"/>
  <c r="F351" i="30"/>
  <c r="F460" i="30"/>
  <c r="F347" i="30"/>
  <c r="F225" i="30"/>
  <c r="F196" i="30"/>
  <c r="F191" i="30"/>
  <c r="F244" i="30"/>
  <c r="F236" i="30"/>
  <c r="D11" i="30"/>
  <c r="F210" i="30"/>
  <c r="F169" i="30"/>
  <c r="H156" i="30"/>
  <c r="H115" i="30"/>
  <c r="F135" i="30"/>
  <c r="F119" i="30"/>
  <c r="H118" i="30"/>
  <c r="H149" i="30"/>
  <c r="H143" i="30"/>
  <c r="F140" i="30"/>
  <c r="H66" i="30"/>
  <c r="H62" i="30"/>
  <c r="F586" i="31"/>
  <c r="F592" i="31"/>
  <c r="F580" i="31"/>
  <c r="F595" i="31"/>
  <c r="F573" i="31"/>
  <c r="H577" i="31"/>
  <c r="F570" i="31"/>
  <c r="F577" i="31"/>
  <c r="G570" i="31"/>
  <c r="F587" i="31"/>
  <c r="F596" i="31"/>
  <c r="F446" i="31"/>
  <c r="H412" i="31"/>
  <c r="H434" i="31"/>
  <c r="H495" i="31"/>
  <c r="F389" i="31"/>
  <c r="F400" i="31"/>
  <c r="H535" i="31"/>
  <c r="F493" i="31"/>
  <c r="F489" i="31"/>
  <c r="F474" i="31"/>
  <c r="H422" i="31"/>
  <c r="F411" i="31"/>
  <c r="H404" i="31"/>
  <c r="H505" i="31"/>
  <c r="F532" i="31"/>
  <c r="F512" i="31"/>
  <c r="F371" i="31"/>
  <c r="F361" i="31"/>
  <c r="H387" i="31"/>
  <c r="H474" i="31"/>
  <c r="H496" i="31"/>
  <c r="H559" i="31"/>
  <c r="F531" i="31"/>
  <c r="F365" i="31"/>
  <c r="F445" i="31"/>
  <c r="F501" i="31"/>
  <c r="H558" i="31"/>
  <c r="F519" i="31"/>
  <c r="F391" i="31"/>
  <c r="F364" i="31"/>
  <c r="H301" i="31"/>
  <c r="F171" i="31"/>
  <c r="F178" i="31"/>
  <c r="F200" i="31"/>
  <c r="F236" i="31"/>
  <c r="F244" i="31"/>
  <c r="F259" i="31"/>
  <c r="H191" i="31"/>
  <c r="H259" i="31"/>
  <c r="F174" i="31"/>
  <c r="F286" i="31"/>
  <c r="H317" i="31"/>
  <c r="F328" i="31"/>
  <c r="F298" i="31"/>
  <c r="F181" i="31"/>
  <c r="F199" i="31"/>
  <c r="F201" i="31"/>
  <c r="F210" i="31"/>
  <c r="F291" i="31"/>
  <c r="F320" i="31"/>
  <c r="F175" i="31"/>
  <c r="F206" i="31"/>
  <c r="F250" i="31"/>
  <c r="F315" i="31"/>
  <c r="F169" i="31"/>
  <c r="F209" i="31"/>
  <c r="F148" i="31"/>
  <c r="D10" i="31"/>
  <c r="H129" i="31"/>
  <c r="F111" i="31"/>
  <c r="F126" i="31"/>
  <c r="G74" i="31"/>
  <c r="F154" i="31"/>
  <c r="F80" i="31"/>
  <c r="H118" i="31"/>
  <c r="F118" i="31"/>
  <c r="F90" i="31"/>
  <c r="F79" i="31"/>
  <c r="F93" i="31"/>
  <c r="F74" i="31"/>
  <c r="F143" i="31"/>
  <c r="H142" i="31"/>
  <c r="F130" i="31"/>
  <c r="F92" i="31"/>
  <c r="H85" i="31"/>
  <c r="F91" i="31"/>
  <c r="F151" i="31"/>
  <c r="F137" i="31"/>
  <c r="F121" i="31"/>
  <c r="F129" i="31"/>
  <c r="F150" i="31"/>
  <c r="F119" i="31"/>
  <c r="F127" i="31"/>
  <c r="F110" i="31"/>
  <c r="F88" i="31"/>
  <c r="F78" i="31"/>
  <c r="F113" i="31"/>
  <c r="F75" i="31"/>
  <c r="F145" i="31"/>
  <c r="F35" i="31"/>
  <c r="F67" i="31"/>
  <c r="H55" i="31"/>
  <c r="F29" i="31"/>
  <c r="F66" i="31"/>
  <c r="F62" i="31"/>
  <c r="F18" i="31"/>
  <c r="H48" i="31"/>
  <c r="H587" i="32"/>
  <c r="D12" i="32"/>
  <c r="F556" i="32"/>
  <c r="F399" i="32"/>
  <c r="F533" i="32"/>
  <c r="F398" i="32"/>
  <c r="F348" i="32"/>
  <c r="F366" i="32"/>
  <c r="F387" i="32"/>
  <c r="F345" i="32"/>
  <c r="F548" i="32"/>
  <c r="F489" i="32"/>
  <c r="H472" i="32"/>
  <c r="H456" i="32"/>
  <c r="H371" i="32"/>
  <c r="F287" i="32"/>
  <c r="H256" i="32"/>
  <c r="H245" i="32"/>
  <c r="H241" i="32"/>
  <c r="F177" i="32"/>
  <c r="F169" i="32"/>
  <c r="H291" i="32"/>
  <c r="F250" i="32"/>
  <c r="F114" i="32"/>
  <c r="F145" i="32"/>
  <c r="F137" i="32"/>
  <c r="F124" i="32"/>
  <c r="F102" i="32"/>
  <c r="D10" i="32"/>
  <c r="F78" i="32"/>
  <c r="G74" i="32"/>
  <c r="F129" i="32"/>
  <c r="H19" i="32"/>
  <c r="H67" i="32"/>
  <c r="H65" i="32"/>
  <c r="F576" i="33"/>
  <c r="F580" i="33"/>
  <c r="F586" i="33"/>
  <c r="F589" i="33"/>
  <c r="F593" i="33"/>
  <c r="D8" i="33"/>
  <c r="F570" i="33"/>
  <c r="F573" i="33"/>
  <c r="F577" i="33"/>
  <c r="F583" i="33"/>
  <c r="F590" i="33"/>
  <c r="H525" i="33"/>
  <c r="H564" i="33"/>
  <c r="F546" i="33"/>
  <c r="H501" i="33"/>
  <c r="H490" i="33"/>
  <c r="H496" i="33"/>
  <c r="H517" i="33"/>
  <c r="H537" i="33"/>
  <c r="F563" i="33"/>
  <c r="F541" i="33"/>
  <c r="F514" i="33"/>
  <c r="F512" i="33"/>
  <c r="F485" i="33"/>
  <c r="H315" i="33"/>
  <c r="F180" i="33"/>
  <c r="F321" i="33"/>
  <c r="H254" i="33"/>
  <c r="H327" i="33"/>
  <c r="H252" i="33"/>
  <c r="F149" i="33"/>
  <c r="F158" i="33"/>
  <c r="F148" i="33"/>
  <c r="F46" i="33"/>
  <c r="F574" i="7"/>
  <c r="D13" i="7"/>
  <c r="D8" i="7"/>
  <c r="D13" i="22"/>
  <c r="F570" i="22"/>
  <c r="G570" i="7"/>
  <c r="F570" i="16"/>
  <c r="D13" i="13"/>
  <c r="D13" i="16"/>
  <c r="G13" i="16" s="1"/>
  <c r="F573" i="12"/>
  <c r="F570" i="12"/>
  <c r="F572" i="21"/>
  <c r="D13" i="21"/>
  <c r="F570" i="21"/>
  <c r="H571" i="6"/>
  <c r="H574" i="13"/>
  <c r="D13" i="18"/>
  <c r="G13" i="18" s="1"/>
  <c r="F570" i="18"/>
  <c r="H587" i="18"/>
  <c r="G570" i="18"/>
  <c r="H572" i="17"/>
  <c r="G570" i="16"/>
  <c r="H570" i="16" s="1"/>
  <c r="H572" i="8"/>
  <c r="H590" i="8"/>
  <c r="H574" i="1"/>
  <c r="F570" i="34"/>
  <c r="D13" i="34"/>
  <c r="G570" i="34"/>
  <c r="H596" i="12"/>
  <c r="H596" i="34"/>
  <c r="H585" i="34"/>
  <c r="H579" i="34"/>
  <c r="H594" i="1"/>
  <c r="H590" i="1"/>
  <c r="H591" i="3"/>
  <c r="H576" i="10"/>
  <c r="H594" i="11"/>
  <c r="H576" i="12"/>
  <c r="H576" i="17"/>
  <c r="H591" i="20"/>
  <c r="H579" i="21"/>
  <c r="H575" i="21"/>
  <c r="H584" i="22"/>
  <c r="H593" i="32"/>
  <c r="H585" i="32"/>
  <c r="H596" i="10"/>
  <c r="H588" i="8"/>
  <c r="H577" i="33"/>
  <c r="H588" i="31"/>
  <c r="H596" i="31"/>
  <c r="H595" i="31"/>
  <c r="H571" i="13"/>
  <c r="H571" i="26"/>
  <c r="H586" i="34"/>
  <c r="H580" i="34"/>
  <c r="H576" i="34"/>
  <c r="H578" i="1"/>
  <c r="H596" i="4"/>
  <c r="H575" i="4"/>
  <c r="H583" i="5"/>
  <c r="H594" i="6"/>
  <c r="H591" i="8"/>
  <c r="H584" i="8"/>
  <c r="H595" i="9"/>
  <c r="H576" i="19"/>
  <c r="H576" i="20"/>
  <c r="H590" i="22"/>
  <c r="E590" i="28"/>
  <c r="H590" i="28" s="1"/>
  <c r="E572" i="28"/>
  <c r="H572" i="28" s="1"/>
  <c r="E587" i="28"/>
  <c r="H587" i="28" s="1"/>
  <c r="E586" i="28"/>
  <c r="H586" i="28" s="1"/>
  <c r="H588" i="27"/>
  <c r="H572" i="26"/>
  <c r="H573" i="22"/>
  <c r="H577" i="2"/>
  <c r="H596" i="33"/>
  <c r="E595" i="29"/>
  <c r="H595" i="29" s="1"/>
  <c r="E573" i="29"/>
  <c r="H573" i="29" s="1"/>
  <c r="H571" i="1"/>
  <c r="E574" i="9"/>
  <c r="H574" i="9" s="1"/>
  <c r="E573" i="9"/>
  <c r="H573" i="9" s="1"/>
  <c r="E592" i="9"/>
  <c r="H592" i="9" s="1"/>
  <c r="C13" i="9"/>
  <c r="E588" i="9"/>
  <c r="H588" i="9" s="1"/>
  <c r="E579" i="29"/>
  <c r="H579" i="29" s="1"/>
  <c r="E583" i="29"/>
  <c r="H583" i="29" s="1"/>
  <c r="E575" i="29"/>
  <c r="H575" i="29" s="1"/>
  <c r="E576" i="29"/>
  <c r="H576" i="29" s="1"/>
  <c r="E589" i="29"/>
  <c r="H589" i="29" s="1"/>
  <c r="E590" i="29"/>
  <c r="H590" i="29" s="1"/>
  <c r="G570" i="29"/>
  <c r="E592" i="29"/>
  <c r="H592" i="29" s="1"/>
  <c r="C13" i="29"/>
  <c r="E586" i="29"/>
  <c r="H586" i="29" s="1"/>
  <c r="H585" i="33"/>
  <c r="E585" i="29"/>
  <c r="H585" i="29" s="1"/>
  <c r="H571" i="8"/>
  <c r="C13" i="21"/>
  <c r="E573" i="21"/>
  <c r="H573" i="21" s="1"/>
  <c r="E592" i="21"/>
  <c r="H592" i="21" s="1"/>
  <c r="E575" i="28"/>
  <c r="H575" i="28" s="1"/>
  <c r="E578" i="28"/>
  <c r="H578" i="28" s="1"/>
  <c r="C13" i="28"/>
  <c r="E570" i="28"/>
  <c r="E574" i="28"/>
  <c r="H574" i="28" s="1"/>
  <c r="E579" i="28"/>
  <c r="H579" i="28" s="1"/>
  <c r="E571" i="28"/>
  <c r="H571" i="28" s="1"/>
  <c r="E580" i="21"/>
  <c r="H580" i="21" s="1"/>
  <c r="E587" i="21"/>
  <c r="H587" i="21" s="1"/>
  <c r="E587" i="9"/>
  <c r="H587" i="9" s="1"/>
  <c r="E574" i="29"/>
  <c r="H574" i="29" s="1"/>
  <c r="E596" i="29"/>
  <c r="H596" i="29" s="1"/>
  <c r="H590" i="30"/>
  <c r="E574" i="3"/>
  <c r="H574" i="3" s="1"/>
  <c r="E590" i="3"/>
  <c r="H590" i="3" s="1"/>
  <c r="C13" i="3"/>
  <c r="G13" i="3" s="1"/>
  <c r="E571" i="3"/>
  <c r="H571" i="3" s="1"/>
  <c r="E578" i="14"/>
  <c r="H578" i="14" s="1"/>
  <c r="E590" i="14"/>
  <c r="H590" i="14" s="1"/>
  <c r="E596" i="14"/>
  <c r="H596" i="14" s="1"/>
  <c r="C13" i="14"/>
  <c r="E572" i="19"/>
  <c r="H572" i="19" s="1"/>
  <c r="C13" i="19"/>
  <c r="E584" i="19"/>
  <c r="H584" i="19" s="1"/>
  <c r="E589" i="19"/>
  <c r="H589" i="19" s="1"/>
  <c r="H593" i="9"/>
  <c r="E592" i="13"/>
  <c r="H592" i="13" s="1"/>
  <c r="E574" i="19"/>
  <c r="H574" i="19" s="1"/>
  <c r="E583" i="33"/>
  <c r="H583" i="33" s="1"/>
  <c r="C13" i="33"/>
  <c r="G13" i="33" s="1"/>
  <c r="G570" i="33"/>
  <c r="H570" i="33" s="1"/>
  <c r="H586" i="7"/>
  <c r="E572" i="13"/>
  <c r="H572" i="13" s="1"/>
  <c r="E579" i="13"/>
  <c r="H579" i="13" s="1"/>
  <c r="E593" i="13"/>
  <c r="H593" i="13" s="1"/>
  <c r="E586" i="13"/>
  <c r="H586" i="13" s="1"/>
  <c r="E595" i="13"/>
  <c r="H595" i="13" s="1"/>
  <c r="C13" i="13"/>
  <c r="E592" i="22"/>
  <c r="H592" i="22" s="1"/>
  <c r="E587" i="22"/>
  <c r="H587" i="22" s="1"/>
  <c r="E585" i="22"/>
  <c r="H585" i="22" s="1"/>
  <c r="E573" i="27"/>
  <c r="H573" i="27" s="1"/>
  <c r="C13" i="27"/>
  <c r="H576" i="33"/>
  <c r="H588" i="1"/>
  <c r="E585" i="3"/>
  <c r="H585" i="3" s="1"/>
  <c r="E580" i="3"/>
  <c r="H580" i="3" s="1"/>
  <c r="E596" i="13"/>
  <c r="H596" i="13" s="1"/>
  <c r="E577" i="13"/>
  <c r="H577" i="13" s="1"/>
  <c r="H575" i="15"/>
  <c r="E588" i="19"/>
  <c r="H588" i="19" s="1"/>
  <c r="E585" i="19"/>
  <c r="H585" i="19" s="1"/>
  <c r="H586" i="20"/>
  <c r="E583" i="20"/>
  <c r="H583" i="20" s="1"/>
  <c r="H593" i="27"/>
  <c r="E585" i="30"/>
  <c r="H585" i="30" s="1"/>
  <c r="H571" i="32"/>
  <c r="E572" i="7"/>
  <c r="H572" i="7" s="1"/>
  <c r="E572" i="11"/>
  <c r="H572" i="11" s="1"/>
  <c r="E587" i="12"/>
  <c r="H587" i="12" s="1"/>
  <c r="E587" i="16"/>
  <c r="H587" i="16" s="1"/>
  <c r="E570" i="25"/>
  <c r="E574" i="26"/>
  <c r="H574" i="26" s="1"/>
  <c r="E571" i="10"/>
  <c r="H571" i="10" s="1"/>
  <c r="H583" i="34"/>
  <c r="H577" i="34"/>
  <c r="H593" i="4"/>
  <c r="H586" i="4"/>
  <c r="E574" i="4"/>
  <c r="H574" i="4" s="1"/>
  <c r="H576" i="6"/>
  <c r="H572" i="6"/>
  <c r="H593" i="7"/>
  <c r="E589" i="7"/>
  <c r="H589" i="7" s="1"/>
  <c r="E595" i="8"/>
  <c r="H595" i="8" s="1"/>
  <c r="E579" i="10"/>
  <c r="H579" i="10" s="1"/>
  <c r="H579" i="15"/>
  <c r="H577" i="15"/>
  <c r="H596" i="16"/>
  <c r="E583" i="24"/>
  <c r="H583" i="24" s="1"/>
  <c r="H593" i="30"/>
  <c r="H586" i="32"/>
  <c r="H571" i="34"/>
  <c r="H572" i="1"/>
  <c r="E571" i="12"/>
  <c r="H571" i="12" s="1"/>
  <c r="H584" i="1"/>
  <c r="E583" i="2"/>
  <c r="H583" i="2" s="1"/>
  <c r="E579" i="2"/>
  <c r="H579" i="2" s="1"/>
  <c r="E589" i="4"/>
  <c r="H589" i="4" s="1"/>
  <c r="E595" i="5"/>
  <c r="H595" i="5" s="1"/>
  <c r="E580" i="10"/>
  <c r="H580" i="10" s="1"/>
  <c r="H593" i="11"/>
  <c r="H593" i="12"/>
  <c r="H580" i="15"/>
  <c r="E580" i="18"/>
  <c r="H580" i="18" s="1"/>
  <c r="H579" i="23"/>
  <c r="E596" i="25"/>
  <c r="H596" i="25" s="1"/>
  <c r="E591" i="26"/>
  <c r="H591" i="26" s="1"/>
  <c r="H444" i="21"/>
  <c r="H429" i="21"/>
  <c r="H553" i="17"/>
  <c r="H445" i="17"/>
  <c r="H352" i="17"/>
  <c r="H387" i="17"/>
  <c r="H472" i="16"/>
  <c r="H445" i="15"/>
  <c r="H479" i="14"/>
  <c r="H458" i="13"/>
  <c r="H504" i="11"/>
  <c r="H398" i="8"/>
  <c r="H470" i="8"/>
  <c r="H465" i="8"/>
  <c r="H474" i="8"/>
  <c r="H524" i="7"/>
  <c r="H460" i="6"/>
  <c r="H548" i="5"/>
  <c r="H361" i="3"/>
  <c r="H467" i="3"/>
  <c r="H347" i="33"/>
  <c r="H555" i="33"/>
  <c r="F345" i="29"/>
  <c r="H365" i="21"/>
  <c r="H388" i="21"/>
  <c r="H462" i="17"/>
  <c r="H432" i="13"/>
  <c r="H388" i="13"/>
  <c r="H556" i="7"/>
  <c r="H527" i="7"/>
  <c r="H500" i="7"/>
  <c r="H536" i="6"/>
  <c r="H369" i="5"/>
  <c r="H473" i="2"/>
  <c r="D12" i="3"/>
  <c r="G345" i="3"/>
  <c r="H345" i="3" s="1"/>
  <c r="F345" i="13"/>
  <c r="D12" i="13"/>
  <c r="F388" i="16"/>
  <c r="F345" i="16"/>
  <c r="F351" i="20"/>
  <c r="G345" i="20"/>
  <c r="H345" i="20" s="1"/>
  <c r="G345" i="22"/>
  <c r="D12" i="22"/>
  <c r="D12" i="26"/>
  <c r="F345" i="26"/>
  <c r="G345" i="30"/>
  <c r="D8" i="30"/>
  <c r="F9" i="30" s="1"/>
  <c r="F345" i="30"/>
  <c r="H409" i="16"/>
  <c r="H454" i="16"/>
  <c r="H399" i="13"/>
  <c r="H476" i="11"/>
  <c r="H348" i="11"/>
  <c r="H355" i="11"/>
  <c r="H397" i="8"/>
  <c r="H398" i="7"/>
  <c r="H444" i="7"/>
  <c r="H521" i="7"/>
  <c r="H387" i="5"/>
  <c r="H558" i="5"/>
  <c r="H355" i="2"/>
  <c r="H544" i="2"/>
  <c r="H473" i="33"/>
  <c r="F345" i="20"/>
  <c r="F345" i="3"/>
  <c r="D12" i="10"/>
  <c r="D12" i="29"/>
  <c r="F351" i="12"/>
  <c r="F345" i="12"/>
  <c r="D12" i="12"/>
  <c r="G12" i="12" s="1"/>
  <c r="F346" i="15"/>
  <c r="D12" i="15"/>
  <c r="F345" i="15"/>
  <c r="D12" i="21"/>
  <c r="G12" i="21" s="1"/>
  <c r="F345" i="21"/>
  <c r="D8" i="25"/>
  <c r="H546" i="33"/>
  <c r="H538" i="34"/>
  <c r="H534" i="34"/>
  <c r="H505" i="34"/>
  <c r="H477" i="34"/>
  <c r="H473" i="34"/>
  <c r="H445" i="34"/>
  <c r="H438" i="34"/>
  <c r="H401" i="34"/>
  <c r="H397" i="34"/>
  <c r="H365" i="34"/>
  <c r="H554" i="1"/>
  <c r="H543" i="1"/>
  <c r="H539" i="1"/>
  <c r="H509" i="1"/>
  <c r="H482" i="1"/>
  <c r="H429" i="1"/>
  <c r="H405" i="1"/>
  <c r="H371" i="1"/>
  <c r="H507" i="2"/>
  <c r="H494" i="2"/>
  <c r="H490" i="2"/>
  <c r="H461" i="2"/>
  <c r="H522" i="3"/>
  <c r="H375" i="3"/>
  <c r="H470" i="2"/>
  <c r="H518" i="2"/>
  <c r="H548" i="2"/>
  <c r="H476" i="2"/>
  <c r="H353" i="33"/>
  <c r="H469" i="33"/>
  <c r="H486" i="33"/>
  <c r="H543" i="33"/>
  <c r="H472" i="1"/>
  <c r="H560" i="4"/>
  <c r="H556" i="4"/>
  <c r="H552" i="4"/>
  <c r="H543" i="4"/>
  <c r="H535" i="4"/>
  <c r="H531" i="4"/>
  <c r="H522" i="4"/>
  <c r="H518" i="4"/>
  <c r="H514" i="4"/>
  <c r="H510" i="4"/>
  <c r="H487" i="4"/>
  <c r="H483" i="4"/>
  <c r="H473" i="4"/>
  <c r="H451" i="4"/>
  <c r="H407" i="4"/>
  <c r="H377" i="4"/>
  <c r="H371" i="4"/>
  <c r="H356" i="4"/>
  <c r="H516" i="5"/>
  <c r="H503" i="7"/>
  <c r="H494" i="7"/>
  <c r="H486" i="7"/>
  <c r="H517" i="8"/>
  <c r="H506" i="8"/>
  <c r="H485" i="8"/>
  <c r="H482" i="8"/>
  <c r="H424" i="8"/>
  <c r="H392" i="8"/>
  <c r="H560" i="9"/>
  <c r="H545" i="9"/>
  <c r="H539" i="9"/>
  <c r="H511" i="9"/>
  <c r="H485" i="9"/>
  <c r="H481" i="9"/>
  <c r="H443" i="9"/>
  <c r="H433" i="9"/>
  <c r="H429" i="9"/>
  <c r="H415" i="9"/>
  <c r="H374" i="9"/>
  <c r="H533" i="6"/>
  <c r="H463" i="6"/>
  <c r="H448" i="6"/>
  <c r="H564" i="7"/>
  <c r="H561" i="7"/>
  <c r="H553" i="7"/>
  <c r="H545" i="7"/>
  <c r="H491" i="10"/>
  <c r="H356" i="10"/>
  <c r="H349" i="10"/>
  <c r="H552" i="11"/>
  <c r="H529" i="11"/>
  <c r="H522" i="11"/>
  <c r="H519" i="11"/>
  <c r="H516" i="11"/>
  <c r="H507" i="11"/>
  <c r="H501" i="11"/>
  <c r="H492" i="11"/>
  <c r="H488" i="11"/>
  <c r="H485" i="11"/>
  <c r="H481" i="11"/>
  <c r="H466" i="11"/>
  <c r="H462" i="11"/>
  <c r="H449" i="11"/>
  <c r="H561" i="12"/>
  <c r="H533" i="12"/>
  <c r="H514" i="12"/>
  <c r="H510" i="12"/>
  <c r="H506" i="12"/>
  <c r="H461" i="12"/>
  <c r="H422" i="12"/>
  <c r="H384" i="12"/>
  <c r="H349" i="12"/>
  <c r="H371" i="25"/>
  <c r="H517" i="13"/>
  <c r="H497" i="13"/>
  <c r="H491" i="13"/>
  <c r="H469" i="13"/>
  <c r="H466" i="13"/>
  <c r="H526" i="14"/>
  <c r="H422" i="14"/>
  <c r="H392" i="14"/>
  <c r="H364" i="14"/>
  <c r="H562" i="15"/>
  <c r="H558" i="15"/>
  <c r="H485" i="15"/>
  <c r="H526" i="16"/>
  <c r="H514" i="16"/>
  <c r="H510" i="16"/>
  <c r="H449" i="16"/>
  <c r="H443" i="16"/>
  <c r="H424" i="16"/>
  <c r="H407" i="16"/>
  <c r="H377" i="16"/>
  <c r="H372" i="16"/>
  <c r="H481" i="17"/>
  <c r="H477" i="17"/>
  <c r="H468" i="17"/>
  <c r="H465" i="17"/>
  <c r="H364" i="18"/>
  <c r="H529" i="19"/>
  <c r="H494" i="19"/>
  <c r="H363" i="19"/>
  <c r="H563" i="20"/>
  <c r="H559" i="20"/>
  <c r="H555" i="20"/>
  <c r="H547" i="20"/>
  <c r="H543" i="20"/>
  <c r="H539" i="20"/>
  <c r="H531" i="20"/>
  <c r="H527" i="20"/>
  <c r="H518" i="20"/>
  <c r="H514" i="20"/>
  <c r="H510" i="20"/>
  <c r="H506" i="20"/>
  <c r="H448" i="20"/>
  <c r="H438" i="20"/>
  <c r="H422" i="20"/>
  <c r="H405" i="20"/>
  <c r="H496" i="21"/>
  <c r="H480" i="21"/>
  <c r="H356" i="21"/>
  <c r="H545" i="22"/>
  <c r="H538" i="22"/>
  <c r="H464" i="2"/>
  <c r="H424" i="2"/>
  <c r="H508" i="5"/>
  <c r="H463" i="5"/>
  <c r="H411" i="5"/>
  <c r="H530" i="6"/>
  <c r="H484" i="6"/>
  <c r="H474" i="6"/>
  <c r="H464" i="6"/>
  <c r="H457" i="6"/>
  <c r="H453" i="6"/>
  <c r="H554" i="7"/>
  <c r="H546" i="7"/>
  <c r="H534" i="7"/>
  <c r="H371" i="7"/>
  <c r="H356" i="7"/>
  <c r="H350" i="7"/>
  <c r="H522" i="8"/>
  <c r="H563" i="9"/>
  <c r="H496" i="9"/>
  <c r="H430" i="9"/>
  <c r="H390" i="9"/>
  <c r="H367" i="9"/>
  <c r="H349" i="9"/>
  <c r="H517" i="10"/>
  <c r="H422" i="10"/>
  <c r="H415" i="10"/>
  <c r="H367" i="10"/>
  <c r="H546" i="11"/>
  <c r="H433" i="11"/>
  <c r="H430" i="11"/>
  <c r="H415" i="11"/>
  <c r="H557" i="12"/>
  <c r="H555" i="12"/>
  <c r="H532" i="12"/>
  <c r="H513" i="12"/>
  <c r="H509" i="12"/>
  <c r="H394" i="12"/>
  <c r="H374" i="12"/>
  <c r="H534" i="13"/>
  <c r="H520" i="13"/>
  <c r="H514" i="13"/>
  <c r="H484" i="13"/>
  <c r="H476" i="13"/>
  <c r="H367" i="13"/>
  <c r="H495" i="14"/>
  <c r="H466" i="14"/>
  <c r="H559" i="15"/>
  <c r="H486" i="15"/>
  <c r="H475" i="15"/>
  <c r="H471" i="15"/>
  <c r="H405" i="15"/>
  <c r="H400" i="15"/>
  <c r="H367" i="15"/>
  <c r="H359" i="15"/>
  <c r="H539" i="16"/>
  <c r="H535" i="16"/>
  <c r="H520" i="16"/>
  <c r="H493" i="16"/>
  <c r="H489" i="16"/>
  <c r="H453" i="16"/>
  <c r="H412" i="17"/>
  <c r="H404" i="17"/>
  <c r="H399" i="17"/>
  <c r="H359" i="17"/>
  <c r="H485" i="19"/>
  <c r="H392" i="19"/>
  <c r="H377" i="19"/>
  <c r="H372" i="19"/>
  <c r="H517" i="21"/>
  <c r="H420" i="21"/>
  <c r="H533" i="23"/>
  <c r="H529" i="23"/>
  <c r="H537" i="22"/>
  <c r="H461" i="22"/>
  <c r="H350" i="22"/>
  <c r="H563" i="23"/>
  <c r="H555" i="23"/>
  <c r="H521" i="23"/>
  <c r="H453" i="23"/>
  <c r="H404" i="23"/>
  <c r="H545" i="24"/>
  <c r="H537" i="24"/>
  <c r="H498" i="24"/>
  <c r="H490" i="24"/>
  <c r="H476" i="24"/>
  <c r="H471" i="24"/>
  <c r="H421" i="24"/>
  <c r="H545" i="25"/>
  <c r="H423" i="25"/>
  <c r="H553" i="26"/>
  <c r="H483" i="26"/>
  <c r="H471" i="26"/>
  <c r="H406" i="26"/>
  <c r="H517" i="27"/>
  <c r="H509" i="27"/>
  <c r="H483" i="27"/>
  <c r="H463" i="27"/>
  <c r="H415" i="27"/>
  <c r="H495" i="28"/>
  <c r="H462" i="28"/>
  <c r="H541" i="29"/>
  <c r="H406" i="30"/>
  <c r="H493" i="31"/>
  <c r="H495" i="32"/>
  <c r="H406" i="32"/>
  <c r="H354" i="32"/>
  <c r="H503" i="23"/>
  <c r="H493" i="23"/>
  <c r="H458" i="23"/>
  <c r="H422" i="23"/>
  <c r="H374" i="23"/>
  <c r="H557" i="24"/>
  <c r="H551" i="24"/>
  <c r="H526" i="24"/>
  <c r="H519" i="24"/>
  <c r="H422" i="24"/>
  <c r="H407" i="24"/>
  <c r="H374" i="24"/>
  <c r="H546" i="25"/>
  <c r="H516" i="25"/>
  <c r="H469" i="25"/>
  <c r="H367" i="25"/>
  <c r="H363" i="25"/>
  <c r="H358" i="25"/>
  <c r="H522" i="26"/>
  <c r="H435" i="26"/>
  <c r="H373" i="26"/>
  <c r="H546" i="27"/>
  <c r="H520" i="27"/>
  <c r="H518" i="27"/>
  <c r="H514" i="27"/>
  <c r="H510" i="27"/>
  <c r="H497" i="27"/>
  <c r="H493" i="27"/>
  <c r="H475" i="27"/>
  <c r="H507" i="28"/>
  <c r="H457" i="28"/>
  <c r="H474" i="30"/>
  <c r="H457" i="30"/>
  <c r="H466" i="31"/>
  <c r="H471" i="32"/>
  <c r="H467" i="32"/>
  <c r="H455" i="32"/>
  <c r="H422" i="32"/>
  <c r="H415" i="32"/>
  <c r="H407" i="32"/>
  <c r="H361" i="32"/>
  <c r="H353" i="11"/>
  <c r="H397" i="2"/>
  <c r="E366" i="1"/>
  <c r="H366" i="1" s="1"/>
  <c r="E398" i="1"/>
  <c r="H398" i="1" s="1"/>
  <c r="E360" i="1"/>
  <c r="H360" i="1" s="1"/>
  <c r="E459" i="1"/>
  <c r="H459" i="1" s="1"/>
  <c r="E473" i="1"/>
  <c r="H473" i="1" s="1"/>
  <c r="E480" i="1"/>
  <c r="H480" i="1" s="1"/>
  <c r="C12" i="1"/>
  <c r="E413" i="1"/>
  <c r="H413" i="1" s="1"/>
  <c r="E475" i="1"/>
  <c r="H475" i="1" s="1"/>
  <c r="E345" i="1"/>
  <c r="E399" i="15"/>
  <c r="H399" i="15" s="1"/>
  <c r="E366" i="15"/>
  <c r="H366" i="15" s="1"/>
  <c r="E470" i="15"/>
  <c r="H470" i="15" s="1"/>
  <c r="E460" i="15"/>
  <c r="H460" i="15" s="1"/>
  <c r="E549" i="15"/>
  <c r="H549" i="15" s="1"/>
  <c r="E361" i="15"/>
  <c r="H361" i="15" s="1"/>
  <c r="E499" i="15"/>
  <c r="H499" i="15" s="1"/>
  <c r="E351" i="15"/>
  <c r="H351" i="15" s="1"/>
  <c r="G345" i="15"/>
  <c r="C12" i="15"/>
  <c r="E411" i="18"/>
  <c r="H411" i="18" s="1"/>
  <c r="E472" i="18"/>
  <c r="H472" i="18" s="1"/>
  <c r="E496" i="18"/>
  <c r="H496" i="18" s="1"/>
  <c r="E363" i="18"/>
  <c r="H363" i="18" s="1"/>
  <c r="E391" i="18"/>
  <c r="H391" i="18" s="1"/>
  <c r="E442" i="18"/>
  <c r="H442" i="18" s="1"/>
  <c r="E447" i="18"/>
  <c r="H447" i="18" s="1"/>
  <c r="E462" i="18"/>
  <c r="H462" i="18" s="1"/>
  <c r="E497" i="18"/>
  <c r="H497" i="18" s="1"/>
  <c r="E505" i="18"/>
  <c r="H505" i="18" s="1"/>
  <c r="E509" i="18"/>
  <c r="H509" i="18" s="1"/>
  <c r="E392" i="18"/>
  <c r="H392" i="18" s="1"/>
  <c r="E562" i="18"/>
  <c r="H562" i="18" s="1"/>
  <c r="E421" i="18"/>
  <c r="H421" i="18" s="1"/>
  <c r="E396" i="18"/>
  <c r="H396" i="18" s="1"/>
  <c r="E455" i="18"/>
  <c r="H455" i="18" s="1"/>
  <c r="E348" i="24"/>
  <c r="H348" i="24" s="1"/>
  <c r="E361" i="24"/>
  <c r="H361" i="24" s="1"/>
  <c r="E409" i="24"/>
  <c r="H409" i="24" s="1"/>
  <c r="E479" i="24"/>
  <c r="H479" i="24" s="1"/>
  <c r="E547" i="24"/>
  <c r="H547" i="24" s="1"/>
  <c r="E525" i="24"/>
  <c r="H525" i="24" s="1"/>
  <c r="E556" i="24"/>
  <c r="H556" i="24" s="1"/>
  <c r="E347" i="24"/>
  <c r="H347" i="24" s="1"/>
  <c r="E397" i="24"/>
  <c r="H397" i="24" s="1"/>
  <c r="E468" i="24"/>
  <c r="H468" i="24" s="1"/>
  <c r="E499" i="24"/>
  <c r="H499" i="24" s="1"/>
  <c r="E527" i="24"/>
  <c r="H527" i="24" s="1"/>
  <c r="G345" i="24"/>
  <c r="E375" i="28"/>
  <c r="H375" i="28" s="1"/>
  <c r="E488" i="28"/>
  <c r="H488" i="28" s="1"/>
  <c r="E497" i="28"/>
  <c r="H497" i="28" s="1"/>
  <c r="E557" i="28"/>
  <c r="H557" i="28" s="1"/>
  <c r="E363" i="28"/>
  <c r="H363" i="28" s="1"/>
  <c r="E373" i="28"/>
  <c r="H373" i="28" s="1"/>
  <c r="E395" i="28"/>
  <c r="H395" i="28" s="1"/>
  <c r="E449" i="28"/>
  <c r="H449" i="28" s="1"/>
  <c r="E535" i="28"/>
  <c r="H535" i="28" s="1"/>
  <c r="E349" i="28"/>
  <c r="H349" i="28" s="1"/>
  <c r="E394" i="28"/>
  <c r="H394" i="28" s="1"/>
  <c r="E498" i="28"/>
  <c r="H498" i="28" s="1"/>
  <c r="E503" i="28"/>
  <c r="H503" i="28" s="1"/>
  <c r="E372" i="28"/>
  <c r="H372" i="28" s="1"/>
  <c r="E505" i="28"/>
  <c r="H505" i="28" s="1"/>
  <c r="E519" i="28"/>
  <c r="H519" i="28" s="1"/>
  <c r="E374" i="28"/>
  <c r="H374" i="28" s="1"/>
  <c r="E560" i="28"/>
  <c r="H560" i="28" s="1"/>
  <c r="E556" i="28"/>
  <c r="H556" i="28" s="1"/>
  <c r="E537" i="28"/>
  <c r="H537" i="28" s="1"/>
  <c r="E518" i="28"/>
  <c r="H518" i="28" s="1"/>
  <c r="E499" i="28"/>
  <c r="H499" i="28" s="1"/>
  <c r="E476" i="28"/>
  <c r="H476" i="28" s="1"/>
  <c r="E473" i="28"/>
  <c r="H473" i="28" s="1"/>
  <c r="E458" i="28"/>
  <c r="H458" i="28" s="1"/>
  <c r="E450" i="28"/>
  <c r="H450" i="28" s="1"/>
  <c r="E431" i="28"/>
  <c r="H431" i="28" s="1"/>
  <c r="E412" i="28"/>
  <c r="H412" i="28" s="1"/>
  <c r="E398" i="28"/>
  <c r="H398" i="28" s="1"/>
  <c r="E386" i="28"/>
  <c r="H386" i="28" s="1"/>
  <c r="E368" i="28"/>
  <c r="H368" i="28" s="1"/>
  <c r="E365" i="28"/>
  <c r="H365" i="28" s="1"/>
  <c r="E355" i="28"/>
  <c r="H355" i="28" s="1"/>
  <c r="E352" i="28"/>
  <c r="H352" i="28" s="1"/>
  <c r="E386" i="24"/>
  <c r="H386" i="24" s="1"/>
  <c r="E549" i="24"/>
  <c r="H549" i="24" s="1"/>
  <c r="E345" i="24"/>
  <c r="E499" i="18"/>
  <c r="H499" i="18" s="1"/>
  <c r="E401" i="18"/>
  <c r="H401" i="18" s="1"/>
  <c r="E431" i="18"/>
  <c r="H431" i="18" s="1"/>
  <c r="E460" i="18"/>
  <c r="H460" i="18" s="1"/>
  <c r="E524" i="18"/>
  <c r="H524" i="18" s="1"/>
  <c r="E504" i="18"/>
  <c r="H504" i="18" s="1"/>
  <c r="E560" i="18"/>
  <c r="H560" i="18" s="1"/>
  <c r="H358" i="10"/>
  <c r="H397" i="3"/>
  <c r="H387" i="2"/>
  <c r="H395" i="2"/>
  <c r="H394" i="33"/>
  <c r="H431" i="33"/>
  <c r="C12" i="28"/>
  <c r="E352" i="2"/>
  <c r="H352" i="2" s="1"/>
  <c r="E412" i="2"/>
  <c r="H412" i="2" s="1"/>
  <c r="E386" i="2"/>
  <c r="H386" i="2" s="1"/>
  <c r="E350" i="2"/>
  <c r="H350" i="2" s="1"/>
  <c r="E363" i="2"/>
  <c r="H363" i="2" s="1"/>
  <c r="E377" i="2"/>
  <c r="H377" i="2" s="1"/>
  <c r="E450" i="2"/>
  <c r="H450" i="2" s="1"/>
  <c r="E486" i="2"/>
  <c r="H486" i="2" s="1"/>
  <c r="E501" i="2"/>
  <c r="H501" i="2" s="1"/>
  <c r="E452" i="2"/>
  <c r="H452" i="2" s="1"/>
  <c r="E559" i="2"/>
  <c r="H559" i="2" s="1"/>
  <c r="C12" i="2"/>
  <c r="E504" i="2"/>
  <c r="H504" i="2" s="1"/>
  <c r="E455" i="2"/>
  <c r="H455" i="2" s="1"/>
  <c r="E434" i="2"/>
  <c r="H434" i="2" s="1"/>
  <c r="E354" i="2"/>
  <c r="H354" i="2" s="1"/>
  <c r="E358" i="2"/>
  <c r="H358" i="2" s="1"/>
  <c r="E368" i="2"/>
  <c r="H368" i="2" s="1"/>
  <c r="E458" i="2"/>
  <c r="H458" i="2" s="1"/>
  <c r="E558" i="2"/>
  <c r="H558" i="2" s="1"/>
  <c r="E445" i="2"/>
  <c r="H445" i="2" s="1"/>
  <c r="E409" i="2"/>
  <c r="H409" i="2" s="1"/>
  <c r="E353" i="2"/>
  <c r="H353" i="2" s="1"/>
  <c r="E537" i="2"/>
  <c r="E472" i="2"/>
  <c r="H472" i="2" s="1"/>
  <c r="E460" i="2"/>
  <c r="H460" i="2" s="1"/>
  <c r="E499" i="2"/>
  <c r="H499" i="2" s="1"/>
  <c r="E443" i="2"/>
  <c r="H443" i="2" s="1"/>
  <c r="E398" i="2"/>
  <c r="H398" i="2" s="1"/>
  <c r="E351" i="2"/>
  <c r="H351" i="2" s="1"/>
  <c r="E360" i="2"/>
  <c r="H360" i="2" s="1"/>
  <c r="E478" i="2"/>
  <c r="H478" i="2" s="1"/>
  <c r="E401" i="2"/>
  <c r="H401" i="2" s="1"/>
  <c r="E389" i="2"/>
  <c r="H389" i="2" s="1"/>
  <c r="E345" i="2"/>
  <c r="E560" i="2"/>
  <c r="H560" i="2" s="1"/>
  <c r="E521" i="2"/>
  <c r="H521" i="2" s="1"/>
  <c r="E413" i="2"/>
  <c r="H413" i="2" s="1"/>
  <c r="G345" i="9"/>
  <c r="E360" i="9"/>
  <c r="H360" i="9" s="1"/>
  <c r="E387" i="9"/>
  <c r="H387" i="9" s="1"/>
  <c r="E366" i="9"/>
  <c r="H366" i="9" s="1"/>
  <c r="E365" i="9"/>
  <c r="H365" i="9" s="1"/>
  <c r="E386" i="9"/>
  <c r="H386" i="9" s="1"/>
  <c r="E355" i="13"/>
  <c r="H355" i="13" s="1"/>
  <c r="E359" i="13"/>
  <c r="H359" i="13" s="1"/>
  <c r="E450" i="13"/>
  <c r="H450" i="13" s="1"/>
  <c r="E424" i="13"/>
  <c r="H424" i="13" s="1"/>
  <c r="E444" i="13"/>
  <c r="H444" i="13" s="1"/>
  <c r="E472" i="13"/>
  <c r="H472" i="13" s="1"/>
  <c r="E478" i="13"/>
  <c r="H478" i="13" s="1"/>
  <c r="E499" i="13"/>
  <c r="H499" i="13" s="1"/>
  <c r="E459" i="13"/>
  <c r="H459" i="13" s="1"/>
  <c r="E525" i="13"/>
  <c r="H525" i="13" s="1"/>
  <c r="E360" i="13"/>
  <c r="H360" i="13" s="1"/>
  <c r="E518" i="13"/>
  <c r="H518" i="13" s="1"/>
  <c r="E543" i="13"/>
  <c r="H543" i="13" s="1"/>
  <c r="E530" i="13"/>
  <c r="H530" i="13" s="1"/>
  <c r="C12" i="13"/>
  <c r="E555" i="13"/>
  <c r="H555" i="13" s="1"/>
  <c r="G345" i="13"/>
  <c r="E358" i="13"/>
  <c r="H358" i="13" s="1"/>
  <c r="E542" i="13"/>
  <c r="H542" i="13" s="1"/>
  <c r="H537" i="1"/>
  <c r="H495" i="1"/>
  <c r="H445" i="1"/>
  <c r="H496" i="2"/>
  <c r="E345" i="28"/>
  <c r="E547" i="28"/>
  <c r="H547" i="28" s="1"/>
  <c r="E524" i="28"/>
  <c r="H524" i="28" s="1"/>
  <c r="E501" i="28"/>
  <c r="H501" i="28" s="1"/>
  <c r="E478" i="28"/>
  <c r="H478" i="28" s="1"/>
  <c r="E475" i="28"/>
  <c r="H475" i="28" s="1"/>
  <c r="E460" i="28"/>
  <c r="H460" i="28" s="1"/>
  <c r="E454" i="28"/>
  <c r="H454" i="28" s="1"/>
  <c r="E443" i="28"/>
  <c r="H443" i="28" s="1"/>
  <c r="E400" i="28"/>
  <c r="H400" i="28" s="1"/>
  <c r="E397" i="28"/>
  <c r="H397" i="28" s="1"/>
  <c r="E388" i="28"/>
  <c r="H388" i="28" s="1"/>
  <c r="E370" i="28"/>
  <c r="H370" i="28" s="1"/>
  <c r="E358" i="28"/>
  <c r="H358" i="28" s="1"/>
  <c r="E354" i="28"/>
  <c r="H354" i="28" s="1"/>
  <c r="E348" i="28"/>
  <c r="H348" i="28" s="1"/>
  <c r="E351" i="24"/>
  <c r="H351" i="24" s="1"/>
  <c r="E357" i="24"/>
  <c r="H357" i="24" s="1"/>
  <c r="E387" i="24"/>
  <c r="H387" i="24" s="1"/>
  <c r="E399" i="24"/>
  <c r="H399" i="24" s="1"/>
  <c r="E346" i="24"/>
  <c r="H346" i="24" s="1"/>
  <c r="E475" i="18"/>
  <c r="H475" i="18" s="1"/>
  <c r="E544" i="18"/>
  <c r="H544" i="18" s="1"/>
  <c r="E365" i="18"/>
  <c r="H365" i="18" s="1"/>
  <c r="E433" i="18"/>
  <c r="H433" i="18" s="1"/>
  <c r="E454" i="18"/>
  <c r="H454" i="18" s="1"/>
  <c r="E345" i="18"/>
  <c r="E352" i="18"/>
  <c r="H352" i="18" s="1"/>
  <c r="E542" i="18"/>
  <c r="H542" i="18" s="1"/>
  <c r="E386" i="15"/>
  <c r="H386" i="15" s="1"/>
  <c r="E413" i="15"/>
  <c r="H413" i="15" s="1"/>
  <c r="E345" i="15"/>
  <c r="E346" i="15"/>
  <c r="H346" i="15" s="1"/>
  <c r="H460" i="11"/>
  <c r="H547" i="11"/>
  <c r="H393" i="2"/>
  <c r="H454" i="2"/>
  <c r="H477" i="1"/>
  <c r="H554" i="2"/>
  <c r="H392" i="3"/>
  <c r="H562" i="4"/>
  <c r="H558" i="4"/>
  <c r="H554" i="4"/>
  <c r="H545" i="4"/>
  <c r="H541" i="4"/>
  <c r="H537" i="4"/>
  <c r="H533" i="4"/>
  <c r="H529" i="4"/>
  <c r="H525" i="4"/>
  <c r="H520" i="4"/>
  <c r="H516" i="4"/>
  <c r="H503" i="4"/>
  <c r="H471" i="4"/>
  <c r="H435" i="4"/>
  <c r="H564" i="6"/>
  <c r="H488" i="8"/>
  <c r="E473" i="13"/>
  <c r="H473" i="13" s="1"/>
  <c r="E393" i="13"/>
  <c r="H393" i="13" s="1"/>
  <c r="H489" i="1"/>
  <c r="H414" i="33"/>
  <c r="H447" i="33"/>
  <c r="E357" i="6"/>
  <c r="H357" i="6" s="1"/>
  <c r="E360" i="6"/>
  <c r="H360" i="6" s="1"/>
  <c r="E366" i="6"/>
  <c r="H366" i="6" s="1"/>
  <c r="E549" i="6"/>
  <c r="H549" i="6" s="1"/>
  <c r="E472" i="6"/>
  <c r="H472" i="6" s="1"/>
  <c r="E351" i="6"/>
  <c r="H351" i="6" s="1"/>
  <c r="E358" i="6"/>
  <c r="H358" i="6" s="1"/>
  <c r="E394" i="6"/>
  <c r="H394" i="6" s="1"/>
  <c r="E548" i="6"/>
  <c r="H548" i="6" s="1"/>
  <c r="E392" i="6"/>
  <c r="H392" i="6" s="1"/>
  <c r="H368" i="6"/>
  <c r="H446" i="8"/>
  <c r="H411" i="8"/>
  <c r="H535" i="33"/>
  <c r="C12" i="14"/>
  <c r="E374" i="14"/>
  <c r="H374" i="14" s="1"/>
  <c r="E391" i="14"/>
  <c r="H391" i="14" s="1"/>
  <c r="E421" i="14"/>
  <c r="H421" i="14" s="1"/>
  <c r="E370" i="14"/>
  <c r="H370" i="14" s="1"/>
  <c r="E431" i="14"/>
  <c r="H431" i="14" s="1"/>
  <c r="E475" i="14"/>
  <c r="H475" i="14" s="1"/>
  <c r="E489" i="14"/>
  <c r="H489" i="14" s="1"/>
  <c r="E375" i="14"/>
  <c r="H375" i="14" s="1"/>
  <c r="E447" i="14"/>
  <c r="H447" i="14" s="1"/>
  <c r="E497" i="14"/>
  <c r="H497" i="14" s="1"/>
  <c r="E558" i="14"/>
  <c r="H558" i="14" s="1"/>
  <c r="E352" i="14"/>
  <c r="H352" i="14" s="1"/>
  <c r="E414" i="14"/>
  <c r="H414" i="14" s="1"/>
  <c r="E458" i="14"/>
  <c r="H458" i="14" s="1"/>
  <c r="E355" i="14"/>
  <c r="H355" i="14" s="1"/>
  <c r="E504" i="14"/>
  <c r="H504" i="14" s="1"/>
  <c r="E357" i="17"/>
  <c r="H357" i="17" s="1"/>
  <c r="E365" i="17"/>
  <c r="H365" i="17" s="1"/>
  <c r="E395" i="17"/>
  <c r="H395" i="17" s="1"/>
  <c r="G345" i="17"/>
  <c r="E346" i="23"/>
  <c r="H346" i="23" s="1"/>
  <c r="E387" i="23"/>
  <c r="H387" i="23" s="1"/>
  <c r="E394" i="23"/>
  <c r="H394" i="23" s="1"/>
  <c r="E456" i="23"/>
  <c r="H456" i="23" s="1"/>
  <c r="E544" i="23"/>
  <c r="H544" i="23" s="1"/>
  <c r="E348" i="23"/>
  <c r="H348" i="23" s="1"/>
  <c r="E366" i="23"/>
  <c r="H366" i="23" s="1"/>
  <c r="E388" i="23"/>
  <c r="H388" i="23" s="1"/>
  <c r="E434" i="23"/>
  <c r="H434" i="23" s="1"/>
  <c r="E505" i="23"/>
  <c r="H505" i="23" s="1"/>
  <c r="E548" i="23"/>
  <c r="H548" i="23" s="1"/>
  <c r="E558" i="23"/>
  <c r="H558" i="23" s="1"/>
  <c r="E556" i="23"/>
  <c r="H556" i="23" s="1"/>
  <c r="E354" i="23"/>
  <c r="H354" i="23" s="1"/>
  <c r="E369" i="23"/>
  <c r="H369" i="23" s="1"/>
  <c r="E393" i="23"/>
  <c r="H393" i="23" s="1"/>
  <c r="E409" i="23"/>
  <c r="H409" i="23" s="1"/>
  <c r="E397" i="23"/>
  <c r="H397" i="23" s="1"/>
  <c r="C12" i="23"/>
  <c r="E364" i="32"/>
  <c r="H364" i="32" s="1"/>
  <c r="E386" i="32"/>
  <c r="H386" i="32" s="1"/>
  <c r="E387" i="32"/>
  <c r="H387" i="32" s="1"/>
  <c r="E366" i="32"/>
  <c r="H366" i="32" s="1"/>
  <c r="C12" i="32"/>
  <c r="H375" i="33"/>
  <c r="H553" i="1"/>
  <c r="H496" i="1"/>
  <c r="H476" i="1"/>
  <c r="H411" i="1"/>
  <c r="H396" i="1"/>
  <c r="H361" i="1"/>
  <c r="H553" i="2"/>
  <c r="H511" i="3"/>
  <c r="H503" i="3"/>
  <c r="H493" i="3"/>
  <c r="H463" i="3"/>
  <c r="H451" i="3"/>
  <c r="H415" i="3"/>
  <c r="H563" i="4"/>
  <c r="H559" i="4"/>
  <c r="H555" i="4"/>
  <c r="H551" i="4"/>
  <c r="H546" i="4"/>
  <c r="H538" i="4"/>
  <c r="H534" i="4"/>
  <c r="H530" i="4"/>
  <c r="H526" i="4"/>
  <c r="H517" i="4"/>
  <c r="H513" i="4"/>
  <c r="H486" i="4"/>
  <c r="H563" i="6"/>
  <c r="H353" i="4"/>
  <c r="E346" i="5"/>
  <c r="H346" i="5" s="1"/>
  <c r="E357" i="7"/>
  <c r="H357" i="7" s="1"/>
  <c r="E433" i="8"/>
  <c r="H433" i="8" s="1"/>
  <c r="E447" i="8"/>
  <c r="H447" i="8" s="1"/>
  <c r="E562" i="8"/>
  <c r="H562" i="8" s="1"/>
  <c r="E357" i="11"/>
  <c r="H357" i="11" s="1"/>
  <c r="E358" i="22"/>
  <c r="H358" i="22" s="1"/>
  <c r="E548" i="22"/>
  <c r="H548" i="22" s="1"/>
  <c r="E361" i="22"/>
  <c r="H361" i="22" s="1"/>
  <c r="E398" i="22"/>
  <c r="H398" i="22" s="1"/>
  <c r="E415" i="22"/>
  <c r="H415" i="22" s="1"/>
  <c r="E470" i="22"/>
  <c r="H470" i="22" s="1"/>
  <c r="E527" i="22"/>
  <c r="H527" i="22" s="1"/>
  <c r="E532" i="22"/>
  <c r="H532" i="22" s="1"/>
  <c r="E562" i="22"/>
  <c r="H562" i="22" s="1"/>
  <c r="E401" i="22"/>
  <c r="H401" i="22" s="1"/>
  <c r="E499" i="22"/>
  <c r="H499" i="22" s="1"/>
  <c r="E366" i="22"/>
  <c r="H366" i="22" s="1"/>
  <c r="E443" i="22"/>
  <c r="H443" i="22" s="1"/>
  <c r="E560" i="22"/>
  <c r="H560" i="22" s="1"/>
  <c r="E495" i="22"/>
  <c r="H495" i="22" s="1"/>
  <c r="E460" i="22"/>
  <c r="H460" i="22" s="1"/>
  <c r="E412" i="22"/>
  <c r="H412" i="22" s="1"/>
  <c r="E346" i="26"/>
  <c r="H346" i="26" s="1"/>
  <c r="E375" i="26"/>
  <c r="H375" i="26" s="1"/>
  <c r="E467" i="26"/>
  <c r="H467" i="26" s="1"/>
  <c r="E477" i="26"/>
  <c r="H477" i="26" s="1"/>
  <c r="E500" i="26"/>
  <c r="H500" i="26" s="1"/>
  <c r="E509" i="26"/>
  <c r="H509" i="26" s="1"/>
  <c r="E515" i="26"/>
  <c r="H515" i="26" s="1"/>
  <c r="E355" i="26"/>
  <c r="H355" i="26" s="1"/>
  <c r="E430" i="26"/>
  <c r="H430" i="26" s="1"/>
  <c r="E444" i="26"/>
  <c r="H444" i="26" s="1"/>
  <c r="E448" i="26"/>
  <c r="H448" i="26" s="1"/>
  <c r="E451" i="26"/>
  <c r="H451" i="26" s="1"/>
  <c r="E455" i="26"/>
  <c r="H455" i="26" s="1"/>
  <c r="E462" i="26"/>
  <c r="H462" i="26" s="1"/>
  <c r="E465" i="26"/>
  <c r="H465" i="26" s="1"/>
  <c r="E469" i="26"/>
  <c r="H469" i="26" s="1"/>
  <c r="E475" i="26"/>
  <c r="H475" i="26" s="1"/>
  <c r="E479" i="26"/>
  <c r="H479" i="26" s="1"/>
  <c r="E513" i="26"/>
  <c r="H513" i="26" s="1"/>
  <c r="E528" i="26"/>
  <c r="H528" i="26" s="1"/>
  <c r="E539" i="26"/>
  <c r="H539" i="26" s="1"/>
  <c r="E544" i="26"/>
  <c r="H544" i="26" s="1"/>
  <c r="E562" i="26"/>
  <c r="H562" i="26" s="1"/>
  <c r="E374" i="26"/>
  <c r="H374" i="26" s="1"/>
  <c r="E432" i="26"/>
  <c r="H432" i="26" s="1"/>
  <c r="E452" i="26"/>
  <c r="H452" i="26" s="1"/>
  <c r="E458" i="26"/>
  <c r="H458" i="26" s="1"/>
  <c r="E537" i="26"/>
  <c r="H537" i="26" s="1"/>
  <c r="E393" i="26"/>
  <c r="H393" i="26" s="1"/>
  <c r="E446" i="26"/>
  <c r="H446" i="26" s="1"/>
  <c r="E456" i="26"/>
  <c r="H456" i="26" s="1"/>
  <c r="E484" i="26"/>
  <c r="H484" i="26" s="1"/>
  <c r="E511" i="26"/>
  <c r="H511" i="26" s="1"/>
  <c r="E397" i="26"/>
  <c r="H397" i="26" s="1"/>
  <c r="E400" i="26"/>
  <c r="H400" i="26" s="1"/>
  <c r="E540" i="26"/>
  <c r="H540" i="26" s="1"/>
  <c r="E459" i="26"/>
  <c r="H459" i="26" s="1"/>
  <c r="E474" i="26"/>
  <c r="H474" i="26" s="1"/>
  <c r="E370" i="26"/>
  <c r="H370" i="26" s="1"/>
  <c r="E420" i="26"/>
  <c r="H420" i="26" s="1"/>
  <c r="E450" i="26"/>
  <c r="H450" i="26" s="1"/>
  <c r="E397" i="27"/>
  <c r="H397" i="27" s="1"/>
  <c r="E446" i="27"/>
  <c r="H446" i="27" s="1"/>
  <c r="E464" i="27"/>
  <c r="H464" i="27" s="1"/>
  <c r="E499" i="27"/>
  <c r="H499" i="27" s="1"/>
  <c r="E348" i="27"/>
  <c r="H348" i="27" s="1"/>
  <c r="E462" i="27"/>
  <c r="H462" i="27" s="1"/>
  <c r="E481" i="27"/>
  <c r="H481" i="27" s="1"/>
  <c r="E487" i="27"/>
  <c r="H487" i="27" s="1"/>
  <c r="E465" i="27"/>
  <c r="H465" i="27" s="1"/>
  <c r="E519" i="27"/>
  <c r="H519" i="27" s="1"/>
  <c r="E355" i="27"/>
  <c r="H355" i="27" s="1"/>
  <c r="E555" i="27"/>
  <c r="H555" i="27" s="1"/>
  <c r="E560" i="27"/>
  <c r="H560" i="27" s="1"/>
  <c r="E524" i="27"/>
  <c r="H524" i="27" s="1"/>
  <c r="E537" i="27"/>
  <c r="H537" i="27" s="1"/>
  <c r="E375" i="31"/>
  <c r="H375" i="31" s="1"/>
  <c r="E384" i="31"/>
  <c r="H384" i="31" s="1"/>
  <c r="E431" i="31"/>
  <c r="H431" i="31" s="1"/>
  <c r="E443" i="31"/>
  <c r="H443" i="31" s="1"/>
  <c r="E421" i="31"/>
  <c r="H421" i="31" s="1"/>
  <c r="E455" i="31"/>
  <c r="H455" i="31" s="1"/>
  <c r="E464" i="31"/>
  <c r="H464" i="31" s="1"/>
  <c r="E374" i="31"/>
  <c r="H374" i="31" s="1"/>
  <c r="E477" i="31"/>
  <c r="H477" i="31" s="1"/>
  <c r="E486" i="31"/>
  <c r="H486" i="31" s="1"/>
  <c r="E513" i="31"/>
  <c r="H513" i="31" s="1"/>
  <c r="E520" i="31"/>
  <c r="H520" i="31" s="1"/>
  <c r="E430" i="31"/>
  <c r="H430" i="31" s="1"/>
  <c r="E432" i="31"/>
  <c r="H432" i="31" s="1"/>
  <c r="E442" i="31"/>
  <c r="H442" i="31" s="1"/>
  <c r="E462" i="31"/>
  <c r="H462" i="31" s="1"/>
  <c r="E511" i="33"/>
  <c r="H511" i="33" s="1"/>
  <c r="E449" i="33"/>
  <c r="H449" i="33" s="1"/>
  <c r="E422" i="33"/>
  <c r="H561" i="34"/>
  <c r="H553" i="34"/>
  <c r="H536" i="34"/>
  <c r="H519" i="34"/>
  <c r="H507" i="34"/>
  <c r="H491" i="34"/>
  <c r="H475" i="34"/>
  <c r="H459" i="34"/>
  <c r="H443" i="34"/>
  <c r="H415" i="34"/>
  <c r="H399" i="34"/>
  <c r="H558" i="1"/>
  <c r="H541" i="1"/>
  <c r="H525" i="1"/>
  <c r="H511" i="1"/>
  <c r="H499" i="1"/>
  <c r="H484" i="1"/>
  <c r="H468" i="1"/>
  <c r="H449" i="1"/>
  <c r="H420" i="1"/>
  <c r="H400" i="1"/>
  <c r="H386" i="1"/>
  <c r="H369" i="1"/>
  <c r="H561" i="2"/>
  <c r="H563" i="3"/>
  <c r="H552" i="3"/>
  <c r="H545" i="3"/>
  <c r="E537" i="3"/>
  <c r="H537" i="3" s="1"/>
  <c r="H531" i="3"/>
  <c r="H514" i="3"/>
  <c r="H506" i="3"/>
  <c r="E479" i="3"/>
  <c r="H479" i="3" s="1"/>
  <c r="E431" i="3"/>
  <c r="H431" i="3" s="1"/>
  <c r="E412" i="3"/>
  <c r="H412" i="3" s="1"/>
  <c r="H410" i="3"/>
  <c r="H384" i="3"/>
  <c r="H367" i="3"/>
  <c r="H505" i="4"/>
  <c r="H490" i="4"/>
  <c r="H474" i="4"/>
  <c r="H458" i="4"/>
  <c r="H443" i="4"/>
  <c r="H404" i="4"/>
  <c r="H391" i="4"/>
  <c r="E387" i="4"/>
  <c r="H387" i="4" s="1"/>
  <c r="H363" i="4"/>
  <c r="E351" i="4"/>
  <c r="H351" i="4" s="1"/>
  <c r="E560" i="5"/>
  <c r="H560" i="5" s="1"/>
  <c r="H533" i="5"/>
  <c r="E524" i="5"/>
  <c r="H524" i="5" s="1"/>
  <c r="H514" i="5"/>
  <c r="E497" i="5"/>
  <c r="H497" i="5" s="1"/>
  <c r="E476" i="5"/>
  <c r="H476" i="5" s="1"/>
  <c r="E456" i="5"/>
  <c r="H456" i="5" s="1"/>
  <c r="E424" i="5"/>
  <c r="H424" i="5" s="1"/>
  <c r="H553" i="6"/>
  <c r="H412" i="6"/>
  <c r="H408" i="6"/>
  <c r="H404" i="6"/>
  <c r="E449" i="7"/>
  <c r="H449" i="7" s="1"/>
  <c r="E421" i="7"/>
  <c r="H421" i="7" s="1"/>
  <c r="H411" i="7"/>
  <c r="H377" i="7"/>
  <c r="H374" i="7"/>
  <c r="E373" i="7"/>
  <c r="H373" i="7" s="1"/>
  <c r="H359" i="7"/>
  <c r="E564" i="8"/>
  <c r="H564" i="8" s="1"/>
  <c r="H532" i="8"/>
  <c r="E530" i="8"/>
  <c r="H530" i="8" s="1"/>
  <c r="E527" i="8"/>
  <c r="H527" i="8" s="1"/>
  <c r="H525" i="8"/>
  <c r="E519" i="8"/>
  <c r="H519" i="8" s="1"/>
  <c r="H364" i="8"/>
  <c r="H500" i="9"/>
  <c r="H444" i="9"/>
  <c r="E532" i="10"/>
  <c r="H532" i="10" s="1"/>
  <c r="H508" i="10"/>
  <c r="H435" i="10"/>
  <c r="H395" i="10"/>
  <c r="H541" i="11"/>
  <c r="H455" i="12"/>
  <c r="H532" i="13"/>
  <c r="E409" i="4"/>
  <c r="H409" i="4" s="1"/>
  <c r="E353" i="5"/>
  <c r="H353" i="5" s="1"/>
  <c r="E372" i="5"/>
  <c r="H372" i="5" s="1"/>
  <c r="E384" i="5"/>
  <c r="H384" i="5" s="1"/>
  <c r="E430" i="5"/>
  <c r="H430" i="5" s="1"/>
  <c r="E483" i="5"/>
  <c r="H483" i="5" s="1"/>
  <c r="E562" i="5"/>
  <c r="H562" i="5" s="1"/>
  <c r="E412" i="7"/>
  <c r="H412" i="7" s="1"/>
  <c r="E450" i="7"/>
  <c r="H450" i="7" s="1"/>
  <c r="E470" i="7"/>
  <c r="H470" i="7" s="1"/>
  <c r="E547" i="7"/>
  <c r="H547" i="7" s="1"/>
  <c r="E564" i="10"/>
  <c r="H564" i="10" s="1"/>
  <c r="E371" i="10"/>
  <c r="H371" i="10" s="1"/>
  <c r="E414" i="10"/>
  <c r="H414" i="10" s="1"/>
  <c r="E447" i="10"/>
  <c r="H447" i="10" s="1"/>
  <c r="E455" i="10"/>
  <c r="H455" i="10" s="1"/>
  <c r="E531" i="10"/>
  <c r="H531" i="10" s="1"/>
  <c r="E544" i="10"/>
  <c r="H544" i="10" s="1"/>
  <c r="E560" i="10"/>
  <c r="H560" i="10" s="1"/>
  <c r="E363" i="10"/>
  <c r="H363" i="10" s="1"/>
  <c r="E373" i="10"/>
  <c r="H373" i="10" s="1"/>
  <c r="E391" i="10"/>
  <c r="H391" i="10" s="1"/>
  <c r="E450" i="10"/>
  <c r="H450" i="10" s="1"/>
  <c r="E464" i="10"/>
  <c r="H464" i="10" s="1"/>
  <c r="E487" i="10"/>
  <c r="H487" i="10" s="1"/>
  <c r="E366" i="11"/>
  <c r="H366" i="11" s="1"/>
  <c r="E377" i="11"/>
  <c r="H377" i="11" s="1"/>
  <c r="E446" i="11"/>
  <c r="H446" i="11" s="1"/>
  <c r="E361" i="11"/>
  <c r="H361" i="11" s="1"/>
  <c r="E468" i="11"/>
  <c r="H468" i="11" s="1"/>
  <c r="E477" i="11"/>
  <c r="H477" i="11" s="1"/>
  <c r="E456" i="12"/>
  <c r="H456" i="12" s="1"/>
  <c r="E521" i="12"/>
  <c r="H521" i="12" s="1"/>
  <c r="E529" i="12"/>
  <c r="H529" i="12" s="1"/>
  <c r="E543" i="12"/>
  <c r="H543" i="12" s="1"/>
  <c r="E358" i="12"/>
  <c r="H358" i="12" s="1"/>
  <c r="E531" i="12"/>
  <c r="H531" i="12" s="1"/>
  <c r="E370" i="16"/>
  <c r="H370" i="16" s="1"/>
  <c r="E398" i="16"/>
  <c r="H398" i="16" s="1"/>
  <c r="E406" i="16"/>
  <c r="H406" i="16" s="1"/>
  <c r="E470" i="16"/>
  <c r="H470" i="16" s="1"/>
  <c r="E540" i="16"/>
  <c r="H540" i="16" s="1"/>
  <c r="E352" i="16"/>
  <c r="H352" i="16" s="1"/>
  <c r="E389" i="16"/>
  <c r="H389" i="16" s="1"/>
  <c r="E479" i="16"/>
  <c r="H479" i="16" s="1"/>
  <c r="E527" i="16"/>
  <c r="H527" i="16" s="1"/>
  <c r="E393" i="16"/>
  <c r="H393" i="16" s="1"/>
  <c r="E353" i="16"/>
  <c r="H353" i="16" s="1"/>
  <c r="E359" i="19"/>
  <c r="H359" i="19" s="1"/>
  <c r="E384" i="19"/>
  <c r="H384" i="19" s="1"/>
  <c r="E399" i="19"/>
  <c r="H399" i="19" s="1"/>
  <c r="E409" i="19"/>
  <c r="H409" i="19" s="1"/>
  <c r="E450" i="19"/>
  <c r="H450" i="19" s="1"/>
  <c r="E475" i="19"/>
  <c r="H475" i="19" s="1"/>
  <c r="E484" i="19"/>
  <c r="H484" i="19" s="1"/>
  <c r="E522" i="19"/>
  <c r="H522" i="19" s="1"/>
  <c r="E544" i="19"/>
  <c r="H544" i="19" s="1"/>
  <c r="E547" i="19"/>
  <c r="H547" i="19" s="1"/>
  <c r="E357" i="19"/>
  <c r="H357" i="19" s="1"/>
  <c r="E361" i="19"/>
  <c r="H361" i="19" s="1"/>
  <c r="E421" i="19"/>
  <c r="H421" i="19" s="1"/>
  <c r="E438" i="19"/>
  <c r="H438" i="19" s="1"/>
  <c r="E445" i="19"/>
  <c r="H445" i="19" s="1"/>
  <c r="E500" i="19"/>
  <c r="H500" i="19" s="1"/>
  <c r="E542" i="19"/>
  <c r="H542" i="19" s="1"/>
  <c r="E558" i="19"/>
  <c r="H558" i="19" s="1"/>
  <c r="E489" i="19"/>
  <c r="H489" i="19" s="1"/>
  <c r="E524" i="19"/>
  <c r="H524" i="19" s="1"/>
  <c r="E368" i="19"/>
  <c r="H368" i="19" s="1"/>
  <c r="E446" i="19"/>
  <c r="H446" i="19" s="1"/>
  <c r="E474" i="19"/>
  <c r="H474" i="19" s="1"/>
  <c r="E460" i="19"/>
  <c r="H460" i="19" s="1"/>
  <c r="E370" i="19"/>
  <c r="H370" i="19" s="1"/>
  <c r="E476" i="19"/>
  <c r="H476" i="19" s="1"/>
  <c r="E353" i="20"/>
  <c r="H353" i="20" s="1"/>
  <c r="E350" i="20"/>
  <c r="H350" i="20" s="1"/>
  <c r="E456" i="20"/>
  <c r="H456" i="20" s="1"/>
  <c r="E352" i="20"/>
  <c r="H352" i="20" s="1"/>
  <c r="E365" i="20"/>
  <c r="H365" i="20" s="1"/>
  <c r="E371" i="20"/>
  <c r="H371" i="20" s="1"/>
  <c r="E556" i="20"/>
  <c r="H556" i="20" s="1"/>
  <c r="E412" i="20"/>
  <c r="H412" i="20" s="1"/>
  <c r="E558" i="20"/>
  <c r="H558" i="20" s="1"/>
  <c r="E393" i="21"/>
  <c r="H393" i="21" s="1"/>
  <c r="E348" i="21"/>
  <c r="H348" i="21" s="1"/>
  <c r="E432" i="21"/>
  <c r="H432" i="21" s="1"/>
  <c r="E499" i="21"/>
  <c r="H499" i="21" s="1"/>
  <c r="E433" i="21"/>
  <c r="H433" i="21" s="1"/>
  <c r="E409" i="21"/>
  <c r="H409" i="21" s="1"/>
  <c r="E345" i="25"/>
  <c r="E398" i="25"/>
  <c r="H398" i="25" s="1"/>
  <c r="E443" i="25"/>
  <c r="H443" i="25" s="1"/>
  <c r="E548" i="25"/>
  <c r="H548" i="25" s="1"/>
  <c r="E370" i="25"/>
  <c r="H370" i="25" s="1"/>
  <c r="E389" i="25"/>
  <c r="H389" i="25" s="1"/>
  <c r="E456" i="25"/>
  <c r="H456" i="25" s="1"/>
  <c r="E499" i="25"/>
  <c r="H499" i="25" s="1"/>
  <c r="E518" i="25"/>
  <c r="H518" i="25" s="1"/>
  <c r="E521" i="25"/>
  <c r="H521" i="25" s="1"/>
  <c r="E527" i="25"/>
  <c r="H527" i="25" s="1"/>
  <c r="E560" i="25"/>
  <c r="H560" i="25" s="1"/>
  <c r="E401" i="25"/>
  <c r="H401" i="25" s="1"/>
  <c r="E475" i="25"/>
  <c r="H475" i="25" s="1"/>
  <c r="E501" i="25"/>
  <c r="H501" i="25" s="1"/>
  <c r="E517" i="25"/>
  <c r="H517" i="25" s="1"/>
  <c r="E447" i="25"/>
  <c r="H447" i="25" s="1"/>
  <c r="E366" i="25"/>
  <c r="H366" i="25" s="1"/>
  <c r="E522" i="25"/>
  <c r="H522" i="25" s="1"/>
  <c r="E450" i="25"/>
  <c r="H450" i="25" s="1"/>
  <c r="E351" i="29"/>
  <c r="H351" i="29" s="1"/>
  <c r="E352" i="29"/>
  <c r="H352" i="29" s="1"/>
  <c r="E374" i="29"/>
  <c r="H374" i="29" s="1"/>
  <c r="E442" i="29"/>
  <c r="H442" i="29" s="1"/>
  <c r="E462" i="29"/>
  <c r="H462" i="29" s="1"/>
  <c r="E503" i="29"/>
  <c r="H503" i="29" s="1"/>
  <c r="E350" i="29"/>
  <c r="H350" i="29" s="1"/>
  <c r="E557" i="29"/>
  <c r="H557" i="29" s="1"/>
  <c r="E375" i="29"/>
  <c r="H375" i="29" s="1"/>
  <c r="E415" i="29"/>
  <c r="H415" i="29" s="1"/>
  <c r="E431" i="29"/>
  <c r="H431" i="29" s="1"/>
  <c r="E392" i="29"/>
  <c r="H392" i="29" s="1"/>
  <c r="E366" i="30"/>
  <c r="H366" i="30" s="1"/>
  <c r="E413" i="30"/>
  <c r="H413" i="30" s="1"/>
  <c r="E432" i="30"/>
  <c r="H432" i="30" s="1"/>
  <c r="E535" i="30"/>
  <c r="H535" i="30" s="1"/>
  <c r="E352" i="30"/>
  <c r="H352" i="30" s="1"/>
  <c r="E368" i="30"/>
  <c r="H368" i="30" s="1"/>
  <c r="E399" i="30"/>
  <c r="H399" i="30" s="1"/>
  <c r="E412" i="30"/>
  <c r="H412" i="30" s="1"/>
  <c r="E389" i="30"/>
  <c r="H389" i="30" s="1"/>
  <c r="E414" i="30"/>
  <c r="H414" i="30" s="1"/>
  <c r="H507" i="33"/>
  <c r="E438" i="33"/>
  <c r="H438" i="33" s="1"/>
  <c r="H408" i="33"/>
  <c r="H390" i="33"/>
  <c r="H543" i="34"/>
  <c r="H527" i="34"/>
  <c r="H510" i="34"/>
  <c r="H498" i="34"/>
  <c r="H482" i="34"/>
  <c r="H466" i="34"/>
  <c r="H450" i="34"/>
  <c r="H429" i="34"/>
  <c r="H407" i="34"/>
  <c r="H390" i="34"/>
  <c r="H369" i="34"/>
  <c r="H350" i="34"/>
  <c r="H548" i="1"/>
  <c r="H532" i="1"/>
  <c r="H512" i="1"/>
  <c r="H500" i="1"/>
  <c r="H456" i="1"/>
  <c r="H431" i="1"/>
  <c r="H407" i="1"/>
  <c r="H392" i="1"/>
  <c r="H377" i="1"/>
  <c r="H492" i="2"/>
  <c r="H488" i="2"/>
  <c r="H435" i="2"/>
  <c r="H564" i="3"/>
  <c r="H553" i="3"/>
  <c r="H546" i="3"/>
  <c r="H532" i="3"/>
  <c r="E521" i="3"/>
  <c r="H521" i="3" s="1"/>
  <c r="H515" i="3"/>
  <c r="H507" i="3"/>
  <c r="E504" i="3"/>
  <c r="H504" i="3" s="1"/>
  <c r="H435" i="3"/>
  <c r="H411" i="3"/>
  <c r="H405" i="4"/>
  <c r="E519" i="5"/>
  <c r="H519" i="5" s="1"/>
  <c r="E505" i="5"/>
  <c r="H505" i="5" s="1"/>
  <c r="H503" i="5"/>
  <c r="H494" i="5"/>
  <c r="E452" i="5"/>
  <c r="H452" i="5" s="1"/>
  <c r="E414" i="5"/>
  <c r="H414" i="5" s="1"/>
  <c r="H405" i="5"/>
  <c r="H367" i="5"/>
  <c r="H451" i="6"/>
  <c r="H422" i="6"/>
  <c r="H377" i="6"/>
  <c r="H540" i="7"/>
  <c r="E482" i="7"/>
  <c r="H482" i="7" s="1"/>
  <c r="H480" i="7"/>
  <c r="E474" i="7"/>
  <c r="H474" i="7" s="1"/>
  <c r="E455" i="7"/>
  <c r="H455" i="7" s="1"/>
  <c r="H431" i="7"/>
  <c r="H429" i="7"/>
  <c r="H420" i="7"/>
  <c r="H553" i="8"/>
  <c r="E505" i="8"/>
  <c r="H505" i="8" s="1"/>
  <c r="E501" i="8"/>
  <c r="H501" i="8" s="1"/>
  <c r="E451" i="8"/>
  <c r="H451" i="8" s="1"/>
  <c r="E449" i="8"/>
  <c r="H449" i="8" s="1"/>
  <c r="E431" i="8"/>
  <c r="H431" i="8" s="1"/>
  <c r="H414" i="8"/>
  <c r="E412" i="8"/>
  <c r="H412" i="8" s="1"/>
  <c r="H404" i="8"/>
  <c r="H519" i="9"/>
  <c r="H479" i="9"/>
  <c r="H359" i="9"/>
  <c r="H495" i="10"/>
  <c r="E444" i="10"/>
  <c r="H444" i="10" s="1"/>
  <c r="E537" i="12"/>
  <c r="H537" i="12" s="1"/>
  <c r="E519" i="12"/>
  <c r="H519" i="12" s="1"/>
  <c r="H370" i="12"/>
  <c r="H533" i="13"/>
  <c r="H353" i="13"/>
  <c r="H351" i="13"/>
  <c r="H400" i="4"/>
  <c r="H543" i="5"/>
  <c r="H532" i="5"/>
  <c r="H498" i="5"/>
  <c r="H485" i="5"/>
  <c r="H404" i="5"/>
  <c r="H513" i="6"/>
  <c r="H503" i="6"/>
  <c r="H501" i="6"/>
  <c r="H497" i="6"/>
  <c r="H483" i="6"/>
  <c r="H481" i="6"/>
  <c r="H456" i="6"/>
  <c r="H435" i="6"/>
  <c r="H406" i="6"/>
  <c r="H375" i="6"/>
  <c r="H443" i="7"/>
  <c r="H390" i="7"/>
  <c r="H536" i="8"/>
  <c r="H512" i="8"/>
  <c r="H491" i="8"/>
  <c r="H464" i="8"/>
  <c r="H430" i="8"/>
  <c r="H408" i="8"/>
  <c r="H467" i="9"/>
  <c r="H431" i="9"/>
  <c r="H391" i="9"/>
  <c r="H512" i="10"/>
  <c r="H510" i="10"/>
  <c r="H494" i="10"/>
  <c r="H448" i="10"/>
  <c r="H423" i="10"/>
  <c r="H374" i="10"/>
  <c r="H538" i="11"/>
  <c r="H483" i="11"/>
  <c r="H359" i="11"/>
  <c r="H540" i="12"/>
  <c r="H536" i="12"/>
  <c r="H496" i="12"/>
  <c r="H483" i="12"/>
  <c r="H359" i="12"/>
  <c r="H529" i="13"/>
  <c r="H503" i="13"/>
  <c r="H480" i="13"/>
  <c r="H375" i="13"/>
  <c r="H561" i="14"/>
  <c r="H508" i="14"/>
  <c r="H449" i="14"/>
  <c r="H353" i="14"/>
  <c r="H388" i="15"/>
  <c r="H468" i="9"/>
  <c r="H553" i="10"/>
  <c r="H482" i="10"/>
  <c r="H463" i="10"/>
  <c r="H443" i="10"/>
  <c r="H408" i="10"/>
  <c r="H377" i="10"/>
  <c r="H508" i="11"/>
  <c r="H491" i="11"/>
  <c r="H484" i="11"/>
  <c r="H467" i="11"/>
  <c r="H404" i="11"/>
  <c r="H390" i="11"/>
  <c r="H541" i="12"/>
  <c r="H503" i="12"/>
  <c r="H484" i="12"/>
  <c r="H415" i="12"/>
  <c r="H364" i="12"/>
  <c r="H541" i="13"/>
  <c r="H475" i="13"/>
  <c r="H377" i="13"/>
  <c r="H536" i="14"/>
  <c r="H494" i="14"/>
  <c r="H457" i="14"/>
  <c r="H511" i="13"/>
  <c r="H457" i="13"/>
  <c r="H449" i="13"/>
  <c r="H429" i="13"/>
  <c r="H371" i="13"/>
  <c r="H370" i="13"/>
  <c r="H365" i="13"/>
  <c r="H350" i="13"/>
  <c r="H535" i="14"/>
  <c r="H529" i="14"/>
  <c r="H515" i="14"/>
  <c r="H513" i="14"/>
  <c r="H511" i="14"/>
  <c r="H505" i="14"/>
  <c r="H446" i="14"/>
  <c r="H435" i="14"/>
  <c r="H365" i="14"/>
  <c r="H359" i="14"/>
  <c r="H514" i="15"/>
  <c r="H510" i="15"/>
  <c r="H502" i="15"/>
  <c r="H505" i="16"/>
  <c r="H488" i="17"/>
  <c r="H373" i="17"/>
  <c r="H462" i="13"/>
  <c r="H451" i="13"/>
  <c r="H435" i="13"/>
  <c r="H433" i="13"/>
  <c r="H430" i="13"/>
  <c r="H414" i="13"/>
  <c r="H410" i="13"/>
  <c r="H396" i="13"/>
  <c r="H392" i="13"/>
  <c r="H374" i="13"/>
  <c r="H372" i="13"/>
  <c r="H356" i="13"/>
  <c r="H520" i="14"/>
  <c r="H516" i="14"/>
  <c r="H498" i="14"/>
  <c r="H491" i="14"/>
  <c r="H461" i="14"/>
  <c r="H394" i="14"/>
  <c r="H557" i="15"/>
  <c r="H553" i="15"/>
  <c r="H498" i="15"/>
  <c r="H467" i="15"/>
  <c r="H463" i="15"/>
  <c r="H500" i="20"/>
  <c r="H420" i="20"/>
  <c r="H396" i="22"/>
  <c r="H351" i="14"/>
  <c r="H519" i="15"/>
  <c r="H511" i="15"/>
  <c r="H507" i="15"/>
  <c r="H476" i="15"/>
  <c r="H504" i="16"/>
  <c r="H364" i="22"/>
  <c r="H359" i="22"/>
  <c r="H539" i="23"/>
  <c r="H372" i="17"/>
  <c r="H538" i="19"/>
  <c r="H444" i="20"/>
  <c r="H438" i="21"/>
  <c r="H464" i="15"/>
  <c r="H444" i="15"/>
  <c r="H435" i="15"/>
  <c r="H431" i="15"/>
  <c r="H423" i="15"/>
  <c r="H398" i="15"/>
  <c r="H394" i="15"/>
  <c r="H374" i="15"/>
  <c r="H370" i="15"/>
  <c r="H352" i="15"/>
  <c r="H423" i="16"/>
  <c r="H392" i="16"/>
  <c r="H359" i="16"/>
  <c r="H551" i="17"/>
  <c r="H530" i="17"/>
  <c r="H526" i="17"/>
  <c r="H432" i="17"/>
  <c r="H424" i="17"/>
  <c r="H492" i="19"/>
  <c r="H461" i="19"/>
  <c r="H504" i="20"/>
  <c r="H496" i="20"/>
  <c r="H554" i="21"/>
  <c r="H512" i="21"/>
  <c r="H488" i="21"/>
  <c r="H469" i="21"/>
  <c r="H563" i="22"/>
  <c r="H555" i="22"/>
  <c r="H541" i="22"/>
  <c r="H492" i="22"/>
  <c r="H444" i="22"/>
  <c r="H404" i="22"/>
  <c r="H541" i="23"/>
  <c r="H497" i="23"/>
  <c r="H489" i="23"/>
  <c r="H477" i="23"/>
  <c r="H449" i="23"/>
  <c r="H400" i="23"/>
  <c r="H373" i="23"/>
  <c r="H359" i="23"/>
  <c r="H458" i="24"/>
  <c r="H561" i="25"/>
  <c r="H557" i="25"/>
  <c r="H405" i="26"/>
  <c r="H516" i="27"/>
  <c r="H512" i="27"/>
  <c r="H508" i="27"/>
  <c r="H430" i="15"/>
  <c r="H422" i="15"/>
  <c r="H415" i="15"/>
  <c r="H544" i="16"/>
  <c r="H536" i="16"/>
  <c r="H485" i="16"/>
  <c r="H432" i="16"/>
  <c r="H420" i="16"/>
  <c r="H404" i="16"/>
  <c r="H391" i="16"/>
  <c r="H375" i="16"/>
  <c r="H373" i="16"/>
  <c r="H356" i="16"/>
  <c r="H538" i="17"/>
  <c r="H536" i="17"/>
  <c r="H533" i="17"/>
  <c r="H531" i="17"/>
  <c r="H511" i="17"/>
  <c r="H509" i="17"/>
  <c r="H500" i="17"/>
  <c r="H496" i="17"/>
  <c r="H494" i="17"/>
  <c r="H491" i="17"/>
  <c r="H486" i="17"/>
  <c r="H482" i="17"/>
  <c r="H423" i="17"/>
  <c r="H406" i="17"/>
  <c r="H545" i="18"/>
  <c r="H477" i="18"/>
  <c r="H517" i="19"/>
  <c r="H513" i="19"/>
  <c r="H453" i="19"/>
  <c r="H451" i="19"/>
  <c r="H433" i="19"/>
  <c r="H429" i="19"/>
  <c r="H512" i="20"/>
  <c r="H508" i="20"/>
  <c r="H481" i="20"/>
  <c r="H477" i="20"/>
  <c r="H473" i="20"/>
  <c r="H509" i="21"/>
  <c r="H461" i="21"/>
  <c r="H449" i="21"/>
  <c r="H412" i="21"/>
  <c r="H546" i="22"/>
  <c r="H509" i="22"/>
  <c r="H501" i="22"/>
  <c r="H484" i="22"/>
  <c r="H356" i="22"/>
  <c r="H509" i="23"/>
  <c r="H494" i="23"/>
  <c r="H482" i="23"/>
  <c r="H448" i="23"/>
  <c r="H415" i="23"/>
  <c r="H561" i="24"/>
  <c r="H540" i="24"/>
  <c r="H520" i="24"/>
  <c r="H457" i="24"/>
  <c r="H384" i="24"/>
  <c r="H515" i="27"/>
  <c r="H350" i="23"/>
  <c r="H555" i="24"/>
  <c r="H541" i="24"/>
  <c r="H533" i="24"/>
  <c r="H515" i="24"/>
  <c r="H507" i="24"/>
  <c r="H494" i="24"/>
  <c r="H486" i="24"/>
  <c r="H466" i="24"/>
  <c r="H451" i="24"/>
  <c r="H443" i="24"/>
  <c r="H371" i="24"/>
  <c r="H556" i="25"/>
  <c r="H539" i="25"/>
  <c r="H513" i="25"/>
  <c r="H505" i="25"/>
  <c r="H492" i="25"/>
  <c r="H472" i="25"/>
  <c r="H429" i="25"/>
  <c r="H421" i="25"/>
  <c r="H411" i="25"/>
  <c r="H410" i="25"/>
  <c r="H392" i="25"/>
  <c r="H390" i="25"/>
  <c r="H384" i="25"/>
  <c r="H536" i="26"/>
  <c r="H526" i="26"/>
  <c r="H502" i="26"/>
  <c r="H493" i="26"/>
  <c r="H545" i="27"/>
  <c r="H540" i="27"/>
  <c r="H534" i="27"/>
  <c r="H364" i="27"/>
  <c r="H353" i="27"/>
  <c r="H492" i="28"/>
  <c r="H555" i="30"/>
  <c r="H483" i="32"/>
  <c r="H491" i="24"/>
  <c r="H465" i="24"/>
  <c r="H450" i="24"/>
  <c r="H442" i="24"/>
  <c r="H367" i="24"/>
  <c r="H564" i="25"/>
  <c r="H543" i="25"/>
  <c r="H520" i="25"/>
  <c r="H498" i="25"/>
  <c r="H491" i="25"/>
  <c r="H485" i="25"/>
  <c r="H471" i="25"/>
  <c r="H438" i="25"/>
  <c r="H424" i="25"/>
  <c r="H420" i="25"/>
  <c r="H564" i="26"/>
  <c r="H525" i="26"/>
  <c r="H492" i="26"/>
  <c r="H396" i="26"/>
  <c r="H533" i="27"/>
  <c r="H529" i="27"/>
  <c r="H449" i="27"/>
  <c r="H443" i="27"/>
  <c r="H434" i="27"/>
  <c r="H430" i="27"/>
  <c r="H408" i="27"/>
  <c r="H404" i="27"/>
  <c r="H543" i="29"/>
  <c r="H501" i="30"/>
  <c r="H462" i="30"/>
  <c r="H438" i="30"/>
  <c r="H429" i="30"/>
  <c r="H492" i="31"/>
  <c r="H540" i="32"/>
  <c r="H516" i="32"/>
  <c r="H503" i="32"/>
  <c r="H463" i="32"/>
  <c r="H447" i="32"/>
  <c r="H443" i="32"/>
  <c r="H430" i="32"/>
  <c r="H384" i="32"/>
  <c r="H370" i="32"/>
  <c r="H353" i="32"/>
  <c r="H480" i="27"/>
  <c r="H471" i="27"/>
  <c r="H451" i="27"/>
  <c r="H350" i="27"/>
  <c r="H551" i="28"/>
  <c r="H429" i="28"/>
  <c r="H406" i="28"/>
  <c r="H521" i="30"/>
  <c r="H481" i="30"/>
  <c r="H470" i="30"/>
  <c r="H458" i="30"/>
  <c r="H393" i="30"/>
  <c r="H506" i="31"/>
  <c r="H415" i="31"/>
  <c r="H515" i="32"/>
  <c r="H487" i="32"/>
  <c r="H435" i="32"/>
  <c r="H363" i="32"/>
  <c r="H238" i="10"/>
  <c r="D11" i="2"/>
  <c r="F169" i="2"/>
  <c r="G169" i="25"/>
  <c r="H169" i="25" s="1"/>
  <c r="H170" i="16"/>
  <c r="H210" i="10"/>
  <c r="H170" i="8"/>
  <c r="H210" i="33"/>
  <c r="F169" i="25"/>
  <c r="D11" i="22"/>
  <c r="G11" i="22" s="1"/>
  <c r="D11" i="14"/>
  <c r="F169" i="14"/>
  <c r="D11" i="32"/>
  <c r="G169" i="32"/>
  <c r="H169" i="32" s="1"/>
  <c r="G169" i="22"/>
  <c r="H244" i="12"/>
  <c r="H200" i="11"/>
  <c r="H211" i="11"/>
  <c r="H304" i="11"/>
  <c r="H207" i="33"/>
  <c r="D8" i="32"/>
  <c r="F169" i="21"/>
  <c r="F169" i="17"/>
  <c r="D8" i="17"/>
  <c r="F169" i="1"/>
  <c r="D11" i="1"/>
  <c r="F301" i="5"/>
  <c r="F169" i="5"/>
  <c r="D11" i="5"/>
  <c r="D11" i="9"/>
  <c r="F169" i="9"/>
  <c r="H309" i="33"/>
  <c r="H320" i="31"/>
  <c r="H331" i="31"/>
  <c r="G11" i="28"/>
  <c r="H233" i="34"/>
  <c r="H227" i="34"/>
  <c r="H223" i="34"/>
  <c r="H327" i="1"/>
  <c r="H318" i="1"/>
  <c r="H314" i="1"/>
  <c r="H254" i="1"/>
  <c r="H250" i="1"/>
  <c r="H176" i="1"/>
  <c r="H193" i="2"/>
  <c r="H179" i="2"/>
  <c r="H308" i="3"/>
  <c r="H305" i="3"/>
  <c r="H303" i="3"/>
  <c r="H309" i="4"/>
  <c r="H286" i="4"/>
  <c r="H318" i="8"/>
  <c r="H312" i="8"/>
  <c r="H244" i="9"/>
  <c r="H224" i="9"/>
  <c r="H181" i="9"/>
  <c r="H330" i="10"/>
  <c r="H328" i="10"/>
  <c r="H321" i="11"/>
  <c r="H310" i="11"/>
  <c r="H192" i="11"/>
  <c r="H327" i="12"/>
  <c r="H298" i="12"/>
  <c r="H255" i="12"/>
  <c r="H251" i="12"/>
  <c r="H312" i="13"/>
  <c r="H308" i="13"/>
  <c r="H305" i="13"/>
  <c r="H303" i="13"/>
  <c r="H218" i="33"/>
  <c r="H288" i="33"/>
  <c r="H319" i="33"/>
  <c r="H224" i="31"/>
  <c r="H201" i="31"/>
  <c r="D11" i="4"/>
  <c r="G11" i="4" s="1"/>
  <c r="H258" i="1"/>
  <c r="H170" i="21"/>
  <c r="H234" i="34"/>
  <c r="H230" i="34"/>
  <c r="H224" i="34"/>
  <c r="H239" i="1"/>
  <c r="H235" i="1"/>
  <c r="H199" i="1"/>
  <c r="H335" i="2"/>
  <c r="H241" i="2"/>
  <c r="H230" i="2"/>
  <c r="H217" i="2"/>
  <c r="H195" i="2"/>
  <c r="H176" i="2"/>
  <c r="H333" i="3"/>
  <c r="H329" i="3"/>
  <c r="H325" i="3"/>
  <c r="H316" i="3"/>
  <c r="H306" i="3"/>
  <c r="H333" i="4"/>
  <c r="H244" i="4"/>
  <c r="H201" i="4"/>
  <c r="H191" i="4"/>
  <c r="H232" i="5"/>
  <c r="H250" i="6"/>
  <c r="H246" i="6"/>
  <c r="H242" i="6"/>
  <c r="H307" i="7"/>
  <c r="H335" i="13"/>
  <c r="H258" i="4"/>
  <c r="H225" i="4"/>
  <c r="H178" i="4"/>
  <c r="H312" i="5"/>
  <c r="H307" i="5"/>
  <c r="H258" i="6"/>
  <c r="H225" i="6"/>
  <c r="H206" i="6"/>
  <c r="H202" i="6"/>
  <c r="H195" i="6"/>
  <c r="H203" i="7"/>
  <c r="H182" i="7"/>
  <c r="H180" i="7"/>
  <c r="H314" i="8"/>
  <c r="H218" i="8"/>
  <c r="H212" i="8"/>
  <c r="H193" i="8"/>
  <c r="H321" i="9"/>
  <c r="H243" i="9"/>
  <c r="H221" i="9"/>
  <c r="H201" i="9"/>
  <c r="H333" i="10"/>
  <c r="H298" i="10"/>
  <c r="H243" i="10"/>
  <c r="H314" i="11"/>
  <c r="H245" i="11"/>
  <c r="H238" i="11"/>
  <c r="H209" i="11"/>
  <c r="H286" i="12"/>
  <c r="H256" i="12"/>
  <c r="H241" i="12"/>
  <c r="H209" i="12"/>
  <c r="H193" i="12"/>
  <c r="H172" i="12"/>
  <c r="H259" i="13"/>
  <c r="H322" i="26"/>
  <c r="H318" i="26"/>
  <c r="H255" i="26"/>
  <c r="H251" i="26"/>
  <c r="H249" i="26"/>
  <c r="H245" i="26"/>
  <c r="H234" i="26"/>
  <c r="H230" i="26"/>
  <c r="H249" i="29"/>
  <c r="H226" i="29"/>
  <c r="H312" i="30"/>
  <c r="H253" i="31"/>
  <c r="H317" i="32"/>
  <c r="H254" i="32"/>
  <c r="H196" i="32"/>
  <c r="H181" i="32"/>
  <c r="H224" i="13"/>
  <c r="H232" i="15"/>
  <c r="H225" i="15"/>
  <c r="H309" i="17"/>
  <c r="H223" i="17"/>
  <c r="H182" i="17"/>
  <c r="H176" i="17"/>
  <c r="H173" i="17"/>
  <c r="H307" i="18"/>
  <c r="H312" i="19"/>
  <c r="H241" i="19"/>
  <c r="H223" i="19"/>
  <c r="H193" i="19"/>
  <c r="H178" i="20"/>
  <c r="H288" i="21"/>
  <c r="H203" i="21"/>
  <c r="H181" i="21"/>
  <c r="H255" i="22"/>
  <c r="H240" i="23"/>
  <c r="H232" i="23"/>
  <c r="H223" i="23"/>
  <c r="H328" i="24"/>
  <c r="H232" i="25"/>
  <c r="H323" i="26"/>
  <c r="H256" i="26"/>
  <c r="H252" i="26"/>
  <c r="H246" i="26"/>
  <c r="H193" i="26"/>
  <c r="H178" i="26"/>
  <c r="H232" i="27"/>
  <c r="H232" i="29"/>
  <c r="H249" i="30"/>
  <c r="H237" i="30"/>
  <c r="H212" i="30"/>
  <c r="H173" i="30"/>
  <c r="H316" i="31"/>
  <c r="H241" i="31"/>
  <c r="H331" i="32"/>
  <c r="H305" i="32"/>
  <c r="H286" i="32"/>
  <c r="H258" i="32"/>
  <c r="H244" i="32"/>
  <c r="H234" i="32"/>
  <c r="H206" i="32"/>
  <c r="H332" i="15"/>
  <c r="H311" i="15"/>
  <c r="H177" i="15"/>
  <c r="H335" i="16"/>
  <c r="H241" i="16"/>
  <c r="H233" i="16"/>
  <c r="H219" i="16"/>
  <c r="H209" i="16"/>
  <c r="H286" i="17"/>
  <c r="H209" i="17"/>
  <c r="H311" i="18"/>
  <c r="H240" i="18"/>
  <c r="H332" i="19"/>
  <c r="H333" i="21"/>
  <c r="H221" i="21"/>
  <c r="H328" i="22"/>
  <c r="H323" i="22"/>
  <c r="H256" i="22"/>
  <c r="H226" i="22"/>
  <c r="H204" i="22"/>
  <c r="H233" i="23"/>
  <c r="H227" i="23"/>
  <c r="H248" i="24"/>
  <c r="H320" i="25"/>
  <c r="E169" i="34"/>
  <c r="G169" i="34"/>
  <c r="C11" i="34"/>
  <c r="E222" i="34"/>
  <c r="H222" i="34" s="1"/>
  <c r="E172" i="1"/>
  <c r="H172" i="1" s="1"/>
  <c r="E175" i="1"/>
  <c r="H175" i="1" s="1"/>
  <c r="E169" i="1"/>
  <c r="E196" i="1"/>
  <c r="H196" i="1" s="1"/>
  <c r="E201" i="1"/>
  <c r="H201" i="1" s="1"/>
  <c r="G169" i="1"/>
  <c r="E198" i="13"/>
  <c r="H198" i="13" s="1"/>
  <c r="E200" i="13"/>
  <c r="H200" i="13" s="1"/>
  <c r="E211" i="13"/>
  <c r="H211" i="13" s="1"/>
  <c r="E301" i="13"/>
  <c r="H301" i="13" s="1"/>
  <c r="E196" i="13"/>
  <c r="H196" i="13" s="1"/>
  <c r="E315" i="13"/>
  <c r="H315" i="13" s="1"/>
  <c r="E199" i="13"/>
  <c r="H199" i="13" s="1"/>
  <c r="E221" i="13"/>
  <c r="H221" i="13" s="1"/>
  <c r="E238" i="13"/>
  <c r="H238" i="13" s="1"/>
  <c r="E220" i="13"/>
  <c r="H220" i="13" s="1"/>
  <c r="E170" i="13"/>
  <c r="H170" i="13" s="1"/>
  <c r="C8" i="13"/>
  <c r="E191" i="14"/>
  <c r="H191" i="14" s="1"/>
  <c r="E195" i="14"/>
  <c r="H195" i="14" s="1"/>
  <c r="E304" i="14"/>
  <c r="H304" i="14" s="1"/>
  <c r="E287" i="14"/>
  <c r="H287" i="14" s="1"/>
  <c r="E288" i="14"/>
  <c r="H288" i="14" s="1"/>
  <c r="E315" i="14"/>
  <c r="H315" i="14" s="1"/>
  <c r="E257" i="14"/>
  <c r="H257" i="14" s="1"/>
  <c r="E231" i="14"/>
  <c r="H231" i="14" s="1"/>
  <c r="E246" i="14"/>
  <c r="H246" i="14" s="1"/>
  <c r="E174" i="30"/>
  <c r="H174" i="30" s="1"/>
  <c r="E222" i="30"/>
  <c r="H222" i="30" s="1"/>
  <c r="E175" i="30"/>
  <c r="H175" i="30" s="1"/>
  <c r="E301" i="1"/>
  <c r="H301" i="1" s="1"/>
  <c r="E237" i="13"/>
  <c r="H237" i="13" s="1"/>
  <c r="E291" i="13"/>
  <c r="H291" i="13" s="1"/>
  <c r="E177" i="13"/>
  <c r="H177" i="13" s="1"/>
  <c r="E169" i="13"/>
  <c r="E200" i="9"/>
  <c r="H200" i="9" s="1"/>
  <c r="E222" i="9"/>
  <c r="H222" i="9" s="1"/>
  <c r="E238" i="9"/>
  <c r="H238" i="9" s="1"/>
  <c r="E172" i="9"/>
  <c r="H172" i="9" s="1"/>
  <c r="E175" i="9"/>
  <c r="H175" i="9" s="1"/>
  <c r="E299" i="9"/>
  <c r="H299" i="9" s="1"/>
  <c r="E291" i="9"/>
  <c r="H291" i="9" s="1"/>
  <c r="E210" i="9"/>
  <c r="H210" i="9" s="1"/>
  <c r="E237" i="9"/>
  <c r="H237" i="9" s="1"/>
  <c r="C11" i="9"/>
  <c r="E182" i="21"/>
  <c r="H182" i="21" s="1"/>
  <c r="E301" i="21"/>
  <c r="H301" i="21" s="1"/>
  <c r="E198" i="21"/>
  <c r="H198" i="21" s="1"/>
  <c r="E287" i="21"/>
  <c r="H287" i="21" s="1"/>
  <c r="E305" i="21"/>
  <c r="H305" i="21" s="1"/>
  <c r="E196" i="16"/>
  <c r="H196" i="16" s="1"/>
  <c r="E201" i="21"/>
  <c r="H201" i="21" s="1"/>
  <c r="E244" i="14"/>
  <c r="H244" i="14" s="1"/>
  <c r="E301" i="14"/>
  <c r="H301" i="14" s="1"/>
  <c r="E198" i="14"/>
  <c r="H198" i="14" s="1"/>
  <c r="E210" i="14"/>
  <c r="H210" i="14" s="1"/>
  <c r="E211" i="14"/>
  <c r="H211" i="14" s="1"/>
  <c r="G169" i="13"/>
  <c r="E210" i="13"/>
  <c r="H210" i="13" s="1"/>
  <c r="E169" i="9"/>
  <c r="H176" i="7"/>
  <c r="E192" i="33"/>
  <c r="H192" i="33" s="1"/>
  <c r="E199" i="33"/>
  <c r="H199" i="33" s="1"/>
  <c r="E206" i="33"/>
  <c r="H206" i="33" s="1"/>
  <c r="E209" i="33"/>
  <c r="H209" i="33" s="1"/>
  <c r="E211" i="33"/>
  <c r="H211" i="33" s="1"/>
  <c r="E213" i="33"/>
  <c r="H213" i="33" s="1"/>
  <c r="E219" i="33"/>
  <c r="H219" i="33" s="1"/>
  <c r="E224" i="33"/>
  <c r="H224" i="33" s="1"/>
  <c r="E227" i="33"/>
  <c r="H227" i="33" s="1"/>
  <c r="E233" i="33"/>
  <c r="H233" i="33" s="1"/>
  <c r="E247" i="33"/>
  <c r="H247" i="33" s="1"/>
  <c r="E257" i="33"/>
  <c r="H257" i="33" s="1"/>
  <c r="E287" i="33"/>
  <c r="H287" i="33" s="1"/>
  <c r="E302" i="33"/>
  <c r="H302" i="33" s="1"/>
  <c r="E320" i="33"/>
  <c r="H320" i="33" s="1"/>
  <c r="E329" i="33"/>
  <c r="H329" i="33" s="1"/>
  <c r="E171" i="33"/>
  <c r="H171" i="33" s="1"/>
  <c r="E200" i="29"/>
  <c r="H200" i="29" s="1"/>
  <c r="E206" i="29"/>
  <c r="H206" i="29" s="1"/>
  <c r="C11" i="13"/>
  <c r="E178" i="2"/>
  <c r="H178" i="2" s="1"/>
  <c r="E211" i="2"/>
  <c r="H211" i="2" s="1"/>
  <c r="E301" i="2"/>
  <c r="H301" i="2" s="1"/>
  <c r="C11" i="2"/>
  <c r="E288" i="2"/>
  <c r="H288" i="2" s="1"/>
  <c r="E309" i="2"/>
  <c r="H309" i="2" s="1"/>
  <c r="E334" i="2"/>
  <c r="H334" i="2" s="1"/>
  <c r="E172" i="7"/>
  <c r="H172" i="7" s="1"/>
  <c r="E178" i="7"/>
  <c r="H178" i="7" s="1"/>
  <c r="E231" i="7"/>
  <c r="H231" i="7" s="1"/>
  <c r="E242" i="7"/>
  <c r="H242" i="7" s="1"/>
  <c r="E257" i="7"/>
  <c r="H257" i="7" s="1"/>
  <c r="E306" i="7"/>
  <c r="H306" i="7" s="1"/>
  <c r="E211" i="7"/>
  <c r="H211" i="7" s="1"/>
  <c r="E320" i="7"/>
  <c r="H320" i="7" s="1"/>
  <c r="E177" i="7"/>
  <c r="H177" i="7" s="1"/>
  <c r="E210" i="7"/>
  <c r="H210" i="7" s="1"/>
  <c r="E221" i="7"/>
  <c r="H221" i="7" s="1"/>
  <c r="E234" i="7"/>
  <c r="H234" i="7" s="1"/>
  <c r="E171" i="7"/>
  <c r="H171" i="7" s="1"/>
  <c r="E206" i="7"/>
  <c r="H206" i="7" s="1"/>
  <c r="E318" i="7"/>
  <c r="H318" i="7" s="1"/>
  <c r="E172" i="8"/>
  <c r="H172" i="8" s="1"/>
  <c r="E191" i="8"/>
  <c r="H191" i="8" s="1"/>
  <c r="E206" i="8"/>
  <c r="H206" i="8" s="1"/>
  <c r="E247" i="8"/>
  <c r="H247" i="8" s="1"/>
  <c r="E182" i="8"/>
  <c r="H182" i="8" s="1"/>
  <c r="E301" i="8"/>
  <c r="H301" i="8" s="1"/>
  <c r="C11" i="8"/>
  <c r="E210" i="8"/>
  <c r="H210" i="8" s="1"/>
  <c r="E222" i="20"/>
  <c r="H222" i="20" s="1"/>
  <c r="E236" i="20"/>
  <c r="H236" i="20" s="1"/>
  <c r="E244" i="20"/>
  <c r="H244" i="20" s="1"/>
  <c r="E207" i="20"/>
  <c r="H207" i="20" s="1"/>
  <c r="E171" i="20"/>
  <c r="H171" i="20" s="1"/>
  <c r="E231" i="20"/>
  <c r="H231" i="20" s="1"/>
  <c r="E237" i="20"/>
  <c r="H237" i="20" s="1"/>
  <c r="C11" i="20"/>
  <c r="E198" i="25"/>
  <c r="H198" i="25" s="1"/>
  <c r="E191" i="25"/>
  <c r="H191" i="25" s="1"/>
  <c r="E222" i="25"/>
  <c r="H222" i="25" s="1"/>
  <c r="E287" i="25"/>
  <c r="H287" i="25" s="1"/>
  <c r="E315" i="25"/>
  <c r="H315" i="25" s="1"/>
  <c r="E291" i="25"/>
  <c r="H291" i="25" s="1"/>
  <c r="E180" i="25"/>
  <c r="H180" i="25" s="1"/>
  <c r="E238" i="25"/>
  <c r="H238" i="25" s="1"/>
  <c r="C11" i="25"/>
  <c r="E209" i="28"/>
  <c r="H209" i="28" s="1"/>
  <c r="E237" i="28"/>
  <c r="H237" i="28" s="1"/>
  <c r="E211" i="28"/>
  <c r="H211" i="28" s="1"/>
  <c r="E247" i="28"/>
  <c r="H247" i="28" s="1"/>
  <c r="E250" i="28"/>
  <c r="H250" i="28" s="1"/>
  <c r="E315" i="28"/>
  <c r="H315" i="28" s="1"/>
  <c r="E334" i="28"/>
  <c r="H334" i="28" s="1"/>
  <c r="E180" i="28"/>
  <c r="H180" i="28" s="1"/>
  <c r="E226" i="28"/>
  <c r="H226" i="28" s="1"/>
  <c r="E236" i="28"/>
  <c r="H236" i="28" s="1"/>
  <c r="E234" i="28"/>
  <c r="H234" i="28" s="1"/>
  <c r="E178" i="28"/>
  <c r="H178" i="28" s="1"/>
  <c r="H232" i="33"/>
  <c r="E291" i="14"/>
  <c r="H291" i="14" s="1"/>
  <c r="E287" i="13"/>
  <c r="H287" i="13" s="1"/>
  <c r="E202" i="13"/>
  <c r="H202" i="13" s="1"/>
  <c r="H207" i="5"/>
  <c r="C11" i="14"/>
  <c r="E181" i="33"/>
  <c r="H181" i="33" s="1"/>
  <c r="E180" i="33"/>
  <c r="H180" i="33" s="1"/>
  <c r="E208" i="33"/>
  <c r="H208" i="33" s="1"/>
  <c r="E220" i="33"/>
  <c r="H220" i="33" s="1"/>
  <c r="E292" i="33"/>
  <c r="H292" i="33" s="1"/>
  <c r="G169" i="33"/>
  <c r="E172" i="33"/>
  <c r="H172" i="33" s="1"/>
  <c r="E177" i="33"/>
  <c r="H177" i="33" s="1"/>
  <c r="E331" i="33"/>
  <c r="H331" i="33" s="1"/>
  <c r="E328" i="33"/>
  <c r="H328" i="33" s="1"/>
  <c r="E313" i="33"/>
  <c r="H313" i="33" s="1"/>
  <c r="E310" i="33"/>
  <c r="H310" i="33" s="1"/>
  <c r="E246" i="33"/>
  <c r="H246" i="33" s="1"/>
  <c r="E305" i="33"/>
  <c r="E325" i="33"/>
  <c r="H325" i="33" s="1"/>
  <c r="E333" i="33"/>
  <c r="H333" i="33" s="1"/>
  <c r="E170" i="33"/>
  <c r="H170" i="33" s="1"/>
  <c r="E175" i="33"/>
  <c r="H175" i="33" s="1"/>
  <c r="E178" i="33"/>
  <c r="H178" i="33" s="1"/>
  <c r="E330" i="33"/>
  <c r="H330" i="33" s="1"/>
  <c r="E304" i="33"/>
  <c r="H304" i="33" s="1"/>
  <c r="E174" i="16"/>
  <c r="H174" i="16" s="1"/>
  <c r="E206" i="16"/>
  <c r="H206" i="16" s="1"/>
  <c r="E181" i="16"/>
  <c r="H181" i="16" s="1"/>
  <c r="E298" i="16"/>
  <c r="H298" i="16" s="1"/>
  <c r="E291" i="16"/>
  <c r="H291" i="16" s="1"/>
  <c r="E304" i="16"/>
  <c r="H304" i="16" s="1"/>
  <c r="E175" i="16"/>
  <c r="H175" i="16" s="1"/>
  <c r="C11" i="16"/>
  <c r="E204" i="29"/>
  <c r="H204" i="29" s="1"/>
  <c r="E248" i="29"/>
  <c r="H248" i="29" s="1"/>
  <c r="E242" i="29"/>
  <c r="H242" i="29" s="1"/>
  <c r="E221" i="29"/>
  <c r="H221" i="29" s="1"/>
  <c r="E182" i="29"/>
  <c r="H182" i="29" s="1"/>
  <c r="E330" i="29"/>
  <c r="H330" i="29" s="1"/>
  <c r="E181" i="29"/>
  <c r="H181" i="29" s="1"/>
  <c r="E175" i="29"/>
  <c r="H175" i="29" s="1"/>
  <c r="E196" i="29"/>
  <c r="H196" i="29" s="1"/>
  <c r="E222" i="29"/>
  <c r="H222" i="29" s="1"/>
  <c r="E178" i="29"/>
  <c r="H178" i="29" s="1"/>
  <c r="E202" i="29"/>
  <c r="H202" i="29" s="1"/>
  <c r="E236" i="29"/>
  <c r="H236" i="29" s="1"/>
  <c r="E331" i="29"/>
  <c r="H331" i="29" s="1"/>
  <c r="E259" i="29"/>
  <c r="H259" i="29" s="1"/>
  <c r="E302" i="29"/>
  <c r="H302" i="29" s="1"/>
  <c r="E287" i="29"/>
  <c r="H287" i="29" s="1"/>
  <c r="E217" i="33"/>
  <c r="H217" i="33" s="1"/>
  <c r="E237" i="34"/>
  <c r="H237" i="34" s="1"/>
  <c r="E231" i="1"/>
  <c r="H231" i="1" s="1"/>
  <c r="E222" i="1"/>
  <c r="H222" i="1" s="1"/>
  <c r="E213" i="21"/>
  <c r="H213" i="21" s="1"/>
  <c r="E210" i="21"/>
  <c r="H210" i="21" s="1"/>
  <c r="G169" i="21"/>
  <c r="H169" i="21" s="1"/>
  <c r="E199" i="16"/>
  <c r="H199" i="16" s="1"/>
  <c r="E207" i="16"/>
  <c r="H207" i="16" s="1"/>
  <c r="E222" i="14"/>
  <c r="H222" i="14" s="1"/>
  <c r="E201" i="14"/>
  <c r="H201" i="14" s="1"/>
  <c r="E313" i="14"/>
  <c r="H313" i="14" s="1"/>
  <c r="G169" i="14"/>
  <c r="H169" i="14" s="1"/>
  <c r="E175" i="13"/>
  <c r="H175" i="13" s="1"/>
  <c r="E191" i="13"/>
  <c r="H191" i="13" s="1"/>
  <c r="E304" i="13"/>
  <c r="H304" i="13" s="1"/>
  <c r="E222" i="13"/>
  <c r="H222" i="13" s="1"/>
  <c r="H236" i="12"/>
  <c r="H244" i="7"/>
  <c r="H203" i="2"/>
  <c r="E196" i="33"/>
  <c r="H196" i="33" s="1"/>
  <c r="E169" i="33"/>
  <c r="E202" i="33"/>
  <c r="H202" i="33" s="1"/>
  <c r="E204" i="33"/>
  <c r="H204" i="33" s="1"/>
  <c r="E222" i="33"/>
  <c r="H222" i="33" s="1"/>
  <c r="E225" i="33"/>
  <c r="H225" i="33" s="1"/>
  <c r="E234" i="33"/>
  <c r="H234" i="33" s="1"/>
  <c r="E237" i="33"/>
  <c r="H237" i="33" s="1"/>
  <c r="E239" i="33"/>
  <c r="H239" i="33" s="1"/>
  <c r="E298" i="33"/>
  <c r="H298" i="33" s="1"/>
  <c r="E318" i="33"/>
  <c r="H318" i="33" s="1"/>
  <c r="E176" i="33"/>
  <c r="H176" i="33" s="1"/>
  <c r="E169" i="29"/>
  <c r="H170" i="11"/>
  <c r="C11" i="33"/>
  <c r="C11" i="1"/>
  <c r="E174" i="6"/>
  <c r="H174" i="6" s="1"/>
  <c r="E222" i="6"/>
  <c r="H222" i="6" s="1"/>
  <c r="C11" i="6"/>
  <c r="E171" i="10"/>
  <c r="H171" i="10" s="1"/>
  <c r="E181" i="10"/>
  <c r="H181" i="10" s="1"/>
  <c r="E258" i="10"/>
  <c r="H258" i="10" s="1"/>
  <c r="E329" i="10"/>
  <c r="H329" i="10" s="1"/>
  <c r="E259" i="10"/>
  <c r="H259" i="10" s="1"/>
  <c r="E182" i="10"/>
  <c r="H182" i="10" s="1"/>
  <c r="E244" i="10"/>
  <c r="H244" i="10" s="1"/>
  <c r="E170" i="10"/>
  <c r="H170" i="10" s="1"/>
  <c r="E237" i="15"/>
  <c r="H237" i="15" s="1"/>
  <c r="E236" i="15"/>
  <c r="H236" i="15" s="1"/>
  <c r="E222" i="15"/>
  <c r="H222" i="15" s="1"/>
  <c r="E207" i="15"/>
  <c r="H207" i="15" s="1"/>
  <c r="E309" i="15"/>
  <c r="H309" i="15" s="1"/>
  <c r="E303" i="33"/>
  <c r="H303" i="33" s="1"/>
  <c r="E221" i="33"/>
  <c r="H221" i="33" s="1"/>
  <c r="E195" i="33"/>
  <c r="H195" i="33" s="1"/>
  <c r="E291" i="1"/>
  <c r="H291" i="1" s="1"/>
  <c r="H198" i="1"/>
  <c r="E318" i="2"/>
  <c r="H318" i="2" s="1"/>
  <c r="H198" i="8"/>
  <c r="H170" i="17"/>
  <c r="C8" i="34"/>
  <c r="E174" i="5"/>
  <c r="H174" i="5" s="1"/>
  <c r="E236" i="5"/>
  <c r="H236" i="5" s="1"/>
  <c r="E303" i="5"/>
  <c r="H303" i="5" s="1"/>
  <c r="E310" i="5"/>
  <c r="H310" i="5" s="1"/>
  <c r="E177" i="5"/>
  <c r="H177" i="5" s="1"/>
  <c r="E196" i="5"/>
  <c r="H196" i="5" s="1"/>
  <c r="E242" i="5"/>
  <c r="H242" i="5" s="1"/>
  <c r="E318" i="5"/>
  <c r="H318" i="5" s="1"/>
  <c r="E334" i="5"/>
  <c r="H334" i="5" s="1"/>
  <c r="E191" i="5"/>
  <c r="H191" i="5" s="1"/>
  <c r="E174" i="12"/>
  <c r="H174" i="12" s="1"/>
  <c r="E203" i="12"/>
  <c r="H203" i="12" s="1"/>
  <c r="E171" i="12"/>
  <c r="H171" i="12" s="1"/>
  <c r="E299" i="12"/>
  <c r="H299" i="12" s="1"/>
  <c r="E176" i="12"/>
  <c r="H176" i="12" s="1"/>
  <c r="E227" i="12"/>
  <c r="H227" i="12" s="1"/>
  <c r="E259" i="12"/>
  <c r="H259" i="12" s="1"/>
  <c r="E288" i="12"/>
  <c r="H288" i="12" s="1"/>
  <c r="E320" i="12"/>
  <c r="H320" i="12" s="1"/>
  <c r="E178" i="12"/>
  <c r="H178" i="12" s="1"/>
  <c r="E171" i="18"/>
  <c r="H171" i="18" s="1"/>
  <c r="E181" i="18"/>
  <c r="H181" i="18" s="1"/>
  <c r="E239" i="18"/>
  <c r="H239" i="18" s="1"/>
  <c r="E302" i="18"/>
  <c r="H302" i="18" s="1"/>
  <c r="E328" i="18"/>
  <c r="H328" i="18" s="1"/>
  <c r="E207" i="18"/>
  <c r="H207" i="18" s="1"/>
  <c r="E258" i="18"/>
  <c r="H258" i="18" s="1"/>
  <c r="E219" i="18"/>
  <c r="H219" i="18" s="1"/>
  <c r="C11" i="19"/>
  <c r="E171" i="19"/>
  <c r="H171" i="19" s="1"/>
  <c r="E182" i="19"/>
  <c r="H182" i="19" s="1"/>
  <c r="E195" i="19"/>
  <c r="H195" i="19" s="1"/>
  <c r="E201" i="19"/>
  <c r="H201" i="19" s="1"/>
  <c r="E219" i="19"/>
  <c r="H219" i="19" s="1"/>
  <c r="E222" i="19"/>
  <c r="H222" i="19" s="1"/>
  <c r="E225" i="19"/>
  <c r="H225" i="19" s="1"/>
  <c r="E177" i="19"/>
  <c r="H177" i="19" s="1"/>
  <c r="E196" i="19"/>
  <c r="H196" i="19" s="1"/>
  <c r="E211" i="19"/>
  <c r="H211" i="19" s="1"/>
  <c r="E299" i="19"/>
  <c r="H299" i="19" s="1"/>
  <c r="E247" i="19"/>
  <c r="H247" i="19" s="1"/>
  <c r="E198" i="19"/>
  <c r="H198" i="19" s="1"/>
  <c r="E207" i="19"/>
  <c r="H207" i="19" s="1"/>
  <c r="E217" i="24"/>
  <c r="H217" i="24" s="1"/>
  <c r="E315" i="24"/>
  <c r="H315" i="24" s="1"/>
  <c r="C11" i="27"/>
  <c r="G11" i="27" s="1"/>
  <c r="E181" i="27"/>
  <c r="H181" i="27" s="1"/>
  <c r="E221" i="27"/>
  <c r="H221" i="27" s="1"/>
  <c r="E239" i="27"/>
  <c r="H239" i="27" s="1"/>
  <c r="E242" i="27"/>
  <c r="H242" i="27" s="1"/>
  <c r="E331" i="27"/>
  <c r="H331" i="27" s="1"/>
  <c r="E237" i="27"/>
  <c r="H237" i="27" s="1"/>
  <c r="E182" i="27"/>
  <c r="H182" i="27" s="1"/>
  <c r="E222" i="27"/>
  <c r="H222" i="27" s="1"/>
  <c r="H170" i="1"/>
  <c r="E170" i="19"/>
  <c r="H170" i="19" s="1"/>
  <c r="H253" i="33"/>
  <c r="H220" i="34"/>
  <c r="H216" i="34"/>
  <c r="H206" i="34"/>
  <c r="H202" i="34"/>
  <c r="H198" i="34"/>
  <c r="H192" i="34"/>
  <c r="H180" i="34"/>
  <c r="H176" i="34"/>
  <c r="H330" i="1"/>
  <c r="H323" i="1"/>
  <c r="H321" i="1"/>
  <c r="H313" i="1"/>
  <c r="H302" i="1"/>
  <c r="H255" i="1"/>
  <c r="H249" i="1"/>
  <c r="H245" i="1"/>
  <c r="H225" i="1"/>
  <c r="H223" i="1"/>
  <c r="H220" i="1"/>
  <c r="H181" i="1"/>
  <c r="H177" i="1"/>
  <c r="H327" i="2"/>
  <c r="H325" i="2"/>
  <c r="H255" i="2"/>
  <c r="H249" i="2"/>
  <c r="H246" i="2"/>
  <c r="E301" i="3"/>
  <c r="H301" i="3" s="1"/>
  <c r="E206" i="3"/>
  <c r="H206" i="3" s="1"/>
  <c r="E198" i="5"/>
  <c r="H198" i="5" s="1"/>
  <c r="E287" i="12"/>
  <c r="H287" i="12" s="1"/>
  <c r="E238" i="19"/>
  <c r="H238" i="19" s="1"/>
  <c r="E198" i="27"/>
  <c r="H198" i="27" s="1"/>
  <c r="E169" i="3"/>
  <c r="E207" i="3"/>
  <c r="H207" i="3" s="1"/>
  <c r="E180" i="3"/>
  <c r="H180" i="3" s="1"/>
  <c r="E209" i="3"/>
  <c r="H209" i="3" s="1"/>
  <c r="E212" i="3"/>
  <c r="H212" i="3" s="1"/>
  <c r="E210" i="4"/>
  <c r="H210" i="4" s="1"/>
  <c r="E207" i="4"/>
  <c r="H207" i="4" s="1"/>
  <c r="E236" i="11"/>
  <c r="H236" i="11" s="1"/>
  <c r="E224" i="11"/>
  <c r="H224" i="11" s="1"/>
  <c r="E175" i="17"/>
  <c r="H175" i="17" s="1"/>
  <c r="E236" i="17"/>
  <c r="H236" i="17" s="1"/>
  <c r="E172" i="22"/>
  <c r="H172" i="22" s="1"/>
  <c r="E191" i="22"/>
  <c r="H191" i="22" s="1"/>
  <c r="E211" i="22"/>
  <c r="H211" i="22" s="1"/>
  <c r="E304" i="22"/>
  <c r="H304" i="22" s="1"/>
  <c r="E196" i="22"/>
  <c r="H196" i="22" s="1"/>
  <c r="E171" i="22"/>
  <c r="H171" i="22" s="1"/>
  <c r="E198" i="22"/>
  <c r="H198" i="22" s="1"/>
  <c r="E244" i="22"/>
  <c r="H244" i="22" s="1"/>
  <c r="E210" i="22"/>
  <c r="H210" i="22" s="1"/>
  <c r="E198" i="23"/>
  <c r="H198" i="23" s="1"/>
  <c r="E301" i="23"/>
  <c r="H301" i="23" s="1"/>
  <c r="E172" i="23"/>
  <c r="H172" i="23" s="1"/>
  <c r="E177" i="23"/>
  <c r="H177" i="23" s="1"/>
  <c r="E191" i="23"/>
  <c r="H191" i="23" s="1"/>
  <c r="E202" i="23"/>
  <c r="H202" i="23" s="1"/>
  <c r="E287" i="23"/>
  <c r="H287" i="23" s="1"/>
  <c r="E291" i="23"/>
  <c r="H291" i="23" s="1"/>
  <c r="E181" i="26"/>
  <c r="H181" i="26" s="1"/>
  <c r="E177" i="26"/>
  <c r="H177" i="26" s="1"/>
  <c r="E203" i="26"/>
  <c r="H203" i="26" s="1"/>
  <c r="E298" i="26"/>
  <c r="H298" i="26" s="1"/>
  <c r="E310" i="26"/>
  <c r="H310" i="26" s="1"/>
  <c r="E325" i="26"/>
  <c r="H325" i="26" s="1"/>
  <c r="E331" i="26"/>
  <c r="H331" i="26" s="1"/>
  <c r="E334" i="26"/>
  <c r="H334" i="26" s="1"/>
  <c r="E171" i="26"/>
  <c r="H171" i="26" s="1"/>
  <c r="E199" i="26"/>
  <c r="H199" i="26" s="1"/>
  <c r="E174" i="26"/>
  <c r="H174" i="26" s="1"/>
  <c r="E198" i="26"/>
  <c r="H198" i="26" s="1"/>
  <c r="E326" i="26"/>
  <c r="H326" i="26" s="1"/>
  <c r="E208" i="26"/>
  <c r="H208" i="26" s="1"/>
  <c r="E236" i="26"/>
  <c r="H236" i="26" s="1"/>
  <c r="E301" i="26"/>
  <c r="H301" i="26" s="1"/>
  <c r="E211" i="26"/>
  <c r="H211" i="26" s="1"/>
  <c r="E182" i="26"/>
  <c r="H182" i="26" s="1"/>
  <c r="E250" i="26"/>
  <c r="H250" i="26" s="1"/>
  <c r="E315" i="26"/>
  <c r="H315" i="26" s="1"/>
  <c r="E327" i="26"/>
  <c r="H327" i="26" s="1"/>
  <c r="E333" i="26"/>
  <c r="H333" i="26" s="1"/>
  <c r="E237" i="31"/>
  <c r="H237" i="31" s="1"/>
  <c r="E239" i="31"/>
  <c r="H239" i="31" s="1"/>
  <c r="E242" i="31"/>
  <c r="H242" i="31" s="1"/>
  <c r="E244" i="31"/>
  <c r="H244" i="31" s="1"/>
  <c r="E292" i="31"/>
  <c r="H292" i="31" s="1"/>
  <c r="E303" i="31"/>
  <c r="H303" i="31" s="1"/>
  <c r="E199" i="31"/>
  <c r="H199" i="31" s="1"/>
  <c r="E315" i="31"/>
  <c r="H315" i="31" s="1"/>
  <c r="E236" i="31"/>
  <c r="H236" i="31" s="1"/>
  <c r="E310" i="31"/>
  <c r="H310" i="31" s="1"/>
  <c r="E313" i="31"/>
  <c r="H313" i="31" s="1"/>
  <c r="E172" i="31"/>
  <c r="H172" i="31" s="1"/>
  <c r="E248" i="31"/>
  <c r="H248" i="31" s="1"/>
  <c r="H316" i="33"/>
  <c r="H314" i="33"/>
  <c r="H301" i="33"/>
  <c r="H240" i="33"/>
  <c r="H221" i="34"/>
  <c r="H217" i="34"/>
  <c r="H211" i="34"/>
  <c r="H207" i="34"/>
  <c r="H203" i="34"/>
  <c r="H199" i="34"/>
  <c r="H193" i="34"/>
  <c r="H181" i="34"/>
  <c r="H177" i="34"/>
  <c r="H333" i="1"/>
  <c r="H325" i="1"/>
  <c r="H322" i="1"/>
  <c r="H316" i="1"/>
  <c r="H305" i="1"/>
  <c r="H287" i="1"/>
  <c r="H259" i="1"/>
  <c r="H256" i="1"/>
  <c r="H238" i="1"/>
  <c r="H236" i="1"/>
  <c r="H234" i="1"/>
  <c r="H230" i="1"/>
  <c r="H226" i="1"/>
  <c r="H192" i="1"/>
  <c r="H328" i="2"/>
  <c r="H326" i="2"/>
  <c r="H316" i="2"/>
  <c r="H292" i="2"/>
  <c r="H257" i="2"/>
  <c r="H256" i="2"/>
  <c r="H243" i="2"/>
  <c r="H216" i="2"/>
  <c r="H314" i="3"/>
  <c r="H310" i="3"/>
  <c r="E179" i="23"/>
  <c r="H179" i="23" s="1"/>
  <c r="H250" i="3"/>
  <c r="H246" i="3"/>
  <c r="H238" i="3"/>
  <c r="H204" i="3"/>
  <c r="H192" i="3"/>
  <c r="H329" i="4"/>
  <c r="H316" i="4"/>
  <c r="H314" i="4"/>
  <c r="H305" i="4"/>
  <c r="H259" i="4"/>
  <c r="H238" i="4"/>
  <c r="H234" i="4"/>
  <c r="H200" i="4"/>
  <c r="H195" i="4"/>
  <c r="H192" i="4"/>
  <c r="H333" i="5"/>
  <c r="H329" i="5"/>
  <c r="H325" i="5"/>
  <c r="H227" i="5"/>
  <c r="H235" i="6"/>
  <c r="H175" i="6"/>
  <c r="H251" i="9"/>
  <c r="H331" i="10"/>
  <c r="H223" i="10"/>
  <c r="H328" i="11"/>
  <c r="H220" i="3"/>
  <c r="H216" i="3"/>
  <c r="H193" i="3"/>
  <c r="H173" i="3"/>
  <c r="H330" i="4"/>
  <c r="H317" i="4"/>
  <c r="H257" i="5"/>
  <c r="H246" i="5"/>
  <c r="H238" i="5"/>
  <c r="H219" i="5"/>
  <c r="H334" i="6"/>
  <c r="H319" i="6"/>
  <c r="H317" i="6"/>
  <c r="H307" i="6"/>
  <c r="H304" i="6"/>
  <c r="H302" i="6"/>
  <c r="H236" i="6"/>
  <c r="H292" i="7"/>
  <c r="H252" i="9"/>
  <c r="H223" i="9"/>
  <c r="H224" i="10"/>
  <c r="H329" i="11"/>
  <c r="H304" i="12"/>
  <c r="H313" i="4"/>
  <c r="H302" i="4"/>
  <c r="H288" i="4"/>
  <c r="H253" i="4"/>
  <c r="H249" i="4"/>
  <c r="H219" i="4"/>
  <c r="H213" i="4"/>
  <c r="H208" i="4"/>
  <c r="H179" i="4"/>
  <c r="H332" i="5"/>
  <c r="H328" i="5"/>
  <c r="H323" i="5"/>
  <c r="H319" i="5"/>
  <c r="H316" i="5"/>
  <c r="H255" i="5"/>
  <c r="H245" i="5"/>
  <c r="H241" i="5"/>
  <c r="H218" i="5"/>
  <c r="H325" i="6"/>
  <c r="H308" i="6"/>
  <c r="H248" i="6"/>
  <c r="H244" i="6"/>
  <c r="H332" i="7"/>
  <c r="H241" i="7"/>
  <c r="H235" i="7"/>
  <c r="H332" i="8"/>
  <c r="H326" i="8"/>
  <c r="H240" i="8"/>
  <c r="H325" i="9"/>
  <c r="H308" i="9"/>
  <c r="H248" i="9"/>
  <c r="H240" i="9"/>
  <c r="H246" i="10"/>
  <c r="H230" i="10"/>
  <c r="H333" i="11"/>
  <c r="H317" i="11"/>
  <c r="H292" i="11"/>
  <c r="H254" i="11"/>
  <c r="H240" i="11"/>
  <c r="H226" i="11"/>
  <c r="H223" i="11"/>
  <c r="H204" i="11"/>
  <c r="H326" i="12"/>
  <c r="H312" i="12"/>
  <c r="H237" i="12"/>
  <c r="H216" i="12"/>
  <c r="H307" i="13"/>
  <c r="H195" i="16"/>
  <c r="H171" i="16"/>
  <c r="H307" i="17"/>
  <c r="H233" i="17"/>
  <c r="H311" i="19"/>
  <c r="H240" i="19"/>
  <c r="H243" i="6"/>
  <c r="H241" i="6"/>
  <c r="H239" i="6"/>
  <c r="H233" i="6"/>
  <c r="H303" i="7"/>
  <c r="H219" i="7"/>
  <c r="H213" i="7"/>
  <c r="H325" i="8"/>
  <c r="H307" i="8"/>
  <c r="H302" i="8"/>
  <c r="H255" i="8"/>
  <c r="H248" i="8"/>
  <c r="H334" i="9"/>
  <c r="H317" i="9"/>
  <c r="H302" i="9"/>
  <c r="H247" i="9"/>
  <c r="H256" i="10"/>
  <c r="H221" i="10"/>
  <c r="H332" i="11"/>
  <c r="H316" i="11"/>
  <c r="H248" i="11"/>
  <c r="H237" i="11"/>
  <c r="H331" i="12"/>
  <c r="H322" i="12"/>
  <c r="H309" i="12"/>
  <c r="H235" i="12"/>
  <c r="H223" i="12"/>
  <c r="H181" i="12"/>
  <c r="H310" i="13"/>
  <c r="H210" i="16"/>
  <c r="H248" i="17"/>
  <c r="H232" i="17"/>
  <c r="H305" i="18"/>
  <c r="H209" i="18"/>
  <c r="H219" i="20"/>
  <c r="H174" i="20"/>
  <c r="H204" i="12"/>
  <c r="H180" i="12"/>
  <c r="H319" i="15"/>
  <c r="H307" i="15"/>
  <c r="H306" i="15"/>
  <c r="H220" i="15"/>
  <c r="H212" i="15"/>
  <c r="H329" i="16"/>
  <c r="H320" i="16"/>
  <c r="H318" i="16"/>
  <c r="H249" i="16"/>
  <c r="H237" i="16"/>
  <c r="H208" i="16"/>
  <c r="H333" i="17"/>
  <c r="H316" i="17"/>
  <c r="H305" i="17"/>
  <c r="H257" i="17"/>
  <c r="H227" i="17"/>
  <c r="H327" i="18"/>
  <c r="H173" i="18"/>
  <c r="H331" i="19"/>
  <c r="H316" i="19"/>
  <c r="H248" i="19"/>
  <c r="H243" i="19"/>
  <c r="H239" i="19"/>
  <c r="H235" i="19"/>
  <c r="H233" i="19"/>
  <c r="H218" i="19"/>
  <c r="H216" i="19"/>
  <c r="H209" i="19"/>
  <c r="H243" i="20"/>
  <c r="H332" i="21"/>
  <c r="H218" i="21"/>
  <c r="H219" i="22"/>
  <c r="H316" i="24"/>
  <c r="H219" i="24"/>
  <c r="H313" i="15"/>
  <c r="H299" i="15"/>
  <c r="H292" i="15"/>
  <c r="H259" i="15"/>
  <c r="H258" i="15"/>
  <c r="H219" i="15"/>
  <c r="H206" i="15"/>
  <c r="H180" i="15"/>
  <c r="H328" i="16"/>
  <c r="H326" i="16"/>
  <c r="H319" i="16"/>
  <c r="H317" i="16"/>
  <c r="H310" i="16"/>
  <c r="H308" i="16"/>
  <c r="H259" i="16"/>
  <c r="H257" i="16"/>
  <c r="H256" i="16"/>
  <c r="H254" i="16"/>
  <c r="H246" i="16"/>
  <c r="H234" i="16"/>
  <c r="H220" i="16"/>
  <c r="H218" i="16"/>
  <c r="H192" i="16"/>
  <c r="H332" i="17"/>
  <c r="H315" i="17"/>
  <c r="H304" i="17"/>
  <c r="H302" i="17"/>
  <c r="H298" i="17"/>
  <c r="H287" i="17"/>
  <c r="H255" i="17"/>
  <c r="H251" i="17"/>
  <c r="H249" i="17"/>
  <c r="H245" i="17"/>
  <c r="H226" i="17"/>
  <c r="H213" i="17"/>
  <c r="H211" i="17"/>
  <c r="H192" i="17"/>
  <c r="H326" i="18"/>
  <c r="H321" i="18"/>
  <c r="H318" i="18"/>
  <c r="H223" i="18"/>
  <c r="H218" i="18"/>
  <c r="H195" i="18"/>
  <c r="H192" i="18"/>
  <c r="H328" i="19"/>
  <c r="H315" i="19"/>
  <c r="H308" i="19"/>
  <c r="H232" i="19"/>
  <c r="H217" i="19"/>
  <c r="H213" i="19"/>
  <c r="H204" i="19"/>
  <c r="H179" i="19"/>
  <c r="H253" i="20"/>
  <c r="H247" i="20"/>
  <c r="H234" i="20"/>
  <c r="H232" i="20"/>
  <c r="H225" i="20"/>
  <c r="H209" i="20"/>
  <c r="H331" i="21"/>
  <c r="H325" i="21"/>
  <c r="H298" i="21"/>
  <c r="H255" i="21"/>
  <c r="H240" i="21"/>
  <c r="H238" i="21"/>
  <c r="H235" i="21"/>
  <c r="H233" i="21"/>
  <c r="H319" i="22"/>
  <c r="H312" i="22"/>
  <c r="H308" i="22"/>
  <c r="H305" i="22"/>
  <c r="H218" i="22"/>
  <c r="H258" i="23"/>
  <c r="H241" i="23"/>
  <c r="H218" i="23"/>
  <c r="H312" i="24"/>
  <c r="H218" i="24"/>
  <c r="H298" i="22"/>
  <c r="H286" i="22"/>
  <c r="H252" i="22"/>
  <c r="H250" i="22"/>
  <c r="H223" i="22"/>
  <c r="H332" i="23"/>
  <c r="H322" i="23"/>
  <c r="H308" i="23"/>
  <c r="H306" i="23"/>
  <c r="H298" i="23"/>
  <c r="H245" i="23"/>
  <c r="H243" i="23"/>
  <c r="H239" i="23"/>
  <c r="H208" i="23"/>
  <c r="H332" i="24"/>
  <c r="H330" i="24"/>
  <c r="H319" i="24"/>
  <c r="H288" i="24"/>
  <c r="H251" i="24"/>
  <c r="H245" i="24"/>
  <c r="H221" i="24"/>
  <c r="H216" i="24"/>
  <c r="H209" i="24"/>
  <c r="H193" i="24"/>
  <c r="H181" i="24"/>
  <c r="H329" i="25"/>
  <c r="H327" i="25"/>
  <c r="H298" i="25"/>
  <c r="H248" i="26"/>
  <c r="H232" i="26"/>
  <c r="H320" i="27"/>
  <c r="H233" i="32"/>
  <c r="H311" i="22"/>
  <c r="H309" i="22"/>
  <c r="H307" i="22"/>
  <c r="H288" i="22"/>
  <c r="H259" i="22"/>
  <c r="H220" i="22"/>
  <c r="H216" i="22"/>
  <c r="H208" i="22"/>
  <c r="H329" i="23"/>
  <c r="H319" i="23"/>
  <c r="H317" i="23"/>
  <c r="H292" i="23"/>
  <c r="H257" i="23"/>
  <c r="H236" i="23"/>
  <c r="H230" i="23"/>
  <c r="H217" i="23"/>
  <c r="H329" i="24"/>
  <c r="H314" i="24"/>
  <c r="H310" i="24"/>
  <c r="H244" i="24"/>
  <c r="H208" i="24"/>
  <c r="H178" i="24"/>
  <c r="H316" i="25"/>
  <c r="H257" i="26"/>
  <c r="H247" i="26"/>
  <c r="H235" i="26"/>
  <c r="H231" i="26"/>
  <c r="H172" i="26"/>
  <c r="H319" i="27"/>
  <c r="H299" i="30"/>
  <c r="H333" i="32"/>
  <c r="H325" i="32"/>
  <c r="H232" i="32"/>
  <c r="H307" i="25"/>
  <c r="H306" i="25"/>
  <c r="H303" i="25"/>
  <c r="H330" i="26"/>
  <c r="H312" i="26"/>
  <c r="H302" i="26"/>
  <c r="H221" i="26"/>
  <c r="H217" i="26"/>
  <c r="H323" i="27"/>
  <c r="H316" i="27"/>
  <c r="H227" i="27"/>
  <c r="H213" i="27"/>
  <c r="H208" i="28"/>
  <c r="H241" i="29"/>
  <c r="H328" i="30"/>
  <c r="H311" i="30"/>
  <c r="H248" i="30"/>
  <c r="H227" i="30"/>
  <c r="H321" i="32"/>
  <c r="H227" i="32"/>
  <c r="H335" i="26"/>
  <c r="H311" i="26"/>
  <c r="H220" i="26"/>
  <c r="H216" i="26"/>
  <c r="H226" i="27"/>
  <c r="H179" i="27"/>
  <c r="H316" i="28"/>
  <c r="H305" i="28"/>
  <c r="H227" i="28"/>
  <c r="H308" i="30"/>
  <c r="H255" i="30"/>
  <c r="H253" i="30"/>
  <c r="H245" i="30"/>
  <c r="H226" i="30"/>
  <c r="H213" i="30"/>
  <c r="H195" i="30"/>
  <c r="H179" i="30"/>
  <c r="H332" i="31"/>
  <c r="H218" i="31"/>
  <c r="H195" i="31"/>
  <c r="H320" i="32"/>
  <c r="H292" i="32"/>
  <c r="H248" i="32"/>
  <c r="H226" i="32"/>
  <c r="H198" i="32"/>
  <c r="H130" i="15"/>
  <c r="H92" i="10"/>
  <c r="H114" i="7"/>
  <c r="H113" i="5"/>
  <c r="G74" i="4"/>
  <c r="H74" i="4" s="1"/>
  <c r="H135" i="34"/>
  <c r="H118" i="33"/>
  <c r="H122" i="33"/>
  <c r="F74" i="22"/>
  <c r="F74" i="17"/>
  <c r="D8" i="14"/>
  <c r="H129" i="5"/>
  <c r="F76" i="3"/>
  <c r="D10" i="3"/>
  <c r="F113" i="20"/>
  <c r="F74" i="20"/>
  <c r="F119" i="26"/>
  <c r="D8" i="26"/>
  <c r="F80" i="30"/>
  <c r="F74" i="30"/>
  <c r="H155" i="1"/>
  <c r="H148" i="1"/>
  <c r="H138" i="1"/>
  <c r="H136" i="1"/>
  <c r="H148" i="9"/>
  <c r="H127" i="9"/>
  <c r="H109" i="9"/>
  <c r="H136" i="10"/>
  <c r="G74" i="28"/>
  <c r="G74" i="17"/>
  <c r="H79" i="14"/>
  <c r="G74" i="14"/>
  <c r="H101" i="12"/>
  <c r="H121" i="10"/>
  <c r="H76" i="7"/>
  <c r="H132" i="7"/>
  <c r="H104" i="1"/>
  <c r="H104" i="33"/>
  <c r="D10" i="30"/>
  <c r="F74" i="26"/>
  <c r="F74" i="19"/>
  <c r="F74" i="14"/>
  <c r="F74" i="3"/>
  <c r="D8" i="19"/>
  <c r="D10" i="22"/>
  <c r="F76" i="33"/>
  <c r="F74" i="33"/>
  <c r="G74" i="33"/>
  <c r="H74" i="33" s="1"/>
  <c r="F79" i="16"/>
  <c r="F74" i="16"/>
  <c r="G74" i="22"/>
  <c r="F74" i="25"/>
  <c r="D10" i="29"/>
  <c r="G74" i="29"/>
  <c r="H157" i="4"/>
  <c r="H121" i="20"/>
  <c r="H101" i="20"/>
  <c r="H158" i="22"/>
  <c r="H154" i="23"/>
  <c r="H148" i="23"/>
  <c r="H133" i="34"/>
  <c r="H114" i="1"/>
  <c r="H105" i="1"/>
  <c r="H91" i="1"/>
  <c r="H108" i="3"/>
  <c r="H148" i="4"/>
  <c r="H105" i="5"/>
  <c r="H136" i="12"/>
  <c r="H116" i="12"/>
  <c r="H94" i="12"/>
  <c r="H158" i="13"/>
  <c r="H132" i="13"/>
  <c r="H103" i="13"/>
  <c r="H148" i="14"/>
  <c r="H133" i="15"/>
  <c r="H128" i="15"/>
  <c r="H119" i="15"/>
  <c r="H85" i="15"/>
  <c r="H155" i="16"/>
  <c r="H76" i="16"/>
  <c r="H108" i="17"/>
  <c r="H92" i="17"/>
  <c r="H149" i="18"/>
  <c r="H136" i="25"/>
  <c r="H110" i="4"/>
  <c r="H106" i="6"/>
  <c r="H140" i="7"/>
  <c r="H116" i="8"/>
  <c r="H120" i="9"/>
  <c r="H157" i="10"/>
  <c r="H149" i="10"/>
  <c r="H142" i="10"/>
  <c r="H116" i="10"/>
  <c r="H84" i="10"/>
  <c r="H157" i="11"/>
  <c r="H151" i="11"/>
  <c r="H148" i="11"/>
  <c r="H112" i="11"/>
  <c r="H138" i="13"/>
  <c r="H128" i="13"/>
  <c r="H158" i="14"/>
  <c r="H84" i="14"/>
  <c r="H91" i="15"/>
  <c r="H82" i="16"/>
  <c r="H152" i="17"/>
  <c r="H148" i="17"/>
  <c r="H145" i="17"/>
  <c r="H136" i="17"/>
  <c r="H122" i="17"/>
  <c r="H108" i="19"/>
  <c r="H101" i="19"/>
  <c r="H93" i="19"/>
  <c r="H132" i="20"/>
  <c r="H91" i="20"/>
  <c r="H87" i="20"/>
  <c r="H83" i="20"/>
  <c r="H158" i="21"/>
  <c r="H114" i="21"/>
  <c r="H154" i="22"/>
  <c r="H156" i="23"/>
  <c r="H146" i="24"/>
  <c r="H87" i="24"/>
  <c r="H148" i="25"/>
  <c r="H82" i="25"/>
  <c r="H138" i="27"/>
  <c r="H101" i="27"/>
  <c r="H142" i="29"/>
  <c r="H87" i="29"/>
  <c r="H136" i="31"/>
  <c r="H115" i="32"/>
  <c r="H122" i="30"/>
  <c r="H108" i="30"/>
  <c r="H138" i="32"/>
  <c r="E102" i="9"/>
  <c r="H102" i="9" s="1"/>
  <c r="E124" i="9"/>
  <c r="H124" i="9" s="1"/>
  <c r="E80" i="9"/>
  <c r="H80" i="9" s="1"/>
  <c r="E103" i="9"/>
  <c r="H103" i="9" s="1"/>
  <c r="E112" i="9"/>
  <c r="H112" i="9" s="1"/>
  <c r="E145" i="9"/>
  <c r="H145" i="9" s="1"/>
  <c r="C10" i="9"/>
  <c r="E129" i="9"/>
  <c r="H129" i="9" s="1"/>
  <c r="E90" i="9"/>
  <c r="H90" i="9" s="1"/>
  <c r="E150" i="9"/>
  <c r="H150" i="9" s="1"/>
  <c r="E121" i="9"/>
  <c r="H121" i="9" s="1"/>
  <c r="E88" i="9"/>
  <c r="H88" i="9" s="1"/>
  <c r="E74" i="15"/>
  <c r="C8" i="15"/>
  <c r="G74" i="24"/>
  <c r="E118" i="24"/>
  <c r="H118" i="24" s="1"/>
  <c r="E127" i="24"/>
  <c r="H127" i="24" s="1"/>
  <c r="E113" i="24"/>
  <c r="H113" i="24" s="1"/>
  <c r="E133" i="24"/>
  <c r="H133" i="24" s="1"/>
  <c r="E156" i="24"/>
  <c r="H156" i="24" s="1"/>
  <c r="E78" i="27"/>
  <c r="H78" i="27" s="1"/>
  <c r="E93" i="27"/>
  <c r="H93" i="27" s="1"/>
  <c r="E102" i="27"/>
  <c r="H102" i="27" s="1"/>
  <c r="E126" i="27"/>
  <c r="H126" i="27" s="1"/>
  <c r="E139" i="27"/>
  <c r="H139" i="27" s="1"/>
  <c r="E91" i="27"/>
  <c r="H91" i="27" s="1"/>
  <c r="E94" i="27"/>
  <c r="H94" i="27" s="1"/>
  <c r="E111" i="27"/>
  <c r="H111" i="27" s="1"/>
  <c r="E124" i="27"/>
  <c r="H124" i="27" s="1"/>
  <c r="E150" i="27"/>
  <c r="H150" i="27" s="1"/>
  <c r="E127" i="27"/>
  <c r="H127" i="27" s="1"/>
  <c r="E79" i="27"/>
  <c r="H79" i="27" s="1"/>
  <c r="E103" i="27"/>
  <c r="H103" i="27" s="1"/>
  <c r="E133" i="27"/>
  <c r="H133" i="27" s="1"/>
  <c r="E145" i="27"/>
  <c r="H145" i="27" s="1"/>
  <c r="E110" i="27"/>
  <c r="H110" i="27" s="1"/>
  <c r="E129" i="27"/>
  <c r="H129" i="27" s="1"/>
  <c r="E74" i="27"/>
  <c r="C10" i="27"/>
  <c r="H120" i="33"/>
  <c r="E80" i="27"/>
  <c r="H80" i="27" s="1"/>
  <c r="E109" i="27"/>
  <c r="H109" i="27" s="1"/>
  <c r="E79" i="15"/>
  <c r="H79" i="15" s="1"/>
  <c r="E74" i="9"/>
  <c r="E114" i="6"/>
  <c r="H114" i="6" s="1"/>
  <c r="E152" i="6"/>
  <c r="H152" i="6" s="1"/>
  <c r="C10" i="6"/>
  <c r="E93" i="6"/>
  <c r="H93" i="6" s="1"/>
  <c r="E129" i="6"/>
  <c r="H129" i="6" s="1"/>
  <c r="E79" i="6"/>
  <c r="H79" i="6" s="1"/>
  <c r="E154" i="6"/>
  <c r="H154" i="6" s="1"/>
  <c r="E112" i="6"/>
  <c r="H112" i="6" s="1"/>
  <c r="E126" i="6"/>
  <c r="H126" i="6" s="1"/>
  <c r="E86" i="6"/>
  <c r="H86" i="6" s="1"/>
  <c r="E78" i="8"/>
  <c r="H78" i="8" s="1"/>
  <c r="E76" i="8"/>
  <c r="H76" i="8" s="1"/>
  <c r="E103" i="8"/>
  <c r="H103" i="8" s="1"/>
  <c r="E90" i="8"/>
  <c r="H90" i="8" s="1"/>
  <c r="E92" i="8"/>
  <c r="H92" i="8" s="1"/>
  <c r="E126" i="8"/>
  <c r="H126" i="8" s="1"/>
  <c r="E128" i="8"/>
  <c r="H128" i="8" s="1"/>
  <c r="G74" i="8"/>
  <c r="C10" i="8"/>
  <c r="G10" i="8" s="1"/>
  <c r="E127" i="8"/>
  <c r="H127" i="8" s="1"/>
  <c r="E123" i="8"/>
  <c r="H123" i="8" s="1"/>
  <c r="E104" i="8"/>
  <c r="H104" i="8" s="1"/>
  <c r="E109" i="8"/>
  <c r="H109" i="8" s="1"/>
  <c r="E91" i="8"/>
  <c r="H91" i="8" s="1"/>
  <c r="E120" i="8"/>
  <c r="H120" i="8" s="1"/>
  <c r="E135" i="8"/>
  <c r="H135" i="8" s="1"/>
  <c r="E124" i="8"/>
  <c r="H124" i="8" s="1"/>
  <c r="E88" i="8"/>
  <c r="H88" i="8" s="1"/>
  <c r="E90" i="17"/>
  <c r="H90" i="17" s="1"/>
  <c r="E79" i="17"/>
  <c r="H79" i="17" s="1"/>
  <c r="E83" i="17"/>
  <c r="H83" i="17" s="1"/>
  <c r="E140" i="17"/>
  <c r="H140" i="17" s="1"/>
  <c r="E119" i="17"/>
  <c r="H119" i="17" s="1"/>
  <c r="E141" i="17"/>
  <c r="H141" i="17" s="1"/>
  <c r="C10" i="17"/>
  <c r="E113" i="17"/>
  <c r="H113" i="17" s="1"/>
  <c r="E124" i="20"/>
  <c r="H124" i="20" s="1"/>
  <c r="E113" i="20"/>
  <c r="H113" i="20" s="1"/>
  <c r="E119" i="20"/>
  <c r="H119" i="20" s="1"/>
  <c r="E133" i="20"/>
  <c r="H133" i="20" s="1"/>
  <c r="H129" i="2"/>
  <c r="E75" i="9"/>
  <c r="H75" i="9" s="1"/>
  <c r="E83" i="6"/>
  <c r="H83" i="6" s="1"/>
  <c r="E139" i="8"/>
  <c r="H139" i="8" s="1"/>
  <c r="E131" i="8"/>
  <c r="H131" i="8" s="1"/>
  <c r="H115" i="1"/>
  <c r="H110" i="33"/>
  <c r="E79" i="1"/>
  <c r="H79" i="1" s="1"/>
  <c r="E86" i="1"/>
  <c r="H86" i="1" s="1"/>
  <c r="E103" i="1"/>
  <c r="H103" i="1" s="1"/>
  <c r="E127" i="1"/>
  <c r="H127" i="1" s="1"/>
  <c r="E90" i="1"/>
  <c r="H90" i="1" s="1"/>
  <c r="E93" i="1"/>
  <c r="H93" i="1" s="1"/>
  <c r="E124" i="1"/>
  <c r="H124" i="1" s="1"/>
  <c r="E131" i="1"/>
  <c r="H131" i="1" s="1"/>
  <c r="E137" i="1"/>
  <c r="H137" i="1" s="1"/>
  <c r="C8" i="1"/>
  <c r="E92" i="16"/>
  <c r="H92" i="16" s="1"/>
  <c r="E94" i="16"/>
  <c r="H94" i="16" s="1"/>
  <c r="E133" i="16"/>
  <c r="H133" i="16" s="1"/>
  <c r="E93" i="16"/>
  <c r="H93" i="16" s="1"/>
  <c r="E110" i="16"/>
  <c r="H110" i="16" s="1"/>
  <c r="E119" i="16"/>
  <c r="H119" i="16" s="1"/>
  <c r="E150" i="16"/>
  <c r="H150" i="16" s="1"/>
  <c r="E78" i="16"/>
  <c r="H78" i="16" s="1"/>
  <c r="C8" i="16"/>
  <c r="E137" i="16"/>
  <c r="H137" i="16" s="1"/>
  <c r="C10" i="16"/>
  <c r="H79" i="33"/>
  <c r="H132" i="5"/>
  <c r="H135" i="4"/>
  <c r="E139" i="14"/>
  <c r="H139" i="14" s="1"/>
  <c r="E127" i="14"/>
  <c r="H127" i="14" s="1"/>
  <c r="E133" i="21"/>
  <c r="H133" i="21" s="1"/>
  <c r="E114" i="16"/>
  <c r="H114" i="16" s="1"/>
  <c r="H149" i="16"/>
  <c r="E126" i="16"/>
  <c r="H126" i="16" s="1"/>
  <c r="E113" i="16"/>
  <c r="H113" i="16" s="1"/>
  <c r="E129" i="16"/>
  <c r="H129" i="16" s="1"/>
  <c r="E75" i="16"/>
  <c r="H75" i="16" s="1"/>
  <c r="H124" i="13"/>
  <c r="H157" i="8"/>
  <c r="E88" i="1"/>
  <c r="H88" i="1" s="1"/>
  <c r="E135" i="1"/>
  <c r="H135" i="1" s="1"/>
  <c r="C10" i="1"/>
  <c r="H111" i="31"/>
  <c r="E104" i="11"/>
  <c r="H104" i="11" s="1"/>
  <c r="E92" i="11"/>
  <c r="H92" i="11" s="1"/>
  <c r="E121" i="11"/>
  <c r="H121" i="11" s="1"/>
  <c r="E133" i="11"/>
  <c r="H133" i="11" s="1"/>
  <c r="E141" i="11"/>
  <c r="H141" i="11" s="1"/>
  <c r="E110" i="11"/>
  <c r="H110" i="11" s="1"/>
  <c r="E137" i="11"/>
  <c r="H137" i="11" s="1"/>
  <c r="E118" i="14"/>
  <c r="H118" i="14" s="1"/>
  <c r="E130" i="14"/>
  <c r="H130" i="14" s="1"/>
  <c r="E83" i="14"/>
  <c r="H83" i="14" s="1"/>
  <c r="E93" i="14"/>
  <c r="H93" i="14" s="1"/>
  <c r="E110" i="14"/>
  <c r="H110" i="14" s="1"/>
  <c r="E119" i="14"/>
  <c r="H119" i="14" s="1"/>
  <c r="E131" i="14"/>
  <c r="H131" i="14" s="1"/>
  <c r="E80" i="14"/>
  <c r="H80" i="14" s="1"/>
  <c r="E94" i="14"/>
  <c r="H94" i="14" s="1"/>
  <c r="C10" i="14"/>
  <c r="E94" i="21"/>
  <c r="H94" i="21" s="1"/>
  <c r="E113" i="21"/>
  <c r="H113" i="21" s="1"/>
  <c r="E137" i="21"/>
  <c r="H137" i="21" s="1"/>
  <c r="E91" i="21"/>
  <c r="H91" i="21" s="1"/>
  <c r="E104" i="21"/>
  <c r="H104" i="21" s="1"/>
  <c r="E152" i="21"/>
  <c r="H152" i="21" s="1"/>
  <c r="E92" i="21"/>
  <c r="H92" i="21" s="1"/>
  <c r="E139" i="21"/>
  <c r="H139" i="21" s="1"/>
  <c r="E156" i="21"/>
  <c r="H156" i="21" s="1"/>
  <c r="E141" i="21"/>
  <c r="H141" i="21" s="1"/>
  <c r="C10" i="21"/>
  <c r="E79" i="32"/>
  <c r="H79" i="32" s="1"/>
  <c r="E141" i="32"/>
  <c r="H141" i="32" s="1"/>
  <c r="E75" i="1"/>
  <c r="H75" i="1" s="1"/>
  <c r="E150" i="1"/>
  <c r="H150" i="1" s="1"/>
  <c r="H87" i="1"/>
  <c r="H110" i="6"/>
  <c r="G74" i="6"/>
  <c r="E113" i="13"/>
  <c r="H113" i="13" s="1"/>
  <c r="E92" i="13"/>
  <c r="H92" i="13" s="1"/>
  <c r="E110" i="13"/>
  <c r="H110" i="13" s="1"/>
  <c r="E114" i="13"/>
  <c r="H114" i="13" s="1"/>
  <c r="E150" i="13"/>
  <c r="H150" i="13" s="1"/>
  <c r="E88" i="19"/>
  <c r="H88" i="19" s="1"/>
  <c r="E113" i="19"/>
  <c r="H113" i="19" s="1"/>
  <c r="E126" i="19"/>
  <c r="H126" i="19" s="1"/>
  <c r="E141" i="19"/>
  <c r="H141" i="19" s="1"/>
  <c r="E86" i="19"/>
  <c r="H86" i="19" s="1"/>
  <c r="E90" i="19"/>
  <c r="H90" i="19" s="1"/>
  <c r="E124" i="19"/>
  <c r="H124" i="19" s="1"/>
  <c r="E133" i="19"/>
  <c r="H133" i="19" s="1"/>
  <c r="E150" i="19"/>
  <c r="H150" i="19" s="1"/>
  <c r="E104" i="19"/>
  <c r="H104" i="19" s="1"/>
  <c r="E131" i="19"/>
  <c r="H131" i="19" s="1"/>
  <c r="E78" i="23"/>
  <c r="H78" i="23" s="1"/>
  <c r="E80" i="23"/>
  <c r="H80" i="23" s="1"/>
  <c r="E104" i="23"/>
  <c r="H104" i="23" s="1"/>
  <c r="E114" i="23"/>
  <c r="H114" i="23" s="1"/>
  <c r="E140" i="23"/>
  <c r="H140" i="23" s="1"/>
  <c r="E90" i="23"/>
  <c r="H90" i="23" s="1"/>
  <c r="E92" i="23"/>
  <c r="H92" i="23" s="1"/>
  <c r="E102" i="23"/>
  <c r="H102" i="23" s="1"/>
  <c r="E112" i="23"/>
  <c r="H112" i="23" s="1"/>
  <c r="E118" i="23"/>
  <c r="H118" i="23" s="1"/>
  <c r="E133" i="23"/>
  <c r="H133" i="23" s="1"/>
  <c r="E152" i="23"/>
  <c r="H152" i="23" s="1"/>
  <c r="E91" i="23"/>
  <c r="H91" i="23" s="1"/>
  <c r="E123" i="23"/>
  <c r="H123" i="23" s="1"/>
  <c r="E135" i="23"/>
  <c r="H135" i="23" s="1"/>
  <c r="E119" i="23"/>
  <c r="H119" i="23" s="1"/>
  <c r="E124" i="23"/>
  <c r="H124" i="23" s="1"/>
  <c r="E126" i="23"/>
  <c r="H126" i="23" s="1"/>
  <c r="E84" i="26"/>
  <c r="H84" i="26" s="1"/>
  <c r="E94" i="26"/>
  <c r="H94" i="26" s="1"/>
  <c r="E145" i="26"/>
  <c r="H145" i="26" s="1"/>
  <c r="E120" i="26"/>
  <c r="H120" i="26" s="1"/>
  <c r="E132" i="26"/>
  <c r="H132" i="26" s="1"/>
  <c r="E133" i="26"/>
  <c r="H133" i="26" s="1"/>
  <c r="E115" i="26"/>
  <c r="H115" i="26" s="1"/>
  <c r="E104" i="26"/>
  <c r="H104" i="26" s="1"/>
  <c r="E76" i="26"/>
  <c r="H76" i="26" s="1"/>
  <c r="E93" i="26"/>
  <c r="H93" i="26" s="1"/>
  <c r="E143" i="26"/>
  <c r="H143" i="26" s="1"/>
  <c r="E78" i="29"/>
  <c r="H78" i="29" s="1"/>
  <c r="E139" i="29"/>
  <c r="H139" i="29" s="1"/>
  <c r="E156" i="29"/>
  <c r="H156" i="29" s="1"/>
  <c r="E85" i="29"/>
  <c r="H85" i="29" s="1"/>
  <c r="E109" i="29"/>
  <c r="H109" i="29" s="1"/>
  <c r="E112" i="29"/>
  <c r="H112" i="29" s="1"/>
  <c r="E133" i="29"/>
  <c r="H133" i="29" s="1"/>
  <c r="E137" i="29"/>
  <c r="H137" i="29" s="1"/>
  <c r="E145" i="29"/>
  <c r="H145" i="29" s="1"/>
  <c r="E88" i="29"/>
  <c r="H88" i="29" s="1"/>
  <c r="E143" i="29"/>
  <c r="H143" i="29" s="1"/>
  <c r="E80" i="29"/>
  <c r="H80" i="29" s="1"/>
  <c r="E80" i="30"/>
  <c r="H80" i="30" s="1"/>
  <c r="E128" i="30"/>
  <c r="H128" i="30" s="1"/>
  <c r="E94" i="31"/>
  <c r="H94" i="31" s="1"/>
  <c r="E110" i="31"/>
  <c r="H110" i="31" s="1"/>
  <c r="E114" i="31"/>
  <c r="H114" i="31" s="1"/>
  <c r="E141" i="31"/>
  <c r="H141" i="31" s="1"/>
  <c r="E115" i="31"/>
  <c r="H115" i="31" s="1"/>
  <c r="E128" i="31"/>
  <c r="H128" i="31" s="1"/>
  <c r="E131" i="31"/>
  <c r="H131" i="31" s="1"/>
  <c r="E154" i="31"/>
  <c r="H154" i="31" s="1"/>
  <c r="E156" i="31"/>
  <c r="H156" i="31" s="1"/>
  <c r="E155" i="33"/>
  <c r="H155" i="33" s="1"/>
  <c r="E138" i="33"/>
  <c r="H138" i="33" s="1"/>
  <c r="E106" i="33"/>
  <c r="H106" i="33" s="1"/>
  <c r="E85" i="33"/>
  <c r="H85" i="33" s="1"/>
  <c r="H152" i="34"/>
  <c r="H148" i="34"/>
  <c r="H143" i="34"/>
  <c r="H139" i="34"/>
  <c r="H127" i="34"/>
  <c r="H120" i="34"/>
  <c r="H116" i="34"/>
  <c r="E79" i="34"/>
  <c r="H79" i="34" s="1"/>
  <c r="H151" i="1"/>
  <c r="H146" i="1"/>
  <c r="H108" i="1"/>
  <c r="H101" i="1"/>
  <c r="H94" i="1"/>
  <c r="H83" i="1"/>
  <c r="E143" i="2"/>
  <c r="H143" i="2" s="1"/>
  <c r="E135" i="2"/>
  <c r="H135" i="2" s="1"/>
  <c r="H101" i="2"/>
  <c r="H139" i="3"/>
  <c r="E132" i="3"/>
  <c r="H132" i="3" s="1"/>
  <c r="E133" i="4"/>
  <c r="H133" i="4" s="1"/>
  <c r="H126" i="4"/>
  <c r="E111" i="4"/>
  <c r="H111" i="4" s="1"/>
  <c r="E103" i="4"/>
  <c r="H103" i="4" s="1"/>
  <c r="H101" i="4"/>
  <c r="H85" i="4"/>
  <c r="E155" i="5"/>
  <c r="H155" i="5" s="1"/>
  <c r="E115" i="5"/>
  <c r="H115" i="5" s="1"/>
  <c r="H152" i="7"/>
  <c r="H108" i="7"/>
  <c r="H105" i="7"/>
  <c r="H137" i="9"/>
  <c r="H131" i="10"/>
  <c r="E111" i="10"/>
  <c r="H111" i="10" s="1"/>
  <c r="E90" i="13"/>
  <c r="H90" i="13" s="1"/>
  <c r="E76" i="13"/>
  <c r="H76" i="13" s="1"/>
  <c r="E109" i="19"/>
  <c r="H109" i="19" s="1"/>
  <c r="E91" i="19"/>
  <c r="H91" i="19" s="1"/>
  <c r="E74" i="7"/>
  <c r="E111" i="7"/>
  <c r="H111" i="7" s="1"/>
  <c r="E115" i="7"/>
  <c r="H115" i="7" s="1"/>
  <c r="E115" i="10"/>
  <c r="H115" i="10" s="1"/>
  <c r="E141" i="10"/>
  <c r="H141" i="10" s="1"/>
  <c r="E88" i="10"/>
  <c r="H88" i="10" s="1"/>
  <c r="E110" i="10"/>
  <c r="H110" i="10" s="1"/>
  <c r="E90" i="18"/>
  <c r="H90" i="18" s="1"/>
  <c r="E93" i="18"/>
  <c r="H93" i="18" s="1"/>
  <c r="E140" i="18"/>
  <c r="H140" i="18" s="1"/>
  <c r="E156" i="18"/>
  <c r="H156" i="18" s="1"/>
  <c r="E83" i="18"/>
  <c r="H83" i="18" s="1"/>
  <c r="E104" i="18"/>
  <c r="H104" i="18" s="1"/>
  <c r="E127" i="18"/>
  <c r="H127" i="18" s="1"/>
  <c r="E138" i="18"/>
  <c r="H138" i="18" s="1"/>
  <c r="E151" i="18"/>
  <c r="H151" i="18" s="1"/>
  <c r="E92" i="18"/>
  <c r="H92" i="18" s="1"/>
  <c r="E152" i="18"/>
  <c r="H152" i="18" s="1"/>
  <c r="E80" i="18"/>
  <c r="H80" i="18" s="1"/>
  <c r="E114" i="18"/>
  <c r="H114" i="18" s="1"/>
  <c r="E78" i="22"/>
  <c r="H78" i="22" s="1"/>
  <c r="E114" i="22"/>
  <c r="H114" i="22" s="1"/>
  <c r="E87" i="22"/>
  <c r="H87" i="22" s="1"/>
  <c r="E91" i="22"/>
  <c r="H91" i="22" s="1"/>
  <c r="E93" i="22"/>
  <c r="H93" i="22" s="1"/>
  <c r="E102" i="22"/>
  <c r="H102" i="22" s="1"/>
  <c r="E132" i="22"/>
  <c r="H132" i="22" s="1"/>
  <c r="E150" i="22"/>
  <c r="H150" i="22" s="1"/>
  <c r="E92" i="22"/>
  <c r="H92" i="22" s="1"/>
  <c r="E126" i="22"/>
  <c r="H126" i="22" s="1"/>
  <c r="E131" i="22"/>
  <c r="H131" i="22" s="1"/>
  <c r="E136" i="22"/>
  <c r="H136" i="22" s="1"/>
  <c r="E94" i="22"/>
  <c r="H94" i="22" s="1"/>
  <c r="E119" i="22"/>
  <c r="H119" i="22" s="1"/>
  <c r="E109" i="25"/>
  <c r="H109" i="25" s="1"/>
  <c r="E123" i="25"/>
  <c r="H123" i="25" s="1"/>
  <c r="E135" i="25"/>
  <c r="H135" i="25" s="1"/>
  <c r="E150" i="25"/>
  <c r="H150" i="25" s="1"/>
  <c r="E154" i="25"/>
  <c r="H154" i="25" s="1"/>
  <c r="E156" i="25"/>
  <c r="H156" i="25" s="1"/>
  <c r="E115" i="25"/>
  <c r="H115" i="25" s="1"/>
  <c r="E133" i="25"/>
  <c r="H133" i="25" s="1"/>
  <c r="E93" i="28"/>
  <c r="H93" i="28" s="1"/>
  <c r="E82" i="28"/>
  <c r="H82" i="28" s="1"/>
  <c r="E114" i="28"/>
  <c r="H114" i="28" s="1"/>
  <c r="E133" i="28"/>
  <c r="H133" i="28" s="1"/>
  <c r="E137" i="28"/>
  <c r="H137" i="28" s="1"/>
  <c r="E151" i="28"/>
  <c r="H151" i="28" s="1"/>
  <c r="E154" i="28"/>
  <c r="H154" i="28" s="1"/>
  <c r="E156" i="28"/>
  <c r="H156" i="28" s="1"/>
  <c r="E121" i="28"/>
  <c r="H121" i="28" s="1"/>
  <c r="E122" i="28"/>
  <c r="H122" i="28" s="1"/>
  <c r="E127" i="28"/>
  <c r="H127" i="28" s="1"/>
  <c r="E135" i="28"/>
  <c r="H135" i="28" s="1"/>
  <c r="E91" i="28"/>
  <c r="H91" i="28" s="1"/>
  <c r="E101" i="28"/>
  <c r="H101" i="28" s="1"/>
  <c r="E106" i="28"/>
  <c r="H106" i="28" s="1"/>
  <c r="E139" i="28"/>
  <c r="H139" i="28" s="1"/>
  <c r="E143" i="28"/>
  <c r="H143" i="28" s="1"/>
  <c r="E132" i="28"/>
  <c r="H132" i="28" s="1"/>
  <c r="E150" i="28"/>
  <c r="H150" i="28" s="1"/>
  <c r="E75" i="5"/>
  <c r="H75" i="5" s="1"/>
  <c r="H157" i="34"/>
  <c r="H154" i="34"/>
  <c r="H149" i="34"/>
  <c r="H145" i="34"/>
  <c r="H140" i="34"/>
  <c r="H136" i="34"/>
  <c r="H128" i="34"/>
  <c r="H121" i="34"/>
  <c r="E113" i="34"/>
  <c r="H113" i="34" s="1"/>
  <c r="H111" i="34"/>
  <c r="H105" i="34"/>
  <c r="H101" i="34"/>
  <c r="H94" i="34"/>
  <c r="H90" i="34"/>
  <c r="H85" i="34"/>
  <c r="H152" i="1"/>
  <c r="H109" i="1"/>
  <c r="H106" i="1"/>
  <c r="H146" i="2"/>
  <c r="E141" i="2"/>
  <c r="H141" i="2" s="1"/>
  <c r="H138" i="2"/>
  <c r="E120" i="2"/>
  <c r="H120" i="2" s="1"/>
  <c r="E103" i="2"/>
  <c r="H103" i="2" s="1"/>
  <c r="E94" i="2"/>
  <c r="H94" i="2" s="1"/>
  <c r="E92" i="2"/>
  <c r="H92" i="2" s="1"/>
  <c r="H85" i="2"/>
  <c r="H136" i="3"/>
  <c r="E112" i="3"/>
  <c r="H112" i="3" s="1"/>
  <c r="H142" i="4"/>
  <c r="E139" i="4"/>
  <c r="H139" i="4" s="1"/>
  <c r="H132" i="4"/>
  <c r="H119" i="4"/>
  <c r="H108" i="4"/>
  <c r="H88" i="4"/>
  <c r="E78" i="4"/>
  <c r="H78" i="4" s="1"/>
  <c r="E143" i="5"/>
  <c r="H143" i="5" s="1"/>
  <c r="H120" i="5"/>
  <c r="H132" i="6"/>
  <c r="H138" i="9"/>
  <c r="H133" i="9"/>
  <c r="H146" i="10"/>
  <c r="E137" i="10"/>
  <c r="H137" i="10" s="1"/>
  <c r="E123" i="10"/>
  <c r="H123" i="10" s="1"/>
  <c r="E112" i="18"/>
  <c r="H112" i="18" s="1"/>
  <c r="E135" i="19"/>
  <c r="H135" i="19" s="1"/>
  <c r="E121" i="19"/>
  <c r="H121" i="19" s="1"/>
  <c r="E118" i="19"/>
  <c r="H118" i="19" s="1"/>
  <c r="E130" i="26"/>
  <c r="H130" i="26" s="1"/>
  <c r="E119" i="26"/>
  <c r="H119" i="26" s="1"/>
  <c r="E116" i="28"/>
  <c r="H116" i="28" s="1"/>
  <c r="E119" i="29"/>
  <c r="H119" i="29" s="1"/>
  <c r="H137" i="7"/>
  <c r="H106" i="7"/>
  <c r="H101" i="7"/>
  <c r="H138" i="8"/>
  <c r="H101" i="8"/>
  <c r="H94" i="8"/>
  <c r="H108" i="9"/>
  <c r="H108" i="10"/>
  <c r="H154" i="12"/>
  <c r="H122" i="12"/>
  <c r="H78" i="12"/>
  <c r="H154" i="13"/>
  <c r="H138" i="15"/>
  <c r="H76" i="20"/>
  <c r="H148" i="10"/>
  <c r="H115" i="11"/>
  <c r="H146" i="12"/>
  <c r="H120" i="13"/>
  <c r="H104" i="15"/>
  <c r="H123" i="17"/>
  <c r="H148" i="20"/>
  <c r="H132" i="21"/>
  <c r="H126" i="30"/>
  <c r="H155" i="13"/>
  <c r="H148" i="13"/>
  <c r="H83" i="13"/>
  <c r="H151" i="14"/>
  <c r="H122" i="14"/>
  <c r="H146" i="15"/>
  <c r="H136" i="15"/>
  <c r="H138" i="16"/>
  <c r="H103" i="17"/>
  <c r="H84" i="18"/>
  <c r="H130" i="19"/>
  <c r="H122" i="19"/>
  <c r="H119" i="19"/>
  <c r="H116" i="19"/>
  <c r="H154" i="20"/>
  <c r="H131" i="20"/>
  <c r="H123" i="20"/>
  <c r="H136" i="21"/>
  <c r="H131" i="21"/>
  <c r="H84" i="21"/>
  <c r="H82" i="21"/>
  <c r="H137" i="22"/>
  <c r="H85" i="24"/>
  <c r="H157" i="28"/>
  <c r="H111" i="9"/>
  <c r="H106" i="9"/>
  <c r="H139" i="11"/>
  <c r="H76" i="12"/>
  <c r="H136" i="14"/>
  <c r="H82" i="14"/>
  <c r="H116" i="15"/>
  <c r="H109" i="15"/>
  <c r="H94" i="15"/>
  <c r="H158" i="16"/>
  <c r="H146" i="16"/>
  <c r="H85" i="16"/>
  <c r="H93" i="17"/>
  <c r="H142" i="18"/>
  <c r="H122" i="20"/>
  <c r="H120" i="20"/>
  <c r="H157" i="22"/>
  <c r="H148" i="26"/>
  <c r="H139" i="23"/>
  <c r="H122" i="23"/>
  <c r="H93" i="23"/>
  <c r="H87" i="23"/>
  <c r="H85" i="23"/>
  <c r="H137" i="24"/>
  <c r="H84" i="25"/>
  <c r="H142" i="26"/>
  <c r="H105" i="26"/>
  <c r="H138" i="29"/>
  <c r="H127" i="29"/>
  <c r="H101" i="29"/>
  <c r="H157" i="30"/>
  <c r="H102" i="30"/>
  <c r="H138" i="31"/>
  <c r="H123" i="31"/>
  <c r="H154" i="32"/>
  <c r="H148" i="32"/>
  <c r="H121" i="32"/>
  <c r="H111" i="32"/>
  <c r="H101" i="32"/>
  <c r="H94" i="32"/>
  <c r="H82" i="22"/>
  <c r="H138" i="23"/>
  <c r="H84" i="23"/>
  <c r="H154" i="24"/>
  <c r="H151" i="24"/>
  <c r="H136" i="24"/>
  <c r="H116" i="24"/>
  <c r="H112" i="24"/>
  <c r="H108" i="24"/>
  <c r="H94" i="24"/>
  <c r="H92" i="24"/>
  <c r="H87" i="27"/>
  <c r="H154" i="30"/>
  <c r="H87" i="30"/>
  <c r="H85" i="32"/>
  <c r="D9" i="6"/>
  <c r="F18" i="6"/>
  <c r="D9" i="10"/>
  <c r="G18" i="10"/>
  <c r="F18" i="10"/>
  <c r="F18" i="15"/>
  <c r="G18" i="15"/>
  <c r="D9" i="15"/>
  <c r="D8" i="18"/>
  <c r="F18" i="18"/>
  <c r="F26" i="23"/>
  <c r="G18" i="23"/>
  <c r="H18" i="23" s="1"/>
  <c r="F18" i="23"/>
  <c r="D8" i="23"/>
  <c r="D9" i="26"/>
  <c r="F18" i="26"/>
  <c r="G18" i="26"/>
  <c r="H18" i="26" s="1"/>
  <c r="H48" i="28"/>
  <c r="H46" i="28"/>
  <c r="H53" i="27"/>
  <c r="H48" i="22"/>
  <c r="H49" i="3"/>
  <c r="G18" i="1"/>
  <c r="H18" i="1" s="1"/>
  <c r="F18" i="27"/>
  <c r="F18" i="1"/>
  <c r="D8" i="13"/>
  <c r="H62" i="13"/>
  <c r="H53" i="32"/>
  <c r="H45" i="33"/>
  <c r="H29" i="10"/>
  <c r="G18" i="3"/>
  <c r="H66" i="29"/>
  <c r="H62" i="16"/>
  <c r="H44" i="12"/>
  <c r="H66" i="8"/>
  <c r="H65" i="7"/>
  <c r="H38" i="5"/>
  <c r="G18" i="5"/>
  <c r="H18" i="5" s="1"/>
  <c r="H43" i="29"/>
  <c r="F18" i="5"/>
  <c r="D8" i="5"/>
  <c r="H29" i="18"/>
  <c r="H19" i="19"/>
  <c r="H19" i="31"/>
  <c r="H45" i="30"/>
  <c r="G18" i="24"/>
  <c r="H67" i="29"/>
  <c r="H52" i="1"/>
  <c r="H48" i="1"/>
  <c r="H40" i="1"/>
  <c r="H23" i="1"/>
  <c r="H55" i="2"/>
  <c r="H53" i="5"/>
  <c r="H52" i="8"/>
  <c r="H43" i="9"/>
  <c r="H24" i="9"/>
  <c r="H40" i="10"/>
  <c r="H30" i="10"/>
  <c r="H21" i="10"/>
  <c r="H20" i="11"/>
  <c r="H56" i="12"/>
  <c r="H41" i="12"/>
  <c r="H33" i="12"/>
  <c r="H55" i="13"/>
  <c r="H56" i="15"/>
  <c r="H50" i="16"/>
  <c r="H68" i="17"/>
  <c r="H62" i="17"/>
  <c r="H53" i="17"/>
  <c r="H56" i="19"/>
  <c r="H22" i="19"/>
  <c r="H45" i="22"/>
  <c r="H47" i="23"/>
  <c r="H31" i="26"/>
  <c r="H65" i="29"/>
  <c r="H54" i="30"/>
  <c r="H50" i="30"/>
  <c r="H48" i="30"/>
  <c r="H46" i="30"/>
  <c r="H42" i="30"/>
  <c r="H40" i="30"/>
  <c r="H38" i="30"/>
  <c r="H36" i="30"/>
  <c r="H34" i="30"/>
  <c r="H32" i="30"/>
  <c r="H30" i="30"/>
  <c r="H61" i="31"/>
  <c r="H41" i="32"/>
  <c r="H33" i="31"/>
  <c r="H39" i="31"/>
  <c r="H49" i="30"/>
  <c r="H35" i="2"/>
  <c r="H66" i="1"/>
  <c r="H39" i="1"/>
  <c r="H31" i="1"/>
  <c r="H27" i="1"/>
  <c r="H22" i="1"/>
  <c r="H24" i="2"/>
  <c r="H20" i="2"/>
  <c r="H56" i="5"/>
  <c r="H67" i="6"/>
  <c r="H56" i="7"/>
  <c r="H35" i="7"/>
  <c r="H38" i="9"/>
  <c r="H46" i="11"/>
  <c r="H22" i="11"/>
  <c r="H40" i="12"/>
  <c r="H46" i="13"/>
  <c r="H48" i="15"/>
  <c r="H34" i="15"/>
  <c r="H30" i="15"/>
  <c r="H52" i="17"/>
  <c r="H44" i="17"/>
  <c r="H40" i="17"/>
  <c r="H21" i="17"/>
  <c r="H21" i="18"/>
  <c r="H51" i="19"/>
  <c r="H68" i="20"/>
  <c r="H65" i="23"/>
  <c r="H42" i="23"/>
  <c r="H41" i="24"/>
  <c r="H56" i="28"/>
  <c r="H24" i="28"/>
  <c r="H28" i="30"/>
  <c r="E18" i="24"/>
  <c r="E65" i="18"/>
  <c r="H65" i="18" s="1"/>
  <c r="E27" i="18"/>
  <c r="H27" i="18" s="1"/>
  <c r="E44" i="2"/>
  <c r="H44" i="2" s="1"/>
  <c r="E52" i="33"/>
  <c r="H52" i="33" s="1"/>
  <c r="E32" i="33"/>
  <c r="H32" i="33" s="1"/>
  <c r="E31" i="33"/>
  <c r="H31" i="33" s="1"/>
  <c r="H19" i="11"/>
  <c r="C9" i="2"/>
  <c r="C9" i="4"/>
  <c r="E18" i="2"/>
  <c r="E22" i="7"/>
  <c r="H22" i="7" s="1"/>
  <c r="E31" i="7"/>
  <c r="H31" i="7" s="1"/>
  <c r="E50" i="7"/>
  <c r="H50" i="7" s="1"/>
  <c r="E21" i="7"/>
  <c r="H21" i="7" s="1"/>
  <c r="E23" i="7"/>
  <c r="H23" i="7" s="1"/>
  <c r="C8" i="7"/>
  <c r="E29" i="21"/>
  <c r="H29" i="21" s="1"/>
  <c r="G18" i="21"/>
  <c r="H18" i="21" s="1"/>
  <c r="E43" i="28"/>
  <c r="H43" i="28" s="1"/>
  <c r="E53" i="28"/>
  <c r="H53" i="28" s="1"/>
  <c r="E20" i="28"/>
  <c r="H20" i="28" s="1"/>
  <c r="E35" i="28"/>
  <c r="H35" i="28" s="1"/>
  <c r="E44" i="28"/>
  <c r="H44" i="28" s="1"/>
  <c r="E52" i="28"/>
  <c r="H52" i="28" s="1"/>
  <c r="E65" i="28"/>
  <c r="H65" i="28" s="1"/>
  <c r="C8" i="28"/>
  <c r="E9" i="28" s="1"/>
  <c r="H37" i="32"/>
  <c r="E23" i="33"/>
  <c r="H23" i="33" s="1"/>
  <c r="E36" i="33"/>
  <c r="H36" i="33" s="1"/>
  <c r="E18" i="33"/>
  <c r="E27" i="33"/>
  <c r="H27" i="33" s="1"/>
  <c r="E37" i="33"/>
  <c r="H37" i="33" s="1"/>
  <c r="E49" i="33"/>
  <c r="H49" i="33" s="1"/>
  <c r="E55" i="33"/>
  <c r="H55" i="33" s="1"/>
  <c r="E28" i="33"/>
  <c r="H28" i="33" s="1"/>
  <c r="E48" i="33"/>
  <c r="H48" i="33" s="1"/>
  <c r="E62" i="33"/>
  <c r="H62" i="33" s="1"/>
  <c r="E67" i="33"/>
  <c r="H67" i="33" s="1"/>
  <c r="E20" i="33"/>
  <c r="H20" i="33" s="1"/>
  <c r="E29" i="33"/>
  <c r="H29" i="33" s="1"/>
  <c r="E41" i="33"/>
  <c r="H41" i="33" s="1"/>
  <c r="E51" i="33"/>
  <c r="H51" i="33" s="1"/>
  <c r="E21" i="33"/>
  <c r="H21" i="33" s="1"/>
  <c r="E44" i="33"/>
  <c r="H44" i="33" s="1"/>
  <c r="E65" i="33"/>
  <c r="H65" i="33" s="1"/>
  <c r="E41" i="2"/>
  <c r="H41" i="2" s="1"/>
  <c r="E28" i="2"/>
  <c r="H28" i="2" s="1"/>
  <c r="E28" i="6"/>
  <c r="H28" i="6" s="1"/>
  <c r="C9" i="6"/>
  <c r="E62" i="6"/>
  <c r="H62" i="6" s="1"/>
  <c r="E68" i="12"/>
  <c r="H68" i="12" s="1"/>
  <c r="E62" i="12"/>
  <c r="H62" i="12" s="1"/>
  <c r="E18" i="12"/>
  <c r="C9" i="12"/>
  <c r="E41" i="14"/>
  <c r="H41" i="14" s="1"/>
  <c r="E22" i="14"/>
  <c r="H22" i="14" s="1"/>
  <c r="E35" i="14"/>
  <c r="H35" i="14" s="1"/>
  <c r="E43" i="14"/>
  <c r="H43" i="14" s="1"/>
  <c r="E62" i="14"/>
  <c r="H62" i="14" s="1"/>
  <c r="E27" i="14"/>
  <c r="H27" i="14" s="1"/>
  <c r="E20" i="18"/>
  <c r="H20" i="18" s="1"/>
  <c r="E41" i="18"/>
  <c r="H41" i="18" s="1"/>
  <c r="E68" i="18"/>
  <c r="H68" i="18" s="1"/>
  <c r="E26" i="18"/>
  <c r="H26" i="18" s="1"/>
  <c r="E43" i="18"/>
  <c r="H43" i="18" s="1"/>
  <c r="E62" i="24"/>
  <c r="H62" i="24" s="1"/>
  <c r="C9" i="24"/>
  <c r="G9" i="24" s="1"/>
  <c r="E29" i="30"/>
  <c r="H29" i="30" s="1"/>
  <c r="E18" i="30"/>
  <c r="C9" i="30"/>
  <c r="C8" i="30"/>
  <c r="E13" i="30" s="1"/>
  <c r="E52" i="2"/>
  <c r="H52" i="2" s="1"/>
  <c r="E53" i="12"/>
  <c r="H53" i="12" s="1"/>
  <c r="E27" i="12"/>
  <c r="H27" i="12" s="1"/>
  <c r="H38" i="29"/>
  <c r="E27" i="28"/>
  <c r="H27" i="28" s="1"/>
  <c r="E66" i="28"/>
  <c r="H66" i="28" s="1"/>
  <c r="G18" i="28"/>
  <c r="E18" i="27"/>
  <c r="G18" i="25"/>
  <c r="H18" i="25" s="1"/>
  <c r="E49" i="18"/>
  <c r="H49" i="18" s="1"/>
  <c r="G18" i="18"/>
  <c r="E18" i="14"/>
  <c r="E29" i="12"/>
  <c r="H29" i="12" s="1"/>
  <c r="E66" i="12"/>
  <c r="H66" i="12" s="1"/>
  <c r="H49" i="10"/>
  <c r="E30" i="7"/>
  <c r="H30" i="7" s="1"/>
  <c r="G18" i="6"/>
  <c r="H18" i="6" s="1"/>
  <c r="E38" i="2"/>
  <c r="H38" i="2" s="1"/>
  <c r="E29" i="2"/>
  <c r="H29" i="2" s="1"/>
  <c r="H33" i="33"/>
  <c r="E68" i="33"/>
  <c r="H68" i="33" s="1"/>
  <c r="E61" i="33"/>
  <c r="H61" i="33" s="1"/>
  <c r="E38" i="33"/>
  <c r="H38" i="33" s="1"/>
  <c r="E26" i="33"/>
  <c r="H26" i="33" s="1"/>
  <c r="E43" i="33"/>
  <c r="H43" i="33" s="1"/>
  <c r="E22" i="33"/>
  <c r="H22" i="33" s="1"/>
  <c r="H20" i="31"/>
  <c r="C8" i="18"/>
  <c r="E11" i="18" s="1"/>
  <c r="G18" i="33"/>
  <c r="H21" i="11"/>
  <c r="E41" i="22"/>
  <c r="H41" i="22" s="1"/>
  <c r="E44" i="22"/>
  <c r="H44" i="22" s="1"/>
  <c r="E21" i="22"/>
  <c r="H21" i="22" s="1"/>
  <c r="E29" i="22"/>
  <c r="H29" i="22" s="1"/>
  <c r="E68" i="22"/>
  <c r="H68" i="22" s="1"/>
  <c r="E62" i="23"/>
  <c r="H62" i="23" s="1"/>
  <c r="E27" i="23"/>
  <c r="H27" i="23" s="1"/>
  <c r="E49" i="23"/>
  <c r="H49" i="23" s="1"/>
  <c r="E23" i="23"/>
  <c r="H23" i="23" s="1"/>
  <c r="E26" i="23"/>
  <c r="H26" i="23" s="1"/>
  <c r="C8" i="23"/>
  <c r="G18" i="30"/>
  <c r="H65" i="34"/>
  <c r="H54" i="34"/>
  <c r="H50" i="34"/>
  <c r="H46" i="34"/>
  <c r="H42" i="34"/>
  <c r="H38" i="34"/>
  <c r="H34" i="34"/>
  <c r="H30" i="34"/>
  <c r="H26" i="34"/>
  <c r="H21" i="34"/>
  <c r="H55" i="1"/>
  <c r="E27" i="2"/>
  <c r="H27" i="2" s="1"/>
  <c r="E53" i="7"/>
  <c r="H53" i="7" s="1"/>
  <c r="E29" i="28"/>
  <c r="H29" i="28" s="1"/>
  <c r="E67" i="28"/>
  <c r="H67" i="28" s="1"/>
  <c r="E18" i="28"/>
  <c r="H66" i="27"/>
  <c r="H20" i="26"/>
  <c r="E53" i="18"/>
  <c r="H53" i="18" s="1"/>
  <c r="E35" i="18"/>
  <c r="H35" i="18" s="1"/>
  <c r="E18" i="18"/>
  <c r="E27" i="7"/>
  <c r="H27" i="7" s="1"/>
  <c r="E49" i="7"/>
  <c r="H49" i="7" s="1"/>
  <c r="E67" i="7"/>
  <c r="H67" i="7" s="1"/>
  <c r="C9" i="7"/>
  <c r="E49" i="2"/>
  <c r="H49" i="2" s="1"/>
  <c r="E66" i="33"/>
  <c r="H66" i="33" s="1"/>
  <c r="E53" i="33"/>
  <c r="H53" i="33" s="1"/>
  <c r="E35" i="33"/>
  <c r="H35" i="33" s="1"/>
  <c r="C9" i="33"/>
  <c r="C8" i="4"/>
  <c r="E13" i="4" s="1"/>
  <c r="C9" i="18"/>
  <c r="C9" i="21"/>
  <c r="C8" i="27"/>
  <c r="E9" i="27" s="1"/>
  <c r="E24" i="8"/>
  <c r="H24" i="8" s="1"/>
  <c r="E27" i="8"/>
  <c r="H27" i="8" s="1"/>
  <c r="E55" i="8"/>
  <c r="H55" i="8" s="1"/>
  <c r="E26" i="8"/>
  <c r="H26" i="8" s="1"/>
  <c r="E29" i="8"/>
  <c r="H29" i="8" s="1"/>
  <c r="C8" i="8"/>
  <c r="E13" i="8" s="1"/>
  <c r="E53" i="10"/>
  <c r="H53" i="10" s="1"/>
  <c r="E44" i="10"/>
  <c r="H44" i="10" s="1"/>
  <c r="E22" i="10"/>
  <c r="H22" i="10" s="1"/>
  <c r="E66" i="10"/>
  <c r="H66" i="10" s="1"/>
  <c r="E18" i="11"/>
  <c r="E41" i="11"/>
  <c r="H41" i="11" s="1"/>
  <c r="C8" i="11"/>
  <c r="C9" i="11"/>
  <c r="E24" i="19"/>
  <c r="H24" i="19" s="1"/>
  <c r="E27" i="19"/>
  <c r="H27" i="19" s="1"/>
  <c r="E31" i="19"/>
  <c r="H31" i="19" s="1"/>
  <c r="E28" i="19"/>
  <c r="H28" i="19" s="1"/>
  <c r="E18" i="19"/>
  <c r="C9" i="19"/>
  <c r="E38" i="28"/>
  <c r="H38" i="28" s="1"/>
  <c r="E21" i="29"/>
  <c r="H21" i="29" s="1"/>
  <c r="E44" i="29"/>
  <c r="H44" i="29" s="1"/>
  <c r="E61" i="29"/>
  <c r="H61" i="29" s="1"/>
  <c r="E23" i="29"/>
  <c r="H23" i="29" s="1"/>
  <c r="E48" i="29"/>
  <c r="H48" i="29" s="1"/>
  <c r="E29" i="29"/>
  <c r="H29" i="29" s="1"/>
  <c r="E37" i="29"/>
  <c r="H37" i="29" s="1"/>
  <c r="E62" i="29"/>
  <c r="H62" i="29" s="1"/>
  <c r="E52" i="29"/>
  <c r="H52" i="29" s="1"/>
  <c r="E18" i="29"/>
  <c r="E35" i="29"/>
  <c r="H35" i="29" s="1"/>
  <c r="H66" i="34"/>
  <c r="H55" i="34"/>
  <c r="H51" i="34"/>
  <c r="H47" i="34"/>
  <c r="H43" i="34"/>
  <c r="H39" i="34"/>
  <c r="H35" i="34"/>
  <c r="H31" i="34"/>
  <c r="H27" i="34"/>
  <c r="H22" i="34"/>
  <c r="H56" i="1"/>
  <c r="E62" i="8"/>
  <c r="H62" i="8" s="1"/>
  <c r="E26" i="19"/>
  <c r="H26" i="19" s="1"/>
  <c r="E20" i="19"/>
  <c r="H20" i="19" s="1"/>
  <c r="H34" i="33"/>
  <c r="H19" i="23"/>
  <c r="C9" i="17"/>
  <c r="E26" i="17"/>
  <c r="H26" i="17" s="1"/>
  <c r="C8" i="26"/>
  <c r="E37" i="26"/>
  <c r="H37" i="26" s="1"/>
  <c r="E53" i="26"/>
  <c r="H53" i="26" s="1"/>
  <c r="E24" i="26"/>
  <c r="H24" i="26" s="1"/>
  <c r="E52" i="26"/>
  <c r="H52" i="26" s="1"/>
  <c r="E29" i="26"/>
  <c r="H29" i="26" s="1"/>
  <c r="G18" i="27"/>
  <c r="G18" i="31"/>
  <c r="H18" i="31" s="1"/>
  <c r="H67" i="1"/>
  <c r="H36" i="1"/>
  <c r="H32" i="1"/>
  <c r="H40" i="2"/>
  <c r="H32" i="2"/>
  <c r="H65" i="3"/>
  <c r="H26" i="9"/>
  <c r="E68" i="26"/>
  <c r="H68" i="26" s="1"/>
  <c r="E66" i="31"/>
  <c r="H66" i="31" s="1"/>
  <c r="H19" i="7"/>
  <c r="H19" i="27"/>
  <c r="E61" i="3"/>
  <c r="H61" i="3" s="1"/>
  <c r="E68" i="3"/>
  <c r="H68" i="3" s="1"/>
  <c r="C9" i="5"/>
  <c r="E27" i="5"/>
  <c r="H27" i="5" s="1"/>
  <c r="E65" i="5"/>
  <c r="H65" i="5" s="1"/>
  <c r="E23" i="13"/>
  <c r="H23" i="13" s="1"/>
  <c r="E28" i="13"/>
  <c r="H28" i="13" s="1"/>
  <c r="E44" i="13"/>
  <c r="H44" i="13" s="1"/>
  <c r="E53" i="13"/>
  <c r="H53" i="13" s="1"/>
  <c r="E18" i="15"/>
  <c r="E44" i="15"/>
  <c r="H44" i="15" s="1"/>
  <c r="E41" i="31"/>
  <c r="H41" i="31" s="1"/>
  <c r="E35" i="31"/>
  <c r="H35" i="31" s="1"/>
  <c r="E32" i="31"/>
  <c r="H32" i="31" s="1"/>
  <c r="H47" i="1"/>
  <c r="H43" i="1"/>
  <c r="H39" i="5"/>
  <c r="E26" i="5"/>
  <c r="H26" i="5" s="1"/>
  <c r="H44" i="6"/>
  <c r="H32" i="7"/>
  <c r="H32" i="8"/>
  <c r="H51" i="9"/>
  <c r="H47" i="10"/>
  <c r="H56" i="11"/>
  <c r="H37" i="13"/>
  <c r="H34" i="13"/>
  <c r="H56" i="2"/>
  <c r="H47" i="2"/>
  <c r="H56" i="3"/>
  <c r="H36" i="3"/>
  <c r="H61" i="4"/>
  <c r="H56" i="4"/>
  <c r="H48" i="4"/>
  <c r="H44" i="4"/>
  <c r="H40" i="4"/>
  <c r="H36" i="4"/>
  <c r="H32" i="4"/>
  <c r="H28" i="4"/>
  <c r="H23" i="4"/>
  <c r="H51" i="6"/>
  <c r="H33" i="6"/>
  <c r="H20" i="6"/>
  <c r="H36" i="7"/>
  <c r="H39" i="8"/>
  <c r="H20" i="8"/>
  <c r="H56" i="9"/>
  <c r="H40" i="9"/>
  <c r="H21" i="9"/>
  <c r="H24" i="10"/>
  <c r="H68" i="11"/>
  <c r="H52" i="11"/>
  <c r="H39" i="11"/>
  <c r="H50" i="12"/>
  <c r="H47" i="13"/>
  <c r="H39" i="13"/>
  <c r="H37" i="17"/>
  <c r="H42" i="18"/>
  <c r="H24" i="4"/>
  <c r="H20" i="4"/>
  <c r="H21" i="6"/>
  <c r="H21" i="8"/>
  <c r="H66" i="9"/>
  <c r="H47" i="9"/>
  <c r="H32" i="9"/>
  <c r="H61" i="10"/>
  <c r="H34" i="10"/>
  <c r="H20" i="10"/>
  <c r="H53" i="11"/>
  <c r="H40" i="11"/>
  <c r="H47" i="12"/>
  <c r="H32" i="12"/>
  <c r="H68" i="14"/>
  <c r="H44" i="14"/>
  <c r="H32" i="14"/>
  <c r="H55" i="15"/>
  <c r="H55" i="19"/>
  <c r="H56" i="24"/>
  <c r="H32" i="24"/>
  <c r="H40" i="32"/>
  <c r="H48" i="14"/>
  <c r="H48" i="16"/>
  <c r="H30" i="16"/>
  <c r="H49" i="17"/>
  <c r="H45" i="17"/>
  <c r="H41" i="17"/>
  <c r="H24" i="17"/>
  <c r="H55" i="18"/>
  <c r="H50" i="18"/>
  <c r="H22" i="18"/>
  <c r="H48" i="20"/>
  <c r="H40" i="20"/>
  <c r="H20" i="20"/>
  <c r="H20" i="21"/>
  <c r="H61" i="23"/>
  <c r="H56" i="23"/>
  <c r="H32" i="23"/>
  <c r="H52" i="24"/>
  <c r="H28" i="24"/>
  <c r="H35" i="27"/>
  <c r="H23" i="28"/>
  <c r="H49" i="32"/>
  <c r="H61" i="15"/>
  <c r="H33" i="15"/>
  <c r="H54" i="16"/>
  <c r="H37" i="16"/>
  <c r="H61" i="17"/>
  <c r="H56" i="17"/>
  <c r="H47" i="19"/>
  <c r="H61" i="20"/>
  <c r="H52" i="20"/>
  <c r="H41" i="20"/>
  <c r="H28" i="20"/>
  <c r="H42" i="21"/>
  <c r="H21" i="21"/>
  <c r="H47" i="22"/>
  <c r="H67" i="23"/>
  <c r="H44" i="24"/>
  <c r="H20" i="24"/>
  <c r="H34" i="25"/>
  <c r="H30" i="25"/>
  <c r="H66" i="26"/>
  <c r="H46" i="26"/>
  <c r="H30" i="26"/>
  <c r="H21" i="26"/>
  <c r="H36" i="27"/>
  <c r="H23" i="27"/>
  <c r="H31" i="32"/>
  <c r="H51" i="31"/>
  <c r="H510" i="25"/>
  <c r="E79" i="24"/>
  <c r="H79" i="24" s="1"/>
  <c r="H199" i="21"/>
  <c r="E352" i="10"/>
  <c r="H352" i="10" s="1"/>
  <c r="E369" i="10"/>
  <c r="H369" i="10" s="1"/>
  <c r="E473" i="10"/>
  <c r="H473" i="10" s="1"/>
  <c r="F135" i="10"/>
  <c r="E527" i="10"/>
  <c r="H527" i="10" s="1"/>
  <c r="E445" i="10"/>
  <c r="H445" i="10" s="1"/>
  <c r="F91" i="10"/>
  <c r="F109" i="10"/>
  <c r="E401" i="10"/>
  <c r="H401" i="10" s="1"/>
  <c r="E454" i="10"/>
  <c r="H454" i="10" s="1"/>
  <c r="F114" i="6"/>
  <c r="H145" i="4"/>
  <c r="G169" i="3"/>
  <c r="F93" i="1"/>
  <c r="F530" i="31"/>
  <c r="F547" i="31"/>
  <c r="F368" i="31"/>
  <c r="F452" i="31"/>
  <c r="F475" i="31"/>
  <c r="G345" i="31"/>
  <c r="H345" i="31" s="1"/>
  <c r="E452" i="29"/>
  <c r="H452" i="29" s="1"/>
  <c r="E531" i="29"/>
  <c r="H531" i="29" s="1"/>
  <c r="E451" i="29"/>
  <c r="H451" i="29" s="1"/>
  <c r="E26" i="10"/>
  <c r="H26" i="10" s="1"/>
  <c r="C8" i="10"/>
  <c r="C9" i="10"/>
  <c r="E18" i="10"/>
  <c r="E67" i="10"/>
  <c r="H67" i="10" s="1"/>
  <c r="E50" i="10"/>
  <c r="H50" i="10" s="1"/>
  <c r="E35" i="10"/>
  <c r="H35" i="10" s="1"/>
  <c r="E28" i="10"/>
  <c r="H28" i="10" s="1"/>
  <c r="F26" i="12"/>
  <c r="D9" i="12"/>
  <c r="D8" i="12"/>
  <c r="F53" i="12"/>
  <c r="G18" i="12"/>
  <c r="F68" i="12"/>
  <c r="F49" i="12"/>
  <c r="C8" i="14"/>
  <c r="E26" i="14"/>
  <c r="H26" i="14" s="1"/>
  <c r="E49" i="14"/>
  <c r="H49" i="14" s="1"/>
  <c r="E55" i="14"/>
  <c r="H55" i="14" s="1"/>
  <c r="E65" i="14"/>
  <c r="H65" i="14" s="1"/>
  <c r="C9" i="14"/>
  <c r="C10" i="25"/>
  <c r="E76" i="25"/>
  <c r="H76" i="25" s="1"/>
  <c r="E129" i="25"/>
  <c r="H129" i="25" s="1"/>
  <c r="E102" i="25"/>
  <c r="H102" i="25" s="1"/>
  <c r="E132" i="25"/>
  <c r="H132" i="25" s="1"/>
  <c r="E118" i="25"/>
  <c r="H118" i="25" s="1"/>
  <c r="E139" i="25"/>
  <c r="H139" i="25" s="1"/>
  <c r="C8" i="25"/>
  <c r="G74" i="25"/>
  <c r="E127" i="25"/>
  <c r="H127" i="25" s="1"/>
  <c r="E124" i="25"/>
  <c r="H124" i="25" s="1"/>
  <c r="E80" i="25"/>
  <c r="H80" i="25" s="1"/>
  <c r="E172" i="2"/>
  <c r="H172" i="2" s="1"/>
  <c r="E317" i="2"/>
  <c r="H317" i="2" s="1"/>
  <c r="E287" i="2"/>
  <c r="H287" i="2" s="1"/>
  <c r="E321" i="2"/>
  <c r="H321" i="2" s="1"/>
  <c r="G169" i="2"/>
  <c r="E315" i="2"/>
  <c r="H315" i="2" s="1"/>
  <c r="E313" i="2"/>
  <c r="H313" i="2" s="1"/>
  <c r="E251" i="2"/>
  <c r="H251" i="2" s="1"/>
  <c r="E247" i="2"/>
  <c r="H247" i="2" s="1"/>
  <c r="E239" i="2"/>
  <c r="H239" i="2" s="1"/>
  <c r="E227" i="2"/>
  <c r="H227" i="2" s="1"/>
  <c r="E210" i="2"/>
  <c r="H210" i="2" s="1"/>
  <c r="E206" i="2"/>
  <c r="H206" i="2" s="1"/>
  <c r="E204" i="2"/>
  <c r="H204" i="2" s="1"/>
  <c r="E202" i="2"/>
  <c r="H202" i="2" s="1"/>
  <c r="E200" i="2"/>
  <c r="H200" i="2" s="1"/>
  <c r="E198" i="2"/>
  <c r="H198" i="2" s="1"/>
  <c r="E191" i="2"/>
  <c r="H191" i="2" s="1"/>
  <c r="E182" i="2"/>
  <c r="H182" i="2" s="1"/>
  <c r="E177" i="2"/>
  <c r="H177" i="2" s="1"/>
  <c r="E174" i="2"/>
  <c r="H174" i="2" s="1"/>
  <c r="E169" i="2"/>
  <c r="E254" i="2"/>
  <c r="H254" i="2" s="1"/>
  <c r="E242" i="2"/>
  <c r="H242" i="2" s="1"/>
  <c r="E222" i="2"/>
  <c r="H222" i="2" s="1"/>
  <c r="E201" i="2"/>
  <c r="H201" i="2" s="1"/>
  <c r="E196" i="2"/>
  <c r="H196" i="2" s="1"/>
  <c r="E175" i="2"/>
  <c r="H175" i="2" s="1"/>
  <c r="E304" i="2"/>
  <c r="H304" i="2" s="1"/>
  <c r="E331" i="2"/>
  <c r="H331" i="2" s="1"/>
  <c r="E170" i="2"/>
  <c r="H170" i="2" s="1"/>
  <c r="E171" i="21"/>
  <c r="H171" i="21" s="1"/>
  <c r="C11" i="21"/>
  <c r="C8" i="21"/>
  <c r="E207" i="21"/>
  <c r="H207" i="21" s="1"/>
  <c r="E244" i="21"/>
  <c r="H244" i="21" s="1"/>
  <c r="E202" i="21"/>
  <c r="H202" i="21" s="1"/>
  <c r="E200" i="21"/>
  <c r="H200" i="21" s="1"/>
  <c r="E191" i="21"/>
  <c r="H191" i="21" s="1"/>
  <c r="E251" i="21"/>
  <c r="H251" i="21" s="1"/>
  <c r="E177" i="21"/>
  <c r="H177" i="21" s="1"/>
  <c r="E222" i="21"/>
  <c r="H222" i="21" s="1"/>
  <c r="E304" i="21"/>
  <c r="H304" i="21" s="1"/>
  <c r="D10" i="10"/>
  <c r="D8" i="10"/>
  <c r="F114" i="10"/>
  <c r="G74" i="10"/>
  <c r="F118" i="10"/>
  <c r="F104" i="10"/>
  <c r="F90" i="10"/>
  <c r="F78" i="10"/>
  <c r="F133" i="10"/>
  <c r="F129" i="10"/>
  <c r="F113" i="10"/>
  <c r="F127" i="10"/>
  <c r="F111" i="10"/>
  <c r="F103" i="10"/>
  <c r="F93" i="10"/>
  <c r="F88" i="10"/>
  <c r="F141" i="10"/>
  <c r="F132" i="10"/>
  <c r="F74" i="10"/>
  <c r="E129" i="24"/>
  <c r="H129" i="24" s="1"/>
  <c r="C10" i="24"/>
  <c r="C8" i="24"/>
  <c r="E123" i="24"/>
  <c r="H123" i="24" s="1"/>
  <c r="E80" i="24"/>
  <c r="H80" i="24" s="1"/>
  <c r="E78" i="24"/>
  <c r="H78" i="24" s="1"/>
  <c r="E74" i="24"/>
  <c r="F309" i="15"/>
  <c r="D11" i="15"/>
  <c r="F169" i="15"/>
  <c r="G169" i="15"/>
  <c r="H169" i="15" s="1"/>
  <c r="F236" i="15"/>
  <c r="F207" i="15"/>
  <c r="F237" i="15"/>
  <c r="F222" i="15"/>
  <c r="H175" i="21"/>
  <c r="D8" i="15"/>
  <c r="H130" i="13"/>
  <c r="F123" i="10"/>
  <c r="F130" i="10"/>
  <c r="F75" i="10"/>
  <c r="F79" i="10"/>
  <c r="F119" i="10"/>
  <c r="H258" i="7"/>
  <c r="F86" i="6"/>
  <c r="F154" i="6"/>
  <c r="F354" i="31"/>
  <c r="F358" i="31"/>
  <c r="F432" i="31"/>
  <c r="F462" i="31"/>
  <c r="E527" i="29"/>
  <c r="H527" i="29" s="1"/>
  <c r="E504" i="29"/>
  <c r="H504" i="29" s="1"/>
  <c r="E474" i="29"/>
  <c r="H474" i="29" s="1"/>
  <c r="G74" i="9"/>
  <c r="D8" i="9"/>
  <c r="F79" i="9"/>
  <c r="D10" i="9"/>
  <c r="F150" i="9"/>
  <c r="F121" i="9"/>
  <c r="F90" i="9"/>
  <c r="F74" i="9"/>
  <c r="F145" i="9"/>
  <c r="F112" i="9"/>
  <c r="F88" i="9"/>
  <c r="E75" i="24"/>
  <c r="H75" i="24" s="1"/>
  <c r="E124" i="24"/>
  <c r="H124" i="24" s="1"/>
  <c r="E90" i="24"/>
  <c r="H90" i="24" s="1"/>
  <c r="H348" i="22"/>
  <c r="F115" i="10"/>
  <c r="F124" i="10"/>
  <c r="F131" i="10"/>
  <c r="F80" i="10"/>
  <c r="F102" i="10"/>
  <c r="F126" i="10"/>
  <c r="H250" i="7"/>
  <c r="H154" i="2"/>
  <c r="H137" i="31"/>
  <c r="D10" i="1"/>
  <c r="D8" i="1"/>
  <c r="F75" i="1"/>
  <c r="F137" i="1"/>
  <c r="F127" i="1"/>
  <c r="F103" i="1"/>
  <c r="F90" i="1"/>
  <c r="F79" i="1"/>
  <c r="G74" i="1"/>
  <c r="F135" i="1"/>
  <c r="F124" i="1"/>
  <c r="F102" i="1"/>
  <c r="F88" i="1"/>
  <c r="F123" i="1"/>
  <c r="F87" i="1"/>
  <c r="F74" i="1"/>
  <c r="F150" i="1"/>
  <c r="F104" i="1"/>
  <c r="F86" i="1"/>
  <c r="E78" i="5"/>
  <c r="H78" i="5" s="1"/>
  <c r="C8" i="5"/>
  <c r="G74" i="5"/>
  <c r="E74" i="5"/>
  <c r="E157" i="5"/>
  <c r="H157" i="5" s="1"/>
  <c r="E148" i="5"/>
  <c r="H148" i="5" s="1"/>
  <c r="E130" i="5"/>
  <c r="H130" i="5" s="1"/>
  <c r="E128" i="5"/>
  <c r="H128" i="5" s="1"/>
  <c r="E126" i="5"/>
  <c r="H126" i="5" s="1"/>
  <c r="E123" i="5"/>
  <c r="H123" i="5" s="1"/>
  <c r="E119" i="5"/>
  <c r="H119" i="5" s="1"/>
  <c r="E114" i="5"/>
  <c r="H114" i="5" s="1"/>
  <c r="E112" i="5"/>
  <c r="H112" i="5" s="1"/>
  <c r="E103" i="5"/>
  <c r="H103" i="5" s="1"/>
  <c r="E92" i="5"/>
  <c r="H92" i="5" s="1"/>
  <c r="E90" i="5"/>
  <c r="H90" i="5" s="1"/>
  <c r="E87" i="5"/>
  <c r="H87" i="5" s="1"/>
  <c r="E80" i="5"/>
  <c r="H80" i="5" s="1"/>
  <c r="D10" i="6"/>
  <c r="D8" i="6"/>
  <c r="F152" i="6"/>
  <c r="F112" i="6"/>
  <c r="F83" i="6"/>
  <c r="F74" i="6"/>
  <c r="F156" i="6"/>
  <c r="F129" i="6"/>
  <c r="F102" i="6"/>
  <c r="F79" i="6"/>
  <c r="E313" i="3"/>
  <c r="H313" i="3" s="1"/>
  <c r="E304" i="3"/>
  <c r="H304" i="3" s="1"/>
  <c r="E291" i="3"/>
  <c r="H291" i="3" s="1"/>
  <c r="E259" i="3"/>
  <c r="H259" i="3" s="1"/>
  <c r="E236" i="3"/>
  <c r="H236" i="3" s="1"/>
  <c r="E211" i="3"/>
  <c r="H211" i="3" s="1"/>
  <c r="E202" i="3"/>
  <c r="H202" i="3" s="1"/>
  <c r="E200" i="3"/>
  <c r="H200" i="3" s="1"/>
  <c r="E196" i="3"/>
  <c r="H196" i="3" s="1"/>
  <c r="E178" i="3"/>
  <c r="H178" i="3" s="1"/>
  <c r="C11" i="3"/>
  <c r="E175" i="3"/>
  <c r="H175" i="3" s="1"/>
  <c r="E315" i="3"/>
  <c r="H315" i="3" s="1"/>
  <c r="E302" i="3"/>
  <c r="H302" i="3" s="1"/>
  <c r="E222" i="3"/>
  <c r="H222" i="3" s="1"/>
  <c r="E201" i="3"/>
  <c r="H201" i="3" s="1"/>
  <c r="E191" i="3"/>
  <c r="H191" i="3" s="1"/>
  <c r="E182" i="3"/>
  <c r="H182" i="3" s="1"/>
  <c r="E177" i="22"/>
  <c r="H177" i="22" s="1"/>
  <c r="E169" i="22"/>
  <c r="E301" i="22"/>
  <c r="H301" i="22" s="1"/>
  <c r="E203" i="22"/>
  <c r="H203" i="22" s="1"/>
  <c r="E170" i="22"/>
  <c r="H170" i="22" s="1"/>
  <c r="E291" i="22"/>
  <c r="H291" i="22" s="1"/>
  <c r="E201" i="22"/>
  <c r="H201" i="22" s="1"/>
  <c r="E199" i="22"/>
  <c r="H199" i="22" s="1"/>
  <c r="E315" i="22"/>
  <c r="H315" i="22" s="1"/>
  <c r="E206" i="22"/>
  <c r="H206" i="22" s="1"/>
  <c r="E231" i="22"/>
  <c r="H231" i="22" s="1"/>
  <c r="E351" i="10"/>
  <c r="H351" i="10" s="1"/>
  <c r="G345" i="10"/>
  <c r="H345" i="10" s="1"/>
  <c r="C12" i="10"/>
  <c r="E346" i="10"/>
  <c r="H346" i="10" s="1"/>
  <c r="E393" i="10"/>
  <c r="H393" i="10" s="1"/>
  <c r="E357" i="10"/>
  <c r="H357" i="10" s="1"/>
  <c r="E554" i="10"/>
  <c r="H554" i="10" s="1"/>
  <c r="E477" i="10"/>
  <c r="H477" i="10" s="1"/>
  <c r="E459" i="10"/>
  <c r="H459" i="10" s="1"/>
  <c r="E452" i="10"/>
  <c r="H452" i="10" s="1"/>
  <c r="E365" i="10"/>
  <c r="H365" i="10" s="1"/>
  <c r="E355" i="10"/>
  <c r="H355" i="10" s="1"/>
  <c r="E389" i="10"/>
  <c r="H389" i="10" s="1"/>
  <c r="E524" i="10"/>
  <c r="H524" i="10" s="1"/>
  <c r="E472" i="10"/>
  <c r="H472" i="10" s="1"/>
  <c r="E434" i="10"/>
  <c r="H434" i="10" s="1"/>
  <c r="E388" i="10"/>
  <c r="H388" i="10" s="1"/>
  <c r="E386" i="10"/>
  <c r="H386" i="10" s="1"/>
  <c r="E556" i="10"/>
  <c r="H556" i="10" s="1"/>
  <c r="E446" i="10"/>
  <c r="H446" i="10" s="1"/>
  <c r="E366" i="10"/>
  <c r="H366" i="10" s="1"/>
  <c r="E500" i="10"/>
  <c r="H500" i="10" s="1"/>
  <c r="E469" i="10"/>
  <c r="H469" i="10" s="1"/>
  <c r="E400" i="10"/>
  <c r="H400" i="10" s="1"/>
  <c r="E398" i="10"/>
  <c r="H398" i="10" s="1"/>
  <c r="E348" i="10"/>
  <c r="H348" i="10" s="1"/>
  <c r="E458" i="10"/>
  <c r="H458" i="10" s="1"/>
  <c r="E361" i="10"/>
  <c r="H361" i="10" s="1"/>
  <c r="E558" i="10"/>
  <c r="H558" i="10" s="1"/>
  <c r="E503" i="10"/>
  <c r="H503" i="10" s="1"/>
  <c r="E496" i="10"/>
  <c r="H496" i="10" s="1"/>
  <c r="E480" i="10"/>
  <c r="H480" i="10" s="1"/>
  <c r="E412" i="10"/>
  <c r="H412" i="10" s="1"/>
  <c r="E368" i="10"/>
  <c r="H368" i="10" s="1"/>
  <c r="E360" i="10"/>
  <c r="H360" i="10" s="1"/>
  <c r="E386" i="19"/>
  <c r="H386" i="19" s="1"/>
  <c r="C12" i="19"/>
  <c r="E478" i="19"/>
  <c r="H478" i="19" s="1"/>
  <c r="E454" i="19"/>
  <c r="H454" i="19" s="1"/>
  <c r="E432" i="19"/>
  <c r="H432" i="19" s="1"/>
  <c r="E401" i="19"/>
  <c r="H401" i="19" s="1"/>
  <c r="E415" i="19"/>
  <c r="H415" i="19" s="1"/>
  <c r="E472" i="19"/>
  <c r="H472" i="19" s="1"/>
  <c r="E442" i="19"/>
  <c r="H442" i="19" s="1"/>
  <c r="E413" i="19"/>
  <c r="H413" i="19" s="1"/>
  <c r="E369" i="19"/>
  <c r="H369" i="19" s="1"/>
  <c r="E532" i="19"/>
  <c r="H532" i="19" s="1"/>
  <c r="E479" i="19"/>
  <c r="H479" i="19" s="1"/>
  <c r="G345" i="19"/>
  <c r="E556" i="19"/>
  <c r="H556" i="19" s="1"/>
  <c r="E512" i="19"/>
  <c r="H512" i="19" s="1"/>
  <c r="E365" i="19"/>
  <c r="H365" i="19" s="1"/>
  <c r="E398" i="19"/>
  <c r="H398" i="19" s="1"/>
  <c r="E354" i="19"/>
  <c r="H354" i="19" s="1"/>
  <c r="E504" i="19"/>
  <c r="H504" i="19" s="1"/>
  <c r="E388" i="19"/>
  <c r="H388" i="19" s="1"/>
  <c r="E351" i="19"/>
  <c r="H351" i="19" s="1"/>
  <c r="E355" i="29"/>
  <c r="H355" i="29" s="1"/>
  <c r="C12" i="29"/>
  <c r="E465" i="29"/>
  <c r="H465" i="29" s="1"/>
  <c r="E368" i="29"/>
  <c r="H368" i="29" s="1"/>
  <c r="E395" i="29"/>
  <c r="H395" i="29" s="1"/>
  <c r="E435" i="29"/>
  <c r="H435" i="29" s="1"/>
  <c r="E354" i="29"/>
  <c r="H354" i="29" s="1"/>
  <c r="E361" i="29"/>
  <c r="H361" i="29" s="1"/>
  <c r="E369" i="29"/>
  <c r="H369" i="29" s="1"/>
  <c r="E388" i="29"/>
  <c r="H388" i="29" s="1"/>
  <c r="E397" i="29"/>
  <c r="H397" i="29" s="1"/>
  <c r="E413" i="29"/>
  <c r="H413" i="29" s="1"/>
  <c r="E450" i="29"/>
  <c r="H450" i="29" s="1"/>
  <c r="E345" i="29"/>
  <c r="E348" i="29"/>
  <c r="H348" i="29" s="1"/>
  <c r="E358" i="29"/>
  <c r="H358" i="29" s="1"/>
  <c r="E393" i="29"/>
  <c r="H393" i="29" s="1"/>
  <c r="E400" i="29"/>
  <c r="H400" i="29" s="1"/>
  <c r="E409" i="29"/>
  <c r="H409" i="29" s="1"/>
  <c r="E432" i="29"/>
  <c r="H432" i="29" s="1"/>
  <c r="E445" i="29"/>
  <c r="H445" i="29" s="1"/>
  <c r="E454" i="29"/>
  <c r="H454" i="29" s="1"/>
  <c r="E457" i="29"/>
  <c r="H457" i="29" s="1"/>
  <c r="E459" i="29"/>
  <c r="H459" i="29" s="1"/>
  <c r="E468" i="29"/>
  <c r="H468" i="29" s="1"/>
  <c r="E471" i="29"/>
  <c r="H471" i="29" s="1"/>
  <c r="E473" i="29"/>
  <c r="H473" i="29" s="1"/>
  <c r="E475" i="29"/>
  <c r="H475" i="29" s="1"/>
  <c r="E477" i="29"/>
  <c r="H477" i="29" s="1"/>
  <c r="E479" i="29"/>
  <c r="H479" i="29" s="1"/>
  <c r="E484" i="29"/>
  <c r="H484" i="29" s="1"/>
  <c r="E489" i="29"/>
  <c r="H489" i="29" s="1"/>
  <c r="E497" i="29"/>
  <c r="H497" i="29" s="1"/>
  <c r="E499" i="29"/>
  <c r="H499" i="29" s="1"/>
  <c r="E505" i="29"/>
  <c r="H505" i="29" s="1"/>
  <c r="E508" i="29"/>
  <c r="H508" i="29" s="1"/>
  <c r="E521" i="29"/>
  <c r="H521" i="29" s="1"/>
  <c r="E525" i="29"/>
  <c r="H525" i="29" s="1"/>
  <c r="E528" i="29"/>
  <c r="H528" i="29" s="1"/>
  <c r="E530" i="29"/>
  <c r="H530" i="29" s="1"/>
  <c r="E532" i="29"/>
  <c r="H532" i="29" s="1"/>
  <c r="E547" i="29"/>
  <c r="H547" i="29" s="1"/>
  <c r="E549" i="29"/>
  <c r="H549" i="29" s="1"/>
  <c r="E556" i="29"/>
  <c r="H556" i="29" s="1"/>
  <c r="E560" i="29"/>
  <c r="H560" i="29" s="1"/>
  <c r="E444" i="29"/>
  <c r="H444" i="29" s="1"/>
  <c r="C8" i="29"/>
  <c r="E365" i="29"/>
  <c r="H365" i="29" s="1"/>
  <c r="E394" i="29"/>
  <c r="H394" i="29" s="1"/>
  <c r="E421" i="29"/>
  <c r="H421" i="29" s="1"/>
  <c r="E446" i="29"/>
  <c r="H446" i="29" s="1"/>
  <c r="E518" i="29"/>
  <c r="H518" i="29" s="1"/>
  <c r="E542" i="29"/>
  <c r="H542" i="29" s="1"/>
  <c r="E551" i="29"/>
  <c r="H551" i="29" s="1"/>
  <c r="E399" i="29"/>
  <c r="H399" i="29" s="1"/>
  <c r="E357" i="29"/>
  <c r="H357" i="29" s="1"/>
  <c r="E401" i="29"/>
  <c r="H401" i="29" s="1"/>
  <c r="E487" i="29"/>
  <c r="H487" i="29" s="1"/>
  <c r="E548" i="29"/>
  <c r="H548" i="29" s="1"/>
  <c r="E347" i="29"/>
  <c r="H347" i="29" s="1"/>
  <c r="E387" i="29"/>
  <c r="H387" i="29" s="1"/>
  <c r="E346" i="29"/>
  <c r="H346" i="29" s="1"/>
  <c r="E360" i="29"/>
  <c r="H360" i="29" s="1"/>
  <c r="E389" i="29"/>
  <c r="H389" i="29" s="1"/>
  <c r="E455" i="29"/>
  <c r="H455" i="29" s="1"/>
  <c r="E460" i="29"/>
  <c r="H460" i="29" s="1"/>
  <c r="E472" i="29"/>
  <c r="H472" i="29" s="1"/>
  <c r="E476" i="29"/>
  <c r="H476" i="29" s="1"/>
  <c r="E524" i="29"/>
  <c r="H524" i="29" s="1"/>
  <c r="E558" i="29"/>
  <c r="H558" i="29" s="1"/>
  <c r="E386" i="29"/>
  <c r="H386" i="29" s="1"/>
  <c r="E434" i="29"/>
  <c r="H434" i="29" s="1"/>
  <c r="E498" i="29"/>
  <c r="H498" i="29" s="1"/>
  <c r="G345" i="29"/>
  <c r="F360" i="31"/>
  <c r="F345" i="31"/>
  <c r="F561" i="31"/>
  <c r="F518" i="31"/>
  <c r="F504" i="31"/>
  <c r="F499" i="31"/>
  <c r="F495" i="31"/>
  <c r="F479" i="31"/>
  <c r="F473" i="31"/>
  <c r="F468" i="31"/>
  <c r="F460" i="31"/>
  <c r="F455" i="31"/>
  <c r="F450" i="31"/>
  <c r="F443" i="31"/>
  <c r="F431" i="31"/>
  <c r="F412" i="31"/>
  <c r="F386" i="31"/>
  <c r="F375" i="31"/>
  <c r="F351" i="31"/>
  <c r="F524" i="31"/>
  <c r="F398" i="31"/>
  <c r="F372" i="31"/>
  <c r="F562" i="31"/>
  <c r="D12" i="31"/>
  <c r="F560" i="31"/>
  <c r="F517" i="31"/>
  <c r="F503" i="31"/>
  <c r="F498" i="31"/>
  <c r="F487" i="31"/>
  <c r="F478" i="31"/>
  <c r="F472" i="31"/>
  <c r="F465" i="31"/>
  <c r="F459" i="31"/>
  <c r="F454" i="31"/>
  <c r="F447" i="31"/>
  <c r="F442" i="31"/>
  <c r="F430" i="31"/>
  <c r="F409" i="31"/>
  <c r="F395" i="31"/>
  <c r="F384" i="31"/>
  <c r="F374" i="31"/>
  <c r="F549" i="31"/>
  <c r="F556" i="31"/>
  <c r="F521" i="31"/>
  <c r="F397" i="31"/>
  <c r="F370" i="31"/>
  <c r="F537" i="31"/>
  <c r="F388" i="31"/>
  <c r="D8" i="31"/>
  <c r="F559" i="31"/>
  <c r="F542" i="31"/>
  <c r="F527" i="31"/>
  <c r="F500" i="31"/>
  <c r="F482" i="31"/>
  <c r="F469" i="31"/>
  <c r="F456" i="31"/>
  <c r="F444" i="31"/>
  <c r="F413" i="31"/>
  <c r="F387" i="31"/>
  <c r="F366" i="31"/>
  <c r="F558" i="31"/>
  <c r="F513" i="31"/>
  <c r="F369" i="31"/>
  <c r="F497" i="31"/>
  <c r="F477" i="31"/>
  <c r="F464" i="31"/>
  <c r="F453" i="31"/>
  <c r="F434" i="31"/>
  <c r="F401" i="31"/>
  <c r="F348" i="31"/>
  <c r="F399" i="31"/>
  <c r="D9" i="4"/>
  <c r="D8" i="4"/>
  <c r="G18" i="4"/>
  <c r="H18" i="4" s="1"/>
  <c r="C9" i="32"/>
  <c r="E18" i="32"/>
  <c r="E44" i="32"/>
  <c r="H44" i="32" s="1"/>
  <c r="D10" i="34"/>
  <c r="F135" i="34"/>
  <c r="F110" i="34"/>
  <c r="G74" i="34"/>
  <c r="D8" i="34"/>
  <c r="F74" i="34"/>
  <c r="F132" i="34"/>
  <c r="F79" i="34"/>
  <c r="C10" i="3"/>
  <c r="G74" i="3"/>
  <c r="E80" i="3"/>
  <c r="H80" i="3" s="1"/>
  <c r="E75" i="3"/>
  <c r="H75" i="3" s="1"/>
  <c r="E109" i="3"/>
  <c r="H109" i="3" s="1"/>
  <c r="E140" i="3"/>
  <c r="H140" i="3" s="1"/>
  <c r="E130" i="3"/>
  <c r="H130" i="3" s="1"/>
  <c r="E127" i="3"/>
  <c r="H127" i="3" s="1"/>
  <c r="E124" i="3"/>
  <c r="H124" i="3" s="1"/>
  <c r="E92" i="3"/>
  <c r="H92" i="3" s="1"/>
  <c r="E175" i="32"/>
  <c r="H175" i="32" s="1"/>
  <c r="E170" i="32"/>
  <c r="H170" i="32" s="1"/>
  <c r="E222" i="32"/>
  <c r="H222" i="32" s="1"/>
  <c r="F360" i="1"/>
  <c r="D12" i="1"/>
  <c r="F345" i="1"/>
  <c r="F472" i="1"/>
  <c r="F480" i="1"/>
  <c r="F459" i="1"/>
  <c r="F366" i="1"/>
  <c r="D12" i="6"/>
  <c r="G345" i="6"/>
  <c r="H345" i="6" s="1"/>
  <c r="C12" i="18"/>
  <c r="G345" i="18"/>
  <c r="H345" i="18" s="1"/>
  <c r="F94" i="22"/>
  <c r="F127" i="22"/>
  <c r="F104" i="22"/>
  <c r="F88" i="22"/>
  <c r="F123" i="22"/>
  <c r="F131" i="22"/>
  <c r="F121" i="22"/>
  <c r="F132" i="22"/>
  <c r="E111" i="20"/>
  <c r="H111" i="20" s="1"/>
  <c r="E127" i="20"/>
  <c r="H127" i="20" s="1"/>
  <c r="E74" i="20"/>
  <c r="E104" i="20"/>
  <c r="H104" i="20" s="1"/>
  <c r="E459" i="18"/>
  <c r="H459" i="18" s="1"/>
  <c r="E348" i="18"/>
  <c r="H348" i="18" s="1"/>
  <c r="E357" i="18"/>
  <c r="H357" i="18" s="1"/>
  <c r="E393" i="18"/>
  <c r="H393" i="18" s="1"/>
  <c r="E432" i="18"/>
  <c r="H432" i="18" s="1"/>
  <c r="E452" i="18"/>
  <c r="H452" i="18" s="1"/>
  <c r="E468" i="18"/>
  <c r="H468" i="18" s="1"/>
  <c r="E478" i="18"/>
  <c r="H478" i="18" s="1"/>
  <c r="E521" i="18"/>
  <c r="H521" i="18" s="1"/>
  <c r="E547" i="18"/>
  <c r="H547" i="18" s="1"/>
  <c r="E556" i="18"/>
  <c r="H556" i="18" s="1"/>
  <c r="E346" i="18"/>
  <c r="H346" i="18" s="1"/>
  <c r="E386" i="18"/>
  <c r="H386" i="18" s="1"/>
  <c r="E351" i="18"/>
  <c r="H351" i="18" s="1"/>
  <c r="E369" i="18"/>
  <c r="H369" i="18" s="1"/>
  <c r="E465" i="18"/>
  <c r="H465" i="18" s="1"/>
  <c r="E488" i="18"/>
  <c r="H488" i="18" s="1"/>
  <c r="E527" i="18"/>
  <c r="H527" i="18" s="1"/>
  <c r="E558" i="18"/>
  <c r="H558" i="18" s="1"/>
  <c r="F527" i="16"/>
  <c r="F365" i="16"/>
  <c r="F445" i="16"/>
  <c r="F547" i="16"/>
  <c r="F366" i="16"/>
  <c r="F401" i="16"/>
  <c r="F470" i="16"/>
  <c r="F351" i="16"/>
  <c r="F369" i="16"/>
  <c r="E345" i="9"/>
  <c r="E420" i="9"/>
  <c r="H420" i="9" s="1"/>
  <c r="E528" i="9"/>
  <c r="H528" i="9" s="1"/>
  <c r="E401" i="9"/>
  <c r="H401" i="9" s="1"/>
  <c r="E470" i="9"/>
  <c r="H470" i="9" s="1"/>
  <c r="F389" i="6"/>
  <c r="F536" i="6"/>
  <c r="F552" i="6"/>
  <c r="F358" i="6"/>
  <c r="F386" i="6"/>
  <c r="F472" i="6"/>
  <c r="E88" i="3"/>
  <c r="H88" i="3" s="1"/>
  <c r="E104" i="3"/>
  <c r="H104" i="3" s="1"/>
  <c r="E126" i="3"/>
  <c r="H126" i="3" s="1"/>
  <c r="E135" i="3"/>
  <c r="H135" i="3" s="1"/>
  <c r="E86" i="2"/>
  <c r="H86" i="2" s="1"/>
  <c r="E108" i="2"/>
  <c r="H108" i="2" s="1"/>
  <c r="E113" i="2"/>
  <c r="H113" i="2" s="1"/>
  <c r="E122" i="2"/>
  <c r="H122" i="2" s="1"/>
  <c r="E127" i="2"/>
  <c r="H127" i="2" s="1"/>
  <c r="E131" i="2"/>
  <c r="H131" i="2" s="1"/>
  <c r="F398" i="1"/>
  <c r="E249" i="32"/>
  <c r="H249" i="32" s="1"/>
  <c r="C8" i="32"/>
  <c r="D8" i="22"/>
  <c r="C11" i="32"/>
  <c r="C8" i="3"/>
  <c r="E29" i="3"/>
  <c r="H29" i="3" s="1"/>
  <c r="E44" i="3"/>
  <c r="H44" i="3" s="1"/>
  <c r="E53" i="3"/>
  <c r="H53" i="3" s="1"/>
  <c r="C9" i="3"/>
  <c r="E18" i="3"/>
  <c r="D8" i="29"/>
  <c r="D9" i="29"/>
  <c r="G18" i="29"/>
  <c r="F38" i="29"/>
  <c r="F48" i="29"/>
  <c r="F52" i="29"/>
  <c r="F27" i="29"/>
  <c r="F35" i="29"/>
  <c r="F29" i="29"/>
  <c r="F62" i="29"/>
  <c r="F67" i="29"/>
  <c r="F61" i="29"/>
  <c r="F26" i="29"/>
  <c r="G18" i="32"/>
  <c r="E103" i="19"/>
  <c r="H103" i="19" s="1"/>
  <c r="C8" i="19"/>
  <c r="C10" i="19"/>
  <c r="F91" i="21"/>
  <c r="D10" i="21"/>
  <c r="D8" i="28"/>
  <c r="F74" i="28"/>
  <c r="F555" i="2"/>
  <c r="F559" i="2"/>
  <c r="F558" i="2"/>
  <c r="D8" i="2"/>
  <c r="F409" i="2"/>
  <c r="F350" i="2"/>
  <c r="F354" i="2"/>
  <c r="F360" i="2"/>
  <c r="F368" i="2"/>
  <c r="F537" i="2"/>
  <c r="F472" i="2"/>
  <c r="F460" i="2"/>
  <c r="F444" i="2"/>
  <c r="F377" i="2"/>
  <c r="F443" i="2"/>
  <c r="F398" i="2"/>
  <c r="F486" i="2"/>
  <c r="F454" i="2"/>
  <c r="G345" i="2"/>
  <c r="F556" i="2"/>
  <c r="F521" i="2"/>
  <c r="F501" i="2"/>
  <c r="F351" i="2"/>
  <c r="F355" i="2"/>
  <c r="F361" i="2"/>
  <c r="F369" i="2"/>
  <c r="F476" i="2"/>
  <c r="F452" i="2"/>
  <c r="F412" i="2"/>
  <c r="F395" i="2"/>
  <c r="F346" i="2"/>
  <c r="F544" i="2"/>
  <c r="F524" i="2"/>
  <c r="F455" i="2"/>
  <c r="F447" i="2"/>
  <c r="F547" i="2"/>
  <c r="F527" i="2"/>
  <c r="F518" i="2"/>
  <c r="F470" i="2"/>
  <c r="F389" i="2"/>
  <c r="H92" i="31"/>
  <c r="E78" i="2"/>
  <c r="H78" i="2" s="1"/>
  <c r="C10" i="2"/>
  <c r="G74" i="2"/>
  <c r="E75" i="2"/>
  <c r="H75" i="2" s="1"/>
  <c r="E74" i="2"/>
  <c r="C8" i="2"/>
  <c r="E148" i="2"/>
  <c r="H148" i="2" s="1"/>
  <c r="E145" i="2"/>
  <c r="H145" i="2" s="1"/>
  <c r="E132" i="2"/>
  <c r="H132" i="2" s="1"/>
  <c r="E130" i="2"/>
  <c r="H130" i="2" s="1"/>
  <c r="E128" i="2"/>
  <c r="H128" i="2" s="1"/>
  <c r="E126" i="2"/>
  <c r="H126" i="2" s="1"/>
  <c r="E123" i="2"/>
  <c r="H123" i="2" s="1"/>
  <c r="E121" i="2"/>
  <c r="H121" i="2" s="1"/>
  <c r="E114" i="2"/>
  <c r="H114" i="2" s="1"/>
  <c r="E111" i="2"/>
  <c r="H111" i="2" s="1"/>
  <c r="E109" i="2"/>
  <c r="H109" i="2" s="1"/>
  <c r="E90" i="2"/>
  <c r="H90" i="2" s="1"/>
  <c r="E83" i="2"/>
  <c r="H83" i="2" s="1"/>
  <c r="E79" i="2"/>
  <c r="H79" i="2" s="1"/>
  <c r="C10" i="20"/>
  <c r="E90" i="20"/>
  <c r="H90" i="20" s="1"/>
  <c r="E353" i="9"/>
  <c r="H353" i="9" s="1"/>
  <c r="C12" i="9"/>
  <c r="F353" i="16"/>
  <c r="D12" i="16"/>
  <c r="G345" i="16"/>
  <c r="D8" i="16"/>
  <c r="H537" i="25"/>
  <c r="F79" i="22"/>
  <c r="F113" i="22"/>
  <c r="F143" i="22"/>
  <c r="F91" i="22"/>
  <c r="F114" i="22"/>
  <c r="F78" i="22"/>
  <c r="F93" i="22"/>
  <c r="E139" i="20"/>
  <c r="H139" i="20" s="1"/>
  <c r="E79" i="20"/>
  <c r="H79" i="20" s="1"/>
  <c r="E354" i="18"/>
  <c r="H354" i="18" s="1"/>
  <c r="E398" i="18"/>
  <c r="H398" i="18" s="1"/>
  <c r="E528" i="18"/>
  <c r="H528" i="18" s="1"/>
  <c r="E372" i="18"/>
  <c r="H372" i="18" s="1"/>
  <c r="E400" i="18"/>
  <c r="H400" i="18" s="1"/>
  <c r="E409" i="18"/>
  <c r="H409" i="18" s="1"/>
  <c r="E444" i="18"/>
  <c r="H444" i="18" s="1"/>
  <c r="E446" i="18"/>
  <c r="H446" i="18" s="1"/>
  <c r="E486" i="18"/>
  <c r="H486" i="18" s="1"/>
  <c r="E537" i="18"/>
  <c r="H537" i="18" s="1"/>
  <c r="E358" i="18"/>
  <c r="H358" i="18" s="1"/>
  <c r="E394" i="18"/>
  <c r="H394" i="18" s="1"/>
  <c r="E487" i="18"/>
  <c r="H487" i="18" s="1"/>
  <c r="E360" i="18"/>
  <c r="H360" i="18" s="1"/>
  <c r="E387" i="18"/>
  <c r="H387" i="18" s="1"/>
  <c r="E389" i="18"/>
  <c r="H389" i="18" s="1"/>
  <c r="E397" i="18"/>
  <c r="H397" i="18" s="1"/>
  <c r="E412" i="18"/>
  <c r="H412" i="18" s="1"/>
  <c r="E414" i="18"/>
  <c r="H414" i="18" s="1"/>
  <c r="E435" i="18"/>
  <c r="H435" i="18" s="1"/>
  <c r="E450" i="18"/>
  <c r="H450" i="18" s="1"/>
  <c r="E458" i="18"/>
  <c r="H458" i="18" s="1"/>
  <c r="E474" i="18"/>
  <c r="H474" i="18" s="1"/>
  <c r="E518" i="18"/>
  <c r="H518" i="18" s="1"/>
  <c r="F370" i="16"/>
  <c r="F398" i="16"/>
  <c r="F528" i="16"/>
  <c r="F549" i="16"/>
  <c r="F454" i="16"/>
  <c r="F352" i="16"/>
  <c r="E397" i="9"/>
  <c r="H397" i="9" s="1"/>
  <c r="E347" i="9"/>
  <c r="H347" i="9" s="1"/>
  <c r="E369" i="9"/>
  <c r="H369" i="9" s="1"/>
  <c r="E388" i="9"/>
  <c r="H388" i="9" s="1"/>
  <c r="E542" i="9"/>
  <c r="H542" i="9" s="1"/>
  <c r="F399" i="6"/>
  <c r="F547" i="6"/>
  <c r="F393" i="6"/>
  <c r="F401" i="6"/>
  <c r="F524" i="6"/>
  <c r="F360" i="6"/>
  <c r="E74" i="3"/>
  <c r="E102" i="3"/>
  <c r="H102" i="3" s="1"/>
  <c r="F413" i="1"/>
  <c r="F113" i="34"/>
  <c r="C8" i="20"/>
  <c r="C8" i="9"/>
  <c r="F345" i="6"/>
  <c r="G345" i="1"/>
  <c r="C9" i="26"/>
  <c r="D8" i="3"/>
  <c r="F44" i="3"/>
  <c r="F61" i="3"/>
  <c r="F23" i="3"/>
  <c r="F48" i="3"/>
  <c r="F62" i="3"/>
  <c r="D9" i="20"/>
  <c r="D8" i="20"/>
  <c r="D9" i="21"/>
  <c r="D8" i="21"/>
  <c r="F76" i="13"/>
  <c r="D10" i="13"/>
  <c r="E244" i="15"/>
  <c r="H244" i="15" s="1"/>
  <c r="C11" i="15"/>
  <c r="E207" i="29"/>
  <c r="H207" i="29" s="1"/>
  <c r="C11" i="29"/>
  <c r="E225" i="29"/>
  <c r="H225" i="29" s="1"/>
  <c r="E199" i="29"/>
  <c r="H199" i="29" s="1"/>
  <c r="E313" i="29"/>
  <c r="H313" i="29" s="1"/>
  <c r="E291" i="29"/>
  <c r="H291" i="29" s="1"/>
  <c r="E203" i="29"/>
  <c r="H203" i="29" s="1"/>
  <c r="E174" i="29"/>
  <c r="H174" i="29" s="1"/>
  <c r="E176" i="29"/>
  <c r="H176" i="29" s="1"/>
  <c r="E198" i="29"/>
  <c r="H198" i="29" s="1"/>
  <c r="E212" i="29"/>
  <c r="H212" i="29" s="1"/>
  <c r="E223" i="29"/>
  <c r="H223" i="29" s="1"/>
  <c r="E171" i="29"/>
  <c r="H171" i="29" s="1"/>
  <c r="E191" i="29"/>
  <c r="H191" i="29" s="1"/>
  <c r="E201" i="29"/>
  <c r="H201" i="29" s="1"/>
  <c r="E209" i="29"/>
  <c r="H209" i="29" s="1"/>
  <c r="E227" i="29"/>
  <c r="H227" i="29" s="1"/>
  <c r="E237" i="29"/>
  <c r="H237" i="29" s="1"/>
  <c r="E318" i="29"/>
  <c r="H318" i="29" s="1"/>
  <c r="E288" i="29"/>
  <c r="H288" i="29" s="1"/>
  <c r="E304" i="29"/>
  <c r="H304" i="29" s="1"/>
  <c r="E250" i="29"/>
  <c r="H250" i="29" s="1"/>
  <c r="G169" i="29"/>
  <c r="E258" i="29"/>
  <c r="H258" i="29" s="1"/>
  <c r="E177" i="29"/>
  <c r="H177" i="29" s="1"/>
  <c r="E211" i="30"/>
  <c r="H211" i="30" s="1"/>
  <c r="E169" i="30"/>
  <c r="E219" i="30"/>
  <c r="H219" i="30" s="1"/>
  <c r="C11" i="30"/>
  <c r="E207" i="30"/>
  <c r="H207" i="30" s="1"/>
  <c r="E49" i="22"/>
  <c r="H49" i="22" s="1"/>
  <c r="C9" i="22"/>
  <c r="E91" i="11"/>
  <c r="H91" i="11" s="1"/>
  <c r="C10" i="11"/>
  <c r="E129" i="15"/>
  <c r="H129" i="15" s="1"/>
  <c r="C10" i="15"/>
  <c r="E129" i="23"/>
  <c r="H129" i="23" s="1"/>
  <c r="C10" i="23"/>
  <c r="D10" i="27"/>
  <c r="D8" i="27"/>
  <c r="H108" i="34"/>
  <c r="H103" i="34"/>
  <c r="H92" i="34"/>
  <c r="H87" i="34"/>
  <c r="H83" i="34"/>
  <c r="H143" i="1"/>
  <c r="H137" i="3"/>
  <c r="H145" i="8"/>
  <c r="H85" i="8"/>
  <c r="H154" i="10"/>
  <c r="H105" i="10"/>
  <c r="H128" i="11"/>
  <c r="H139" i="12"/>
  <c r="H146" i="13"/>
  <c r="H149" i="14"/>
  <c r="H78" i="15"/>
  <c r="H145" i="20"/>
  <c r="H116" i="23"/>
  <c r="H122" i="24"/>
  <c r="H139" i="26"/>
  <c r="F222" i="6"/>
  <c r="D11" i="6"/>
  <c r="F172" i="9"/>
  <c r="F171" i="12"/>
  <c r="F238" i="25"/>
  <c r="D11" i="25"/>
  <c r="E174" i="27"/>
  <c r="H174" i="27" s="1"/>
  <c r="H208" i="2"/>
  <c r="H335" i="3"/>
  <c r="H331" i="3"/>
  <c r="H327" i="3"/>
  <c r="H322" i="3"/>
  <c r="H318" i="3"/>
  <c r="H204" i="5"/>
  <c r="H218" i="6"/>
  <c r="H195" i="8"/>
  <c r="H326" i="9"/>
  <c r="H288" i="9"/>
  <c r="E467" i="17"/>
  <c r="H467" i="17" s="1"/>
  <c r="C12" i="17"/>
  <c r="G18" i="2"/>
  <c r="F65" i="18"/>
  <c r="D9" i="18"/>
  <c r="C8" i="33"/>
  <c r="C10" i="33"/>
  <c r="E74" i="6"/>
  <c r="C8" i="6"/>
  <c r="F119" i="17"/>
  <c r="D10" i="17"/>
  <c r="G74" i="23"/>
  <c r="H74" i="23" s="1"/>
  <c r="H126" i="34"/>
  <c r="H109" i="34"/>
  <c r="H104" i="34"/>
  <c r="H93" i="34"/>
  <c r="H88" i="34"/>
  <c r="H84" i="34"/>
  <c r="H145" i="1"/>
  <c r="H146" i="4"/>
  <c r="H106" i="4"/>
  <c r="H105" i="6"/>
  <c r="H148" i="8"/>
  <c r="H146" i="8"/>
  <c r="H106" i="10"/>
  <c r="H140" i="12"/>
  <c r="H156" i="14"/>
  <c r="H148" i="16"/>
  <c r="H82" i="18"/>
  <c r="H152" i="20"/>
  <c r="H101" i="22"/>
  <c r="F217" i="24"/>
  <c r="D8" i="24"/>
  <c r="D11" i="24"/>
  <c r="H232" i="2"/>
  <c r="H332" i="3"/>
  <c r="H328" i="3"/>
  <c r="H323" i="3"/>
  <c r="H219" i="6"/>
  <c r="H333" i="9"/>
  <c r="H316" i="9"/>
  <c r="H301" i="9"/>
  <c r="E386" i="22"/>
  <c r="H386" i="22" s="1"/>
  <c r="C12" i="22"/>
  <c r="H136" i="32"/>
  <c r="H104" i="32"/>
  <c r="G169" i="30"/>
  <c r="H241" i="33"/>
  <c r="H235" i="34"/>
  <c r="H231" i="34"/>
  <c r="H225" i="34"/>
  <c r="H257" i="1"/>
  <c r="H242" i="1"/>
  <c r="H213" i="1"/>
  <c r="H193" i="1"/>
  <c r="H174" i="1"/>
  <c r="H310" i="2"/>
  <c r="H226" i="2"/>
  <c r="H311" i="3"/>
  <c r="H292" i="3"/>
  <c r="H255" i="3"/>
  <c r="H251" i="3"/>
  <c r="H247" i="3"/>
  <c r="H243" i="3"/>
  <c r="H227" i="3"/>
  <c r="H223" i="3"/>
  <c r="H241" i="4"/>
  <c r="H223" i="4"/>
  <c r="H203" i="4"/>
  <c r="H182" i="4"/>
  <c r="H213" i="5"/>
  <c r="H179" i="5"/>
  <c r="H255" i="6"/>
  <c r="H240" i="6"/>
  <c r="H209" i="6"/>
  <c r="H191" i="6"/>
  <c r="H311" i="7"/>
  <c r="H247" i="7"/>
  <c r="H333" i="8"/>
  <c r="H298" i="8"/>
  <c r="H244" i="8"/>
  <c r="H227" i="9"/>
  <c r="H208" i="9"/>
  <c r="H193" i="9"/>
  <c r="H171" i="9"/>
  <c r="H306" i="10"/>
  <c r="H239" i="10"/>
  <c r="H180" i="10"/>
  <c r="H217" i="11"/>
  <c r="H252" i="12"/>
  <c r="H217" i="12"/>
  <c r="H327" i="13"/>
  <c r="H311" i="13"/>
  <c r="H204" i="16"/>
  <c r="H176" i="16"/>
  <c r="H311" i="17"/>
  <c r="H243" i="17"/>
  <c r="H216" i="17"/>
  <c r="H193" i="17"/>
  <c r="H171" i="17"/>
  <c r="H253" i="18"/>
  <c r="H245" i="20"/>
  <c r="H195" i="20"/>
  <c r="H241" i="21"/>
  <c r="H209" i="22"/>
  <c r="H315" i="23"/>
  <c r="H233" i="25"/>
  <c r="H241" i="28"/>
  <c r="H329" i="30"/>
  <c r="H325" i="30"/>
  <c r="H305" i="30"/>
  <c r="H329" i="32"/>
  <c r="H216" i="32"/>
  <c r="H182" i="32"/>
  <c r="H105" i="32"/>
  <c r="H305" i="33"/>
  <c r="H236" i="34"/>
  <c r="H232" i="34"/>
  <c r="H226" i="34"/>
  <c r="H243" i="1"/>
  <c r="H204" i="1"/>
  <c r="H180" i="1"/>
  <c r="H252" i="2"/>
  <c r="H213" i="2"/>
  <c r="H298" i="3"/>
  <c r="H258" i="3"/>
  <c r="H256" i="3"/>
  <c r="H252" i="3"/>
  <c r="H248" i="3"/>
  <c r="H240" i="3"/>
  <c r="H237" i="3"/>
  <c r="H230" i="3"/>
  <c r="H179" i="3"/>
  <c r="H177" i="3"/>
  <c r="H257" i="4"/>
  <c r="H242" i="4"/>
  <c r="H224" i="4"/>
  <c r="H204" i="4"/>
  <c r="H216" i="5"/>
  <c r="H180" i="5"/>
  <c r="H259" i="6"/>
  <c r="H247" i="6"/>
  <c r="H231" i="6"/>
  <c r="H192" i="6"/>
  <c r="H312" i="7"/>
  <c r="H245" i="8"/>
  <c r="H217" i="8"/>
  <c r="H230" i="9"/>
  <c r="H209" i="9"/>
  <c r="H195" i="9"/>
  <c r="H312" i="10"/>
  <c r="H292" i="10"/>
  <c r="H245" i="10"/>
  <c r="H325" i="11"/>
  <c r="H218" i="11"/>
  <c r="H257" i="12"/>
  <c r="H240" i="12"/>
  <c r="H317" i="13"/>
  <c r="H195" i="15"/>
  <c r="H312" i="17"/>
  <c r="H181" i="17"/>
  <c r="H252" i="20"/>
  <c r="H223" i="20"/>
  <c r="H245" i="21"/>
  <c r="H195" i="23"/>
  <c r="H238" i="27"/>
  <c r="H212" i="27"/>
  <c r="H195" i="29"/>
  <c r="H201" i="30"/>
  <c r="H330" i="32"/>
  <c r="H316" i="32"/>
  <c r="H240" i="32"/>
  <c r="H217" i="32"/>
  <c r="H522" i="33"/>
  <c r="H422" i="33"/>
  <c r="H528" i="34"/>
  <c r="H511" i="34"/>
  <c r="H499" i="34"/>
  <c r="H483" i="34"/>
  <c r="H467" i="34"/>
  <c r="H451" i="34"/>
  <c r="H430" i="34"/>
  <c r="H391" i="34"/>
  <c r="H549" i="1"/>
  <c r="H533" i="1"/>
  <c r="H519" i="1"/>
  <c r="H507" i="1"/>
  <c r="H491" i="1"/>
  <c r="H474" i="1"/>
  <c r="H457" i="1"/>
  <c r="H432" i="1"/>
  <c r="H408" i="1"/>
  <c r="H393" i="1"/>
  <c r="H358" i="1"/>
  <c r="H355" i="1"/>
  <c r="H537" i="2"/>
  <c r="H525" i="3"/>
  <c r="H506" i="4"/>
  <c r="H491" i="4"/>
  <c r="H475" i="4"/>
  <c r="H459" i="4"/>
  <c r="H553" i="5"/>
  <c r="H522" i="5"/>
  <c r="H471" i="5"/>
  <c r="H559" i="6"/>
  <c r="H540" i="6"/>
  <c r="H495" i="6"/>
  <c r="H541" i="7"/>
  <c r="H507" i="7"/>
  <c r="H367" i="7"/>
  <c r="H561" i="8"/>
  <c r="H492" i="8"/>
  <c r="H467" i="8"/>
  <c r="H554" i="9"/>
  <c r="H507" i="9"/>
  <c r="H483" i="9"/>
  <c r="H448" i="9"/>
  <c r="H411" i="9"/>
  <c r="H371" i="9"/>
  <c r="H363" i="9"/>
  <c r="H561" i="10"/>
  <c r="H488" i="10"/>
  <c r="H422" i="11"/>
  <c r="H528" i="12"/>
  <c r="H487" i="13"/>
  <c r="H471" i="13"/>
  <c r="H422" i="13"/>
  <c r="H363" i="13"/>
  <c r="H545" i="14"/>
  <c r="H552" i="34"/>
  <c r="H535" i="34"/>
  <c r="H518" i="34"/>
  <c r="H506" i="34"/>
  <c r="H490" i="34"/>
  <c r="H474" i="34"/>
  <c r="H458" i="34"/>
  <c r="H442" i="34"/>
  <c r="H414" i="34"/>
  <c r="H398" i="34"/>
  <c r="H557" i="1"/>
  <c r="H540" i="1"/>
  <c r="H520" i="1"/>
  <c r="H492" i="1"/>
  <c r="H483" i="1"/>
  <c r="H467" i="1"/>
  <c r="H448" i="1"/>
  <c r="H399" i="1"/>
  <c r="H384" i="1"/>
  <c r="H368" i="1"/>
  <c r="H408" i="2"/>
  <c r="H539" i="3"/>
  <c r="H485" i="3"/>
  <c r="H408" i="3"/>
  <c r="H509" i="4"/>
  <c r="H498" i="4"/>
  <c r="H482" i="4"/>
  <c r="H466" i="4"/>
  <c r="H450" i="4"/>
  <c r="H366" i="4"/>
  <c r="H563" i="5"/>
  <c r="H554" i="5"/>
  <c r="H541" i="5"/>
  <c r="H491" i="5"/>
  <c r="H410" i="5"/>
  <c r="H560" i="6"/>
  <c r="H541" i="6"/>
  <c r="H512" i="6"/>
  <c r="H496" i="6"/>
  <c r="H371" i="6"/>
  <c r="H541" i="8"/>
  <c r="H511" i="8"/>
  <c r="H435" i="8"/>
  <c r="H544" i="9"/>
  <c r="H525" i="9"/>
  <c r="H484" i="9"/>
  <c r="H471" i="9"/>
  <c r="H372" i="9"/>
  <c r="H364" i="9"/>
  <c r="H372" i="10"/>
  <c r="H423" i="11"/>
  <c r="H508" i="12"/>
  <c r="H488" i="13"/>
  <c r="H423" i="13"/>
  <c r="H364" i="13"/>
  <c r="H555" i="14"/>
  <c r="H512" i="14"/>
  <c r="H372" i="14"/>
  <c r="H477" i="15"/>
  <c r="H411" i="15"/>
  <c r="H407" i="15"/>
  <c r="H363" i="15"/>
  <c r="H350" i="15"/>
  <c r="H559" i="16"/>
  <c r="H551" i="16"/>
  <c r="H508" i="16"/>
  <c r="H464" i="16"/>
  <c r="H562" i="17"/>
  <c r="H448" i="17"/>
  <c r="H420" i="17"/>
  <c r="H400" i="17"/>
  <c r="H423" i="18"/>
  <c r="H534" i="19"/>
  <c r="H424" i="19"/>
  <c r="H373" i="19"/>
  <c r="H423" i="20"/>
  <c r="H520" i="21"/>
  <c r="H482" i="25"/>
  <c r="E570" i="31"/>
  <c r="E572" i="31"/>
  <c r="H572" i="31" s="1"/>
  <c r="H519" i="14"/>
  <c r="H507" i="14"/>
  <c r="H443" i="14"/>
  <c r="H373" i="14"/>
  <c r="H478" i="15"/>
  <c r="H474" i="15"/>
  <c r="H408" i="15"/>
  <c r="H404" i="15"/>
  <c r="H552" i="16"/>
  <c r="H500" i="16"/>
  <c r="H497" i="16"/>
  <c r="H465" i="16"/>
  <c r="H546" i="17"/>
  <c r="H542" i="17"/>
  <c r="H512" i="17"/>
  <c r="H508" i="17"/>
  <c r="H484" i="17"/>
  <c r="H431" i="17"/>
  <c r="H408" i="17"/>
  <c r="H424" i="18"/>
  <c r="H356" i="18"/>
  <c r="H497" i="19"/>
  <c r="H356" i="19"/>
  <c r="H424" i="20"/>
  <c r="H516" i="20"/>
  <c r="H485" i="20"/>
  <c r="H461" i="20"/>
  <c r="H484" i="21"/>
  <c r="H485" i="22"/>
  <c r="H481" i="22"/>
  <c r="H435" i="22"/>
  <c r="H551" i="23"/>
  <c r="H513" i="23"/>
  <c r="H455" i="23"/>
  <c r="H429" i="23"/>
  <c r="H407" i="23"/>
  <c r="H562" i="24"/>
  <c r="H530" i="24"/>
  <c r="H488" i="25"/>
  <c r="H349" i="25"/>
  <c r="H554" i="26"/>
  <c r="H495" i="27"/>
  <c r="H491" i="27"/>
  <c r="E570" i="4"/>
  <c r="G570" i="4"/>
  <c r="H554" i="20"/>
  <c r="H492" i="20"/>
  <c r="H476" i="20"/>
  <c r="H538" i="21"/>
  <c r="H465" i="21"/>
  <c r="H423" i="21"/>
  <c r="H373" i="22"/>
  <c r="H552" i="23"/>
  <c r="H461" i="23"/>
  <c r="H408" i="23"/>
  <c r="H349" i="23"/>
  <c r="H554" i="24"/>
  <c r="H420" i="24"/>
  <c r="H353" i="24"/>
  <c r="H538" i="25"/>
  <c r="H483" i="25"/>
  <c r="H512" i="26"/>
  <c r="H482" i="26"/>
  <c r="H411" i="26"/>
  <c r="H496" i="27"/>
  <c r="G570" i="32"/>
  <c r="E570" i="32"/>
  <c r="H490" i="27"/>
  <c r="H433" i="27"/>
  <c r="H429" i="27"/>
  <c r="H407" i="27"/>
  <c r="H349" i="27"/>
  <c r="H507" i="29"/>
  <c r="H526" i="30"/>
  <c r="H497" i="30"/>
  <c r="H396" i="30"/>
  <c r="H353" i="30"/>
  <c r="H546" i="31"/>
  <c r="H480" i="31"/>
  <c r="H536" i="32"/>
  <c r="H411" i="32"/>
  <c r="H397" i="32"/>
  <c r="G570" i="3"/>
  <c r="H590" i="34"/>
  <c r="H573" i="34"/>
  <c r="H592" i="1"/>
  <c r="H575" i="1"/>
  <c r="H575" i="6"/>
  <c r="H477" i="27"/>
  <c r="H438" i="27"/>
  <c r="H424" i="27"/>
  <c r="H406" i="27"/>
  <c r="H390" i="27"/>
  <c r="H432" i="28"/>
  <c r="H563" i="30"/>
  <c r="H510" i="31"/>
  <c r="H367" i="31"/>
  <c r="H511" i="32"/>
  <c r="H488" i="32"/>
  <c r="H459" i="32"/>
  <c r="H377" i="32"/>
  <c r="H589" i="34"/>
  <c r="H591" i="1"/>
  <c r="H593" i="3"/>
  <c r="H576" i="8"/>
  <c r="H589" i="15"/>
  <c r="H586" i="17"/>
  <c r="H575" i="19"/>
  <c r="H593" i="23"/>
  <c r="H589" i="23"/>
  <c r="H576" i="23"/>
  <c r="H572" i="30"/>
  <c r="H592" i="32"/>
  <c r="H584" i="32"/>
  <c r="H51" i="1"/>
  <c r="H35" i="1"/>
  <c r="H54" i="2"/>
  <c r="H39" i="2"/>
  <c r="H46" i="3"/>
  <c r="H21" i="3"/>
  <c r="H55" i="4"/>
  <c r="H47" i="4"/>
  <c r="H43" i="4"/>
  <c r="H39" i="4"/>
  <c r="H35" i="4"/>
  <c r="H31" i="4"/>
  <c r="H27" i="4"/>
  <c r="H22" i="4"/>
  <c r="H41" i="6"/>
  <c r="H593" i="20"/>
  <c r="H594" i="22"/>
  <c r="H596" i="30"/>
  <c r="H593" i="31"/>
  <c r="H576" i="32"/>
  <c r="H40" i="33"/>
  <c r="H61" i="1"/>
  <c r="H44" i="1"/>
  <c r="H28" i="1"/>
  <c r="H21" i="2"/>
  <c r="H45" i="3"/>
  <c r="H20" i="3"/>
  <c r="H54" i="4"/>
  <c r="H50" i="4"/>
  <c r="H46" i="4"/>
  <c r="H42" i="4"/>
  <c r="H34" i="4"/>
  <c r="H26" i="4"/>
  <c r="H21" i="4"/>
  <c r="H42" i="5"/>
  <c r="H61" i="6"/>
  <c r="H40" i="6"/>
  <c r="H62" i="5"/>
  <c r="H37" i="5"/>
  <c r="H20" i="7"/>
  <c r="H46" i="8"/>
  <c r="H67" i="9"/>
  <c r="H48" i="9"/>
  <c r="H65" i="10"/>
  <c r="H28" i="11"/>
  <c r="H52" i="5"/>
  <c r="H66" i="6"/>
  <c r="H44" i="7"/>
  <c r="H47" i="8"/>
  <c r="H55" i="9"/>
  <c r="H39" i="9"/>
  <c r="H37" i="12"/>
  <c r="H42" i="14"/>
  <c r="H24" i="14"/>
  <c r="H52" i="15"/>
  <c r="H21" i="15"/>
  <c r="H47" i="16"/>
  <c r="H67" i="17"/>
  <c r="H46" i="18"/>
  <c r="H54" i="21"/>
  <c r="H26" i="21"/>
  <c r="H55" i="23"/>
  <c r="H44" i="27"/>
  <c r="H32" i="27"/>
  <c r="H65" i="30"/>
  <c r="H40" i="31"/>
  <c r="H28" i="32"/>
  <c r="H39" i="32"/>
  <c r="H36" i="12"/>
  <c r="H52" i="13"/>
  <c r="H40" i="13"/>
  <c r="H56" i="14"/>
  <c r="H23" i="14"/>
  <c r="H51" i="15"/>
  <c r="H37" i="15"/>
  <c r="H20" i="15"/>
  <c r="H55" i="16"/>
  <c r="H38" i="16"/>
  <c r="H21" i="16"/>
  <c r="H33" i="17"/>
  <c r="H23" i="19"/>
  <c r="H24" i="21"/>
  <c r="H53" i="25"/>
  <c r="H50" i="25"/>
  <c r="H39" i="27"/>
  <c r="H21" i="30"/>
  <c r="H36" i="31"/>
  <c r="H23" i="32"/>
  <c r="G13" i="6" l="1"/>
  <c r="E13" i="20"/>
  <c r="E13" i="17"/>
  <c r="E13" i="25"/>
  <c r="G13" i="17"/>
  <c r="G13" i="20"/>
  <c r="G13" i="26"/>
  <c r="G12" i="5"/>
  <c r="G12" i="23"/>
  <c r="G9" i="31"/>
  <c r="H570" i="29"/>
  <c r="H570" i="15"/>
  <c r="E13" i="14"/>
  <c r="H570" i="34"/>
  <c r="E13" i="33"/>
  <c r="H345" i="22"/>
  <c r="H74" i="32"/>
  <c r="H345" i="13"/>
  <c r="H345" i="21"/>
  <c r="H345" i="17"/>
  <c r="G12" i="27"/>
  <c r="H570" i="24"/>
  <c r="G13" i="4"/>
  <c r="H13" i="4" s="1"/>
  <c r="G13" i="12"/>
  <c r="F13" i="26"/>
  <c r="F11" i="4"/>
  <c r="H570" i="9"/>
  <c r="H18" i="11"/>
  <c r="F10" i="14"/>
  <c r="G10" i="14"/>
  <c r="G13" i="14"/>
  <c r="G13" i="19"/>
  <c r="G12" i="18"/>
  <c r="G10" i="18"/>
  <c r="H570" i="31"/>
  <c r="H570" i="20"/>
  <c r="H18" i="20"/>
  <c r="H570" i="28"/>
  <c r="H74" i="27"/>
  <c r="F12" i="29"/>
  <c r="E11" i="26"/>
  <c r="H345" i="11"/>
  <c r="H345" i="19"/>
  <c r="G12" i="24"/>
  <c r="G10" i="7"/>
  <c r="H18" i="9"/>
  <c r="E11" i="31"/>
  <c r="H570" i="2"/>
  <c r="G13" i="24"/>
  <c r="G10" i="12"/>
  <c r="G13" i="5"/>
  <c r="H570" i="23"/>
  <c r="H169" i="12"/>
  <c r="H169" i="11"/>
  <c r="G13" i="15"/>
  <c r="G11" i="11"/>
  <c r="H169" i="4"/>
  <c r="E9" i="1"/>
  <c r="H9" i="1" s="1"/>
  <c r="H74" i="12"/>
  <c r="H345" i="5"/>
  <c r="H345" i="30"/>
  <c r="H74" i="18"/>
  <c r="H345" i="32"/>
  <c r="H169" i="19"/>
  <c r="H169" i="8"/>
  <c r="E10" i="12"/>
  <c r="H570" i="1"/>
  <c r="G13" i="11"/>
  <c r="G13" i="31"/>
  <c r="G12" i="26"/>
  <c r="G13" i="28"/>
  <c r="H570" i="7"/>
  <c r="G13" i="23"/>
  <c r="H74" i="10"/>
  <c r="H74" i="22"/>
  <c r="H74" i="11"/>
  <c r="G10" i="22"/>
  <c r="H74" i="16"/>
  <c r="E13" i="22"/>
  <c r="H74" i="19"/>
  <c r="G10" i="31"/>
  <c r="H13" i="8"/>
  <c r="H570" i="3"/>
  <c r="H169" i="9"/>
  <c r="F12" i="7"/>
  <c r="H570" i="5"/>
  <c r="G12" i="33"/>
  <c r="H570" i="11"/>
  <c r="G13" i="25"/>
  <c r="H13" i="25" s="1"/>
  <c r="H74" i="1"/>
  <c r="E11" i="17"/>
  <c r="H18" i="10"/>
  <c r="G11" i="5"/>
  <c r="G13" i="7"/>
  <c r="H74" i="31"/>
  <c r="H345" i="14"/>
  <c r="G10" i="5"/>
  <c r="H345" i="33"/>
  <c r="H345" i="8"/>
  <c r="H345" i="27"/>
  <c r="H74" i="34"/>
  <c r="E10" i="29"/>
  <c r="G10" i="29"/>
  <c r="H74" i="28"/>
  <c r="E13" i="34"/>
  <c r="H345" i="25"/>
  <c r="G13" i="34"/>
  <c r="H169" i="16"/>
  <c r="H570" i="12"/>
  <c r="H74" i="29"/>
  <c r="H74" i="17"/>
  <c r="H74" i="8"/>
  <c r="E12" i="12"/>
  <c r="H12" i="12" s="1"/>
  <c r="E13" i="13"/>
  <c r="G12" i="34"/>
  <c r="G12" i="3"/>
  <c r="H345" i="1"/>
  <c r="E9" i="12"/>
  <c r="G11" i="7"/>
  <c r="G12" i="8"/>
  <c r="G11" i="17"/>
  <c r="G9" i="9"/>
  <c r="E10" i="31"/>
  <c r="H18" i="29"/>
  <c r="H74" i="14"/>
  <c r="H570" i="25"/>
  <c r="G11" i="12"/>
  <c r="H570" i="14"/>
  <c r="H570" i="10"/>
  <c r="H570" i="6"/>
  <c r="G9" i="13"/>
  <c r="H74" i="21"/>
  <c r="H570" i="21"/>
  <c r="H345" i="12"/>
  <c r="E10" i="22"/>
  <c r="G12" i="2"/>
  <c r="G11" i="19"/>
  <c r="H169" i="17"/>
  <c r="F10" i="33"/>
  <c r="G9" i="17"/>
  <c r="G9" i="5"/>
  <c r="F9" i="13"/>
  <c r="E11" i="12"/>
  <c r="E13" i="12"/>
  <c r="E13" i="31"/>
  <c r="H570" i="8"/>
  <c r="H570" i="18"/>
  <c r="E12" i="31"/>
  <c r="E12" i="21"/>
  <c r="H12" i="21" s="1"/>
  <c r="H345" i="28"/>
  <c r="G12" i="4"/>
  <c r="E10" i="17"/>
  <c r="H345" i="16"/>
  <c r="H345" i="2"/>
  <c r="G12" i="25"/>
  <c r="G11" i="23"/>
  <c r="G11" i="26"/>
  <c r="G11" i="18"/>
  <c r="H11" i="18" s="1"/>
  <c r="H74" i="9"/>
  <c r="E11" i="22"/>
  <c r="H11" i="22" s="1"/>
  <c r="G10" i="30"/>
  <c r="H74" i="20"/>
  <c r="H74" i="25"/>
  <c r="G9" i="15"/>
  <c r="E9" i="15"/>
  <c r="G9" i="16"/>
  <c r="H18" i="8"/>
  <c r="E9" i="31"/>
  <c r="H9" i="31" s="1"/>
  <c r="E9" i="16"/>
  <c r="H18" i="12"/>
  <c r="E9" i="17"/>
  <c r="H570" i="30"/>
  <c r="H18" i="16"/>
  <c r="G12" i="20"/>
  <c r="G10" i="28"/>
  <c r="H18" i="2"/>
  <c r="G12" i="28"/>
  <c r="G13" i="22"/>
  <c r="G13" i="27"/>
  <c r="F10" i="19"/>
  <c r="G11" i="33"/>
  <c r="H169" i="3"/>
  <c r="H18" i="24"/>
  <c r="G9" i="8"/>
  <c r="G13" i="32"/>
  <c r="G10" i="32"/>
  <c r="G9" i="2"/>
  <c r="F9" i="25"/>
  <c r="H18" i="14"/>
  <c r="F11" i="32"/>
  <c r="G11" i="2"/>
  <c r="G11" i="31"/>
  <c r="H11" i="31" s="1"/>
  <c r="E11" i="2"/>
  <c r="F13" i="33"/>
  <c r="G10" i="25"/>
  <c r="F10" i="23"/>
  <c r="F11" i="33"/>
  <c r="G9" i="7"/>
  <c r="H74" i="15"/>
  <c r="G11" i="16"/>
  <c r="G11" i="20"/>
  <c r="G11" i="21"/>
  <c r="F12" i="33"/>
  <c r="F12" i="25"/>
  <c r="G13" i="29"/>
  <c r="G11" i="1"/>
  <c r="H18" i="15"/>
  <c r="F10" i="11"/>
  <c r="F11" i="7"/>
  <c r="E12" i="13"/>
  <c r="H169" i="29"/>
  <c r="E10" i="8"/>
  <c r="H10" i="8" s="1"/>
  <c r="H18" i="3"/>
  <c r="G12" i="13"/>
  <c r="F13" i="18"/>
  <c r="H18" i="18"/>
  <c r="G12" i="32"/>
  <c r="H13" i="20"/>
  <c r="F12" i="23"/>
  <c r="H18" i="28"/>
  <c r="G12" i="15"/>
  <c r="H13" i="17"/>
  <c r="H74" i="3"/>
  <c r="E13" i="1"/>
  <c r="H13" i="1" s="1"/>
  <c r="H74" i="6"/>
  <c r="H74" i="5"/>
  <c r="H169" i="2"/>
  <c r="G10" i="2"/>
  <c r="F9" i="7"/>
  <c r="F10" i="7"/>
  <c r="H74" i="7"/>
  <c r="G11" i="8"/>
  <c r="F12" i="8"/>
  <c r="F13" i="8"/>
  <c r="F11" i="8"/>
  <c r="F9" i="8"/>
  <c r="F10" i="8"/>
  <c r="G13" i="9"/>
  <c r="F9" i="11"/>
  <c r="F11" i="11"/>
  <c r="F13" i="11"/>
  <c r="F12" i="11"/>
  <c r="G13" i="13"/>
  <c r="G11" i="13"/>
  <c r="G12" i="14"/>
  <c r="G9" i="19"/>
  <c r="H18" i="19"/>
  <c r="F10" i="22"/>
  <c r="F9" i="23"/>
  <c r="H345" i="24"/>
  <c r="F11" i="26"/>
  <c r="F9" i="26"/>
  <c r="F10" i="26"/>
  <c r="F12" i="26"/>
  <c r="H9" i="28"/>
  <c r="F11" i="30"/>
  <c r="F12" i="30"/>
  <c r="F13" i="30"/>
  <c r="F10" i="30"/>
  <c r="F10" i="32"/>
  <c r="F9" i="32"/>
  <c r="F9" i="33"/>
  <c r="F13" i="21"/>
  <c r="F13" i="7"/>
  <c r="G13" i="21"/>
  <c r="H570" i="4"/>
  <c r="E10" i="13"/>
  <c r="H13" i="33"/>
  <c r="E9" i="13"/>
  <c r="H345" i="9"/>
  <c r="F13" i="25"/>
  <c r="F10" i="25"/>
  <c r="H345" i="15"/>
  <c r="E9" i="18"/>
  <c r="E13" i="18"/>
  <c r="H13" i="18" s="1"/>
  <c r="E10" i="1"/>
  <c r="E11" i="15"/>
  <c r="E12" i="18"/>
  <c r="F13" i="17"/>
  <c r="F9" i="17"/>
  <c r="H169" i="22"/>
  <c r="G8" i="17"/>
  <c r="F12" i="13"/>
  <c r="G11" i="14"/>
  <c r="G11" i="9"/>
  <c r="F12" i="17"/>
  <c r="F11" i="17"/>
  <c r="F13" i="32"/>
  <c r="F12" i="32"/>
  <c r="E13" i="26"/>
  <c r="H13" i="26" s="1"/>
  <c r="E11" i="13"/>
  <c r="H169" i="33"/>
  <c r="H169" i="13"/>
  <c r="H169" i="34"/>
  <c r="G8" i="26"/>
  <c r="E12" i="26"/>
  <c r="H169" i="1"/>
  <c r="E11" i="34"/>
  <c r="G11" i="34"/>
  <c r="H169" i="30"/>
  <c r="E10" i="30"/>
  <c r="E10" i="26"/>
  <c r="H10" i="26" s="1"/>
  <c r="E12" i="34"/>
  <c r="E10" i="34"/>
  <c r="E9" i="34"/>
  <c r="H9" i="34" s="1"/>
  <c r="F11" i="13"/>
  <c r="G8" i="14"/>
  <c r="G8" i="13"/>
  <c r="H74" i="24"/>
  <c r="F13" i="19"/>
  <c r="F9" i="19"/>
  <c r="F11" i="19"/>
  <c r="F12" i="19"/>
  <c r="F9" i="14"/>
  <c r="F11" i="14"/>
  <c r="F12" i="14"/>
  <c r="F13" i="14"/>
  <c r="F13" i="13"/>
  <c r="E12" i="16"/>
  <c r="E11" i="16"/>
  <c r="E12" i="15"/>
  <c r="E13" i="15"/>
  <c r="E10" i="23"/>
  <c r="E11" i="28"/>
  <c r="H11" i="28" s="1"/>
  <c r="E10" i="28"/>
  <c r="G8" i="25"/>
  <c r="E9" i="33"/>
  <c r="E9" i="4"/>
  <c r="G10" i="16"/>
  <c r="E10" i="16"/>
  <c r="E12" i="1"/>
  <c r="E11" i="1"/>
  <c r="E13" i="16"/>
  <c r="H13" i="16" s="1"/>
  <c r="F11" i="18"/>
  <c r="F12" i="18"/>
  <c r="F10" i="18"/>
  <c r="F13" i="23"/>
  <c r="F11" i="23"/>
  <c r="G8" i="5"/>
  <c r="G8" i="18"/>
  <c r="G9" i="6"/>
  <c r="F11" i="5"/>
  <c r="F10" i="5"/>
  <c r="F12" i="5"/>
  <c r="F13" i="5"/>
  <c r="F9" i="5"/>
  <c r="H9" i="27"/>
  <c r="E9" i="30"/>
  <c r="G9" i="30"/>
  <c r="E13" i="29"/>
  <c r="G9" i="33"/>
  <c r="E12" i="11"/>
  <c r="H12" i="11" s="1"/>
  <c r="E13" i="11"/>
  <c r="G8" i="11"/>
  <c r="E11" i="11"/>
  <c r="E12" i="4"/>
  <c r="E10" i="4"/>
  <c r="H10" i="4" s="1"/>
  <c r="E11" i="4"/>
  <c r="H11" i="4" s="1"/>
  <c r="E12" i="23"/>
  <c r="E11" i="23"/>
  <c r="E9" i="23"/>
  <c r="H9" i="23" s="1"/>
  <c r="E13" i="23"/>
  <c r="G8" i="23"/>
  <c r="G8" i="30"/>
  <c r="E12" i="30"/>
  <c r="H12" i="30" s="1"/>
  <c r="E11" i="7"/>
  <c r="E13" i="7"/>
  <c r="E10" i="7"/>
  <c r="E13" i="2"/>
  <c r="H13" i="2" s="1"/>
  <c r="E12" i="7"/>
  <c r="H12" i="7" s="1"/>
  <c r="H18" i="27"/>
  <c r="H18" i="30"/>
  <c r="H18" i="33"/>
  <c r="E13" i="27"/>
  <c r="E12" i="27"/>
  <c r="E11" i="27"/>
  <c r="H11" i="27" s="1"/>
  <c r="E12" i="29"/>
  <c r="E9" i="7"/>
  <c r="E10" i="27"/>
  <c r="G8" i="7"/>
  <c r="E9" i="11"/>
  <c r="G9" i="11"/>
  <c r="E11" i="8"/>
  <c r="E12" i="8"/>
  <c r="G8" i="8"/>
  <c r="E9" i="8"/>
  <c r="E10" i="18"/>
  <c r="E12" i="28"/>
  <c r="E13" i="28"/>
  <c r="G12" i="22"/>
  <c r="E12" i="22"/>
  <c r="F9" i="24"/>
  <c r="G8" i="24"/>
  <c r="F10" i="24"/>
  <c r="F12" i="24"/>
  <c r="F13" i="24"/>
  <c r="G10" i="17"/>
  <c r="F10" i="17"/>
  <c r="E10" i="33"/>
  <c r="G10" i="33"/>
  <c r="G10" i="27"/>
  <c r="F10" i="27"/>
  <c r="G8" i="20"/>
  <c r="F11" i="20"/>
  <c r="F13" i="20"/>
  <c r="F10" i="20"/>
  <c r="F12" i="20"/>
  <c r="G10" i="19"/>
  <c r="E10" i="19"/>
  <c r="G10" i="3"/>
  <c r="E10" i="3"/>
  <c r="G10" i="34"/>
  <c r="F10" i="34"/>
  <c r="H570" i="32"/>
  <c r="G11" i="24"/>
  <c r="F11" i="24"/>
  <c r="G12" i="17"/>
  <c r="E12" i="17"/>
  <c r="G8" i="27"/>
  <c r="F13" i="27"/>
  <c r="F12" i="27"/>
  <c r="F9" i="27"/>
  <c r="F11" i="27"/>
  <c r="E10" i="15"/>
  <c r="G10" i="15"/>
  <c r="E9" i="22"/>
  <c r="G9" i="22"/>
  <c r="G9" i="21"/>
  <c r="F9" i="21"/>
  <c r="F13" i="3"/>
  <c r="G8" i="3"/>
  <c r="F10" i="3"/>
  <c r="F11" i="3"/>
  <c r="F12" i="3"/>
  <c r="F9" i="3"/>
  <c r="G12" i="16"/>
  <c r="F12" i="16"/>
  <c r="H74" i="2"/>
  <c r="G9" i="29"/>
  <c r="F9" i="29"/>
  <c r="G11" i="32"/>
  <c r="E11" i="32"/>
  <c r="G9" i="32"/>
  <c r="E9" i="32"/>
  <c r="G8" i="31"/>
  <c r="F11" i="31"/>
  <c r="F10" i="31"/>
  <c r="F9" i="31"/>
  <c r="F13" i="31"/>
  <c r="G8" i="9"/>
  <c r="F9" i="9"/>
  <c r="F12" i="9"/>
  <c r="F11" i="9"/>
  <c r="F13" i="9"/>
  <c r="G12" i="29"/>
  <c r="G10" i="10"/>
  <c r="F10" i="10"/>
  <c r="E11" i="21"/>
  <c r="E11" i="14"/>
  <c r="E10" i="14"/>
  <c r="E12" i="14"/>
  <c r="G8" i="2"/>
  <c r="F13" i="2"/>
  <c r="F12" i="2"/>
  <c r="F9" i="2"/>
  <c r="F11" i="2"/>
  <c r="G8" i="32"/>
  <c r="E12" i="32"/>
  <c r="E13" i="32"/>
  <c r="F12" i="34"/>
  <c r="F9" i="34"/>
  <c r="G8" i="34"/>
  <c r="F13" i="34"/>
  <c r="F11" i="34"/>
  <c r="G8" i="6"/>
  <c r="F13" i="6"/>
  <c r="E13" i="24"/>
  <c r="E11" i="24"/>
  <c r="E9" i="24"/>
  <c r="E12" i="24"/>
  <c r="E11" i="33"/>
  <c r="E12" i="33"/>
  <c r="G11" i="25"/>
  <c r="F11" i="25"/>
  <c r="G11" i="6"/>
  <c r="F11" i="6"/>
  <c r="E10" i="11"/>
  <c r="G10" i="11"/>
  <c r="E11" i="30"/>
  <c r="G11" i="30"/>
  <c r="G9" i="20"/>
  <c r="F9" i="20"/>
  <c r="E9" i="26"/>
  <c r="G9" i="26"/>
  <c r="E13" i="9"/>
  <c r="E11" i="9"/>
  <c r="E9" i="9"/>
  <c r="F10" i="16"/>
  <c r="G8" i="16"/>
  <c r="F13" i="16"/>
  <c r="F11" i="16"/>
  <c r="E12" i="9"/>
  <c r="G12" i="9"/>
  <c r="E10" i="20"/>
  <c r="G10" i="20"/>
  <c r="G8" i="28"/>
  <c r="F11" i="28"/>
  <c r="F9" i="28"/>
  <c r="F13" i="28"/>
  <c r="E11" i="19"/>
  <c r="E9" i="19"/>
  <c r="E13" i="19"/>
  <c r="G8" i="19"/>
  <c r="G9" i="3"/>
  <c r="E9" i="3"/>
  <c r="E12" i="3"/>
  <c r="E13" i="3"/>
  <c r="H13" i="3" s="1"/>
  <c r="G12" i="6"/>
  <c r="F12" i="6"/>
  <c r="F12" i="1"/>
  <c r="G12" i="1"/>
  <c r="F12" i="4"/>
  <c r="G8" i="4"/>
  <c r="F13" i="4"/>
  <c r="F10" i="4"/>
  <c r="G10" i="6"/>
  <c r="F10" i="6"/>
  <c r="F10" i="1"/>
  <c r="G10" i="1"/>
  <c r="G10" i="9"/>
  <c r="F10" i="9"/>
  <c r="H13" i="30"/>
  <c r="F9" i="6"/>
  <c r="G10" i="23"/>
  <c r="E10" i="24"/>
  <c r="G10" i="24"/>
  <c r="E11" i="25"/>
  <c r="E9" i="25"/>
  <c r="E12" i="25"/>
  <c r="E10" i="25"/>
  <c r="G9" i="12"/>
  <c r="F9" i="12"/>
  <c r="G9" i="10"/>
  <c r="E9" i="10"/>
  <c r="F12" i="28"/>
  <c r="G10" i="13"/>
  <c r="F10" i="13"/>
  <c r="G8" i="29"/>
  <c r="F10" i="29"/>
  <c r="F11" i="29"/>
  <c r="F13" i="29"/>
  <c r="F12" i="22"/>
  <c r="G8" i="22"/>
  <c r="F9" i="22"/>
  <c r="F11" i="22"/>
  <c r="F13" i="22"/>
  <c r="E13" i="5"/>
  <c r="E9" i="5"/>
  <c r="E12" i="5"/>
  <c r="E10" i="5"/>
  <c r="E11" i="5"/>
  <c r="G8" i="1"/>
  <c r="F11" i="1"/>
  <c r="F13" i="1"/>
  <c r="G8" i="12"/>
  <c r="F12" i="12"/>
  <c r="F13" i="12"/>
  <c r="F11" i="12"/>
  <c r="F10" i="12"/>
  <c r="F10" i="2"/>
  <c r="E13" i="6"/>
  <c r="H13" i="6" s="1"/>
  <c r="E11" i="6"/>
  <c r="E10" i="6"/>
  <c r="E9" i="6"/>
  <c r="G9" i="18"/>
  <c r="F9" i="18"/>
  <c r="E11" i="29"/>
  <c r="G11" i="29"/>
  <c r="G8" i="21"/>
  <c r="F12" i="21"/>
  <c r="F11" i="21"/>
  <c r="E12" i="20"/>
  <c r="E9" i="20"/>
  <c r="E11" i="20"/>
  <c r="E12" i="2"/>
  <c r="E9" i="2"/>
  <c r="E10" i="2"/>
  <c r="G10" i="21"/>
  <c r="F10" i="21"/>
  <c r="F9" i="1"/>
  <c r="H18" i="32"/>
  <c r="F9" i="4"/>
  <c r="G9" i="4"/>
  <c r="F12" i="31"/>
  <c r="G12" i="31"/>
  <c r="H345" i="29"/>
  <c r="E12" i="19"/>
  <c r="G12" i="19"/>
  <c r="E12" i="10"/>
  <c r="G12" i="10"/>
  <c r="G11" i="3"/>
  <c r="E11" i="3"/>
  <c r="E9" i="29"/>
  <c r="E10" i="9"/>
  <c r="F12" i="15"/>
  <c r="F10" i="15"/>
  <c r="G8" i="15"/>
  <c r="F13" i="15"/>
  <c r="F9" i="15"/>
  <c r="G11" i="15"/>
  <c r="F11" i="15"/>
  <c r="F12" i="10"/>
  <c r="F13" i="10"/>
  <c r="F9" i="10"/>
  <c r="F11" i="10"/>
  <c r="G8" i="10"/>
  <c r="F9" i="16"/>
  <c r="E13" i="21"/>
  <c r="E9" i="21"/>
  <c r="E10" i="21"/>
  <c r="G9" i="14"/>
  <c r="E9" i="14"/>
  <c r="E13" i="10"/>
  <c r="H13" i="10" s="1"/>
  <c r="E11" i="10"/>
  <c r="H11" i="10" s="1"/>
  <c r="E10" i="10"/>
  <c r="F10" i="28"/>
  <c r="E12" i="6"/>
  <c r="G8" i="33"/>
  <c r="E10" i="32"/>
  <c r="H12" i="5" l="1"/>
  <c r="H12" i="27"/>
  <c r="H12" i="23"/>
  <c r="H13" i="14"/>
  <c r="H13" i="7"/>
  <c r="H13" i="13"/>
  <c r="H9" i="12"/>
  <c r="H11" i="26"/>
  <c r="H13" i="12"/>
  <c r="H10" i="29"/>
  <c r="H10" i="12"/>
  <c r="H13" i="5"/>
  <c r="H12" i="34"/>
  <c r="H9" i="17"/>
  <c r="H13" i="19"/>
  <c r="H11" i="7"/>
  <c r="H10" i="7"/>
  <c r="H10" i="14"/>
  <c r="H11" i="12"/>
  <c r="H13" i="15"/>
  <c r="H11" i="19"/>
  <c r="H12" i="18"/>
  <c r="H13" i="31"/>
  <c r="H13" i="28"/>
  <c r="H10" i="22"/>
  <c r="H13" i="23"/>
  <c r="H13" i="24"/>
  <c r="H12" i="26"/>
  <c r="H12" i="33"/>
  <c r="H12" i="24"/>
  <c r="H11" i="11"/>
  <c r="H13" i="34"/>
  <c r="H13" i="11"/>
  <c r="H12" i="25"/>
  <c r="H11" i="17"/>
  <c r="H10" i="31"/>
  <c r="H13" i="22"/>
  <c r="H12" i="31"/>
  <c r="E8" i="31"/>
  <c r="H8" i="31" s="1"/>
  <c r="H12" i="20"/>
  <c r="E8" i="12"/>
  <c r="H8" i="12" s="1"/>
  <c r="H12" i="2"/>
  <c r="H11" i="5"/>
  <c r="H10" i="5"/>
  <c r="H12" i="4"/>
  <c r="H12" i="3"/>
  <c r="H12" i="28"/>
  <c r="H12" i="8"/>
  <c r="H13" i="32"/>
  <c r="H9" i="13"/>
  <c r="H9" i="15"/>
  <c r="H11" i="33"/>
  <c r="H10" i="30"/>
  <c r="H12" i="1"/>
  <c r="H10" i="17"/>
  <c r="H9" i="18"/>
  <c r="H11" i="15"/>
  <c r="H9" i="16"/>
  <c r="H11" i="23"/>
  <c r="H11" i="20"/>
  <c r="H10" i="25"/>
  <c r="H9" i="7"/>
  <c r="H13" i="27"/>
  <c r="H11" i="16"/>
  <c r="H12" i="14"/>
  <c r="H13" i="29"/>
  <c r="H10" i="32"/>
  <c r="H11" i="2"/>
  <c r="E8" i="13"/>
  <c r="H8" i="13" s="1"/>
  <c r="F8" i="33"/>
  <c r="H11" i="21"/>
  <c r="H10" i="34"/>
  <c r="H10" i="13"/>
  <c r="H11" i="1"/>
  <c r="H12" i="13"/>
  <c r="F8" i="7"/>
  <c r="H10" i="2"/>
  <c r="H11" i="6"/>
  <c r="H11" i="9"/>
  <c r="H11" i="8"/>
  <c r="H13" i="9"/>
  <c r="H12" i="32"/>
  <c r="H12" i="15"/>
  <c r="H11" i="13"/>
  <c r="H10" i="10"/>
  <c r="F8" i="11"/>
  <c r="H11" i="25"/>
  <c r="H10" i="9"/>
  <c r="F8" i="25"/>
  <c r="F8" i="30"/>
  <c r="H11" i="3"/>
  <c r="H9" i="33"/>
  <c r="F8" i="8"/>
  <c r="H11" i="24"/>
  <c r="F8" i="26"/>
  <c r="H12" i="29"/>
  <c r="F8" i="32"/>
  <c r="H11" i="32"/>
  <c r="H13" i="21"/>
  <c r="E8" i="18"/>
  <c r="H8" i="18" s="1"/>
  <c r="H10" i="23"/>
  <c r="H12" i="16"/>
  <c r="F8" i="13"/>
  <c r="F8" i="19"/>
  <c r="H10" i="1"/>
  <c r="H12" i="9"/>
  <c r="H12" i="17"/>
  <c r="H12" i="6"/>
  <c r="H11" i="14"/>
  <c r="F8" i="17"/>
  <c r="H9" i="11"/>
  <c r="E8" i="28"/>
  <c r="H8" i="28" s="1"/>
  <c r="H9" i="4"/>
  <c r="E8" i="1"/>
  <c r="H8" i="1" s="1"/>
  <c r="E8" i="34"/>
  <c r="H8" i="34" s="1"/>
  <c r="H11" i="34"/>
  <c r="H10" i="6"/>
  <c r="F8" i="18"/>
  <c r="H10" i="19"/>
  <c r="F8" i="5"/>
  <c r="F8" i="23"/>
  <c r="F8" i="14"/>
  <c r="H10" i="28"/>
  <c r="H10" i="3"/>
  <c r="E8" i="27"/>
  <c r="H8" i="27" s="1"/>
  <c r="H10" i="16"/>
  <c r="E8" i="16"/>
  <c r="H8" i="16" s="1"/>
  <c r="F8" i="2"/>
  <c r="F8" i="16"/>
  <c r="F8" i="15"/>
  <c r="F8" i="20"/>
  <c r="F8" i="27"/>
  <c r="E8" i="4"/>
  <c r="H8" i="4" s="1"/>
  <c r="H9" i="30"/>
  <c r="E8" i="7"/>
  <c r="H8" i="7" s="1"/>
  <c r="H9" i="8"/>
  <c r="E8" i="8"/>
  <c r="H8" i="8" s="1"/>
  <c r="H10" i="18"/>
  <c r="E8" i="23"/>
  <c r="H8" i="23" s="1"/>
  <c r="H10" i="27"/>
  <c r="H9" i="22"/>
  <c r="E8" i="22"/>
  <c r="H8" i="22" s="1"/>
  <c r="H10" i="21"/>
  <c r="H12" i="19"/>
  <c r="H9" i="20"/>
  <c r="E8" i="20"/>
  <c r="H8" i="20" s="1"/>
  <c r="H9" i="9"/>
  <c r="E8" i="9"/>
  <c r="H8" i="9" s="1"/>
  <c r="H10" i="11"/>
  <c r="E8" i="11"/>
  <c r="H8" i="11" s="1"/>
  <c r="F8" i="9"/>
  <c r="F8" i="31"/>
  <c r="H9" i="32"/>
  <c r="E8" i="32"/>
  <c r="H8" i="32" s="1"/>
  <c r="F8" i="21"/>
  <c r="E8" i="33"/>
  <c r="H8" i="33" s="1"/>
  <c r="F8" i="24"/>
  <c r="E8" i="10"/>
  <c r="H8" i="10" s="1"/>
  <c r="H9" i="10"/>
  <c r="H9" i="21"/>
  <c r="E8" i="21"/>
  <c r="H8" i="21" s="1"/>
  <c r="F8" i="4"/>
  <c r="F8" i="1"/>
  <c r="E8" i="2"/>
  <c r="H8" i="2" s="1"/>
  <c r="H9" i="2"/>
  <c r="H9" i="6"/>
  <c r="E8" i="6"/>
  <c r="H8" i="6" s="1"/>
  <c r="E8" i="5"/>
  <c r="H8" i="5" s="1"/>
  <c r="H9" i="5"/>
  <c r="F8" i="12"/>
  <c r="H9" i="25"/>
  <c r="E8" i="25"/>
  <c r="H8" i="25" s="1"/>
  <c r="H10" i="24"/>
  <c r="E8" i="17"/>
  <c r="H8" i="17" s="1"/>
  <c r="E8" i="3"/>
  <c r="H8" i="3" s="1"/>
  <c r="H9" i="3"/>
  <c r="F8" i="28"/>
  <c r="H10" i="20"/>
  <c r="E8" i="24"/>
  <c r="H8" i="24" s="1"/>
  <c r="H9" i="24"/>
  <c r="F8" i="34"/>
  <c r="H10" i="15"/>
  <c r="E8" i="15"/>
  <c r="H8" i="15" s="1"/>
  <c r="H10" i="33"/>
  <c r="H12" i="22"/>
  <c r="E8" i="14"/>
  <c r="H8" i="14" s="1"/>
  <c r="H9" i="14"/>
  <c r="F8" i="10"/>
  <c r="H9" i="29"/>
  <c r="E8" i="29"/>
  <c r="H8" i="29" s="1"/>
  <c r="H12" i="10"/>
  <c r="H11" i="29"/>
  <c r="F8" i="22"/>
  <c r="F8" i="6"/>
  <c r="E8" i="19"/>
  <c r="H8" i="19" s="1"/>
  <c r="H9" i="19"/>
  <c r="E8" i="26"/>
  <c r="H8" i="26" s="1"/>
  <c r="H9" i="26"/>
  <c r="H11" i="30"/>
  <c r="E8" i="30"/>
  <c r="H8" i="30" s="1"/>
  <c r="F8" i="29"/>
  <c r="F8" i="3"/>
</calcChain>
</file>

<file path=xl/sharedStrings.xml><?xml version="1.0" encoding="utf-8"?>
<sst xmlns="http://schemas.openxmlformats.org/spreadsheetml/2006/main" count="20808" uniqueCount="636">
  <si>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</si>
  <si>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</si>
  <si>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</si>
  <si>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</si>
  <si>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</si>
  <si>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</si>
  <si>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Empresas de Telecomunicaciones</t>
  </si>
  <si>
    <t>Gerentes de Servicios a la Salud</t>
  </si>
  <si>
    <t>Gerentes de Servicios Social, Comunitario y Correccional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</si>
  <si>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</si>
  <si>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</si>
  <si>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</si>
  <si>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</si>
  <si>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Oficiales de Bomberos</t>
  </si>
  <si>
    <t>Gerentes de Otros Servicios</t>
  </si>
  <si>
    <t>Gerentes de Mantenimiento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</si>
  <si>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</si>
  <si>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</si>
  <si>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</si>
  <si>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</si>
  <si>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</si>
  <si>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</si>
  <si>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</si>
  <si>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</si>
  <si>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</si>
  <si>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</si>
  <si>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</si>
  <si>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</si>
  <si>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</si>
  <si>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</si>
  <si>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</si>
  <si>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</si>
  <si>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</si>
  <si>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</si>
  <si>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</si>
  <si>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</si>
  <si>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</si>
  <si>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Actores</t>
  </si>
  <si>
    <t>Pintores, Escultores y Otros Artistas Visuales</t>
  </si>
  <si>
    <t>Bailarines</t>
  </si>
  <si>
    <t>Asistentes de Juzgados, Tribunales y Afines</t>
  </si>
  <si>
    <t>Avaluadores y Liquidadores de Seguros</t>
  </si>
  <si>
    <t>Asistentes Administrativos</t>
  </si>
  <si>
    <t>Organizadores de Eventos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</si>
  <si>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</si>
  <si>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</si>
  <si>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</si>
  <si>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</si>
  <si>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</si>
  <si>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</si>
  <si>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</si>
  <si>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</si>
  <si>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</si>
  <si>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</si>
  <si>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</si>
  <si>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</si>
  <si>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</si>
  <si>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</si>
  <si>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Sommeliers</t>
  </si>
  <si>
    <t>Supervisores de Vigilantes</t>
  </si>
  <si>
    <t>Supervisores de Ventas</t>
  </si>
  <si>
    <t>Supervisores de Servicios de Alimentos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</si>
  <si>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</si>
  <si>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</si>
  <si>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</si>
  <si>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</si>
  <si>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</si>
  <si>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</si>
  <si>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</si>
  <si>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</si>
  <si>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</si>
  <si>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</si>
  <si>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</si>
  <si>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</si>
  <si>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Secretarios</t>
  </si>
  <si>
    <t>Auxiliares de Correo y Servicio Postal</t>
  </si>
  <si>
    <t>Carteros y Mensajeros</t>
  </si>
  <si>
    <t>Recepcionistas y Operadores de Conmutador</t>
  </si>
  <si>
    <t>Auxiliares de Archivo y Registro</t>
  </si>
  <si>
    <t>Auxiliares de Cartera y Cobranzas</t>
  </si>
  <si>
    <t>Cajeros de Servicios Financieros</t>
  </si>
  <si>
    <t>Auxiliares Administrativos</t>
  </si>
  <si>
    <t>Digitalizadores</t>
  </si>
  <si>
    <t>Transcriptores y Relatores</t>
  </si>
  <si>
    <t>Operadores de Radio y Despachadores</t>
  </si>
  <si>
    <t>Auxiliares de Compras e Inventarios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</si>
  <si>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</si>
  <si>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</si>
  <si>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</si>
  <si>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</si>
  <si>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</si>
  <si>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</si>
  <si>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</si>
  <si>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</si>
  <si>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</si>
  <si>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</si>
  <si>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</si>
  <si>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</si>
  <si>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</si>
  <si>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</si>
  <si>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</si>
  <si>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</si>
  <si>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</si>
  <si>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</si>
  <si>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</si>
  <si>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</si>
  <si>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</si>
  <si>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</si>
  <si>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</si>
  <si>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</si>
  <si>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</si>
  <si>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</si>
  <si>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</si>
  <si>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</si>
  <si>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</si>
  <si>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</si>
  <si>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</si>
  <si>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</si>
  <si>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</si>
  <si>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</si>
  <si>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</si>
  <si>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</si>
  <si>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</si>
  <si>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</si>
  <si>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</si>
  <si>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</si>
  <si>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</si>
  <si>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</si>
  <si>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</si>
  <si>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</si>
  <si>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</si>
  <si>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</si>
  <si>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</si>
  <si>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</si>
  <si>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</si>
  <si>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</si>
  <si>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</si>
  <si>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</si>
  <si>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</si>
  <si>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</si>
  <si>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</si>
  <si>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</si>
  <si>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</si>
  <si>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</si>
  <si>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</si>
  <si>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Otras Ocupaciones Elementales de las Ventas</t>
  </si>
  <si>
    <t>Aseadores Especializados y Fumigadores</t>
  </si>
  <si>
    <t>Auxiliares de Servicios a Viajeros</t>
  </si>
  <si>
    <t>Obreros Agropecuarios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</si>
  <si>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</si>
  <si>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</si>
  <si>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</si>
  <si>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</si>
  <si>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</si>
  <si>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</si>
  <si>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</si>
  <si>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</si>
  <si>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</si>
  <si>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</si>
  <si>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</si>
  <si>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</si>
  <si>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</si>
  <si>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</si>
  <si>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</si>
  <si>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</si>
  <si>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</si>
  <si>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</si>
  <si>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</si>
  <si>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</si>
  <si>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</si>
  <si>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</si>
  <si>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</si>
  <si>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</si>
  <si>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</si>
  <si>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</si>
  <si>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</si>
  <si>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</si>
  <si>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</si>
  <si>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</si>
  <si>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</si>
  <si>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</si>
  <si>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</si>
  <si>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</si>
  <si>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</si>
  <si>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</si>
  <si>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</si>
  <si>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</si>
  <si>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Profesionales Topográficos</t>
  </si>
  <si>
    <t>Matemáticos, Estadísticos y Actuarios</t>
  </si>
  <si>
    <t>Analistas de Sistemas Informáticos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</si>
  <si>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</si>
  <si>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</si>
  <si>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</si>
  <si>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</si>
  <si>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</si>
  <si>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</si>
  <si>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</si>
  <si>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</si>
  <si>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</si>
  <si>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</si>
  <si>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</si>
  <si>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</si>
  <si>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</si>
  <si>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</si>
  <si>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</si>
  <si>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</si>
  <si>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</si>
  <si>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</si>
  <si>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</si>
  <si>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Funcionarios de Aduanas, Impuestos, Inmigración y Seguridad Social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</si>
  <si>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</si>
  <si>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</si>
  <si>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</si>
  <si>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</si>
  <si>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</si>
  <si>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</si>
  <si>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</si>
  <si>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</si>
  <si>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</si>
  <si>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</si>
  <si>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</si>
  <si>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</si>
  <si>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</si>
  <si>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</si>
  <si>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</si>
  <si>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</si>
  <si>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</si>
  <si>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</si>
  <si>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Laboratorio Médico y Patología</t>
  </si>
  <si>
    <t>Técnicos en Terapia Respiratoria y Cardiovascular</t>
  </si>
  <si>
    <t>Técnicos en Imágenes Diagnósticas</t>
  </si>
  <si>
    <t>Técnicos Dentales</t>
  </si>
  <si>
    <t>Técnicos Ópticos</t>
  </si>
  <si>
    <t>Asistentes de Ambulancia y Otras Ocupaciones Paramédicas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</si>
  <si>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</si>
  <si>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</si>
  <si>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</si>
  <si>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</si>
  <si>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de Interiores</t>
  </si>
  <si>
    <t>Entrenadores y Preparadores Físicos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</si>
  <si>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</si>
  <si>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</si>
  <si>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</si>
  <si>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</si>
  <si>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</si>
  <si>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</si>
  <si>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</si>
  <si>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</si>
  <si>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</si>
  <si>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</si>
  <si>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</si>
  <si>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</si>
  <si>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</si>
  <si>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</si>
  <si>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</si>
  <si>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</si>
  <si>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</si>
  <si>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</si>
  <si>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</si>
  <si>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</si>
  <si>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</si>
  <si>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</si>
  <si>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</si>
  <si>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</si>
  <si>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</si>
  <si>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</si>
  <si>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</si>
  <si>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</si>
  <si>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</si>
  <si>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</si>
  <si>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</si>
  <si>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</si>
  <si>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</si>
  <si>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</si>
  <si>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</si>
  <si>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</si>
  <si>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</si>
  <si>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</si>
  <si>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</si>
  <si>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</si>
  <si>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</si>
  <si>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</si>
  <si>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</si>
  <si>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</si>
  <si>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</si>
  <si>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</si>
  <si>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</si>
  <si>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</si>
  <si>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</si>
  <si>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</si>
  <si>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</si>
  <si>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</si>
  <si>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</si>
  <si>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</si>
  <si>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</si>
  <si>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</si>
  <si>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</si>
  <si>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</si>
  <si>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</si>
  <si>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</si>
  <si>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</si>
  <si>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</si>
  <si>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</si>
  <si>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</si>
  <si>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</si>
  <si>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</si>
  <si>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</si>
  <si>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</si>
  <si>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</si>
  <si>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</si>
  <si>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</si>
  <si>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</si>
  <si>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</si>
  <si>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</si>
  <si>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</si>
  <si>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</si>
  <si>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</si>
  <si>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</si>
  <si>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</si>
  <si>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</si>
  <si>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</si>
  <si>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</si>
  <si>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</si>
  <si>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</si>
  <si>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</si>
  <si>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</si>
  <si>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</si>
  <si>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</si>
  <si>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</si>
  <si>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</si>
  <si>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</si>
  <si>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</si>
  <si>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</si>
  <si>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</si>
  <si>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</si>
  <si>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</si>
  <si>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</si>
  <si>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</si>
  <si>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</si>
  <si>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</si>
  <si>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</si>
  <si>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</si>
  <si>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</si>
  <si>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</si>
  <si>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>TOTAL NACIONAL</t>
  </si>
  <si>
    <t>TOTAL AMAZONAS</t>
  </si>
  <si>
    <t>TOTAL ANTIOQUIA</t>
  </si>
  <si>
    <t xml:space="preserve"> TOTAL ARAUCA</t>
  </si>
  <si>
    <t>TOTAL ATLANTICO</t>
  </si>
  <si>
    <t>TOTAL BOGOTA</t>
  </si>
  <si>
    <t xml:space="preserve"> TOTAL BOLIVAR</t>
  </si>
  <si>
    <t xml:space="preserve"> TOTAL BOYACA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</si>
  <si>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</si>
  <si>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</si>
  <si>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</si>
  <si>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</si>
  <si>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</si>
  <si>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CHOCO</t>
  </si>
  <si>
    <t xml:space="preserve"> TOTAL CORDOBA</t>
  </si>
  <si>
    <t xml:space="preserve"> TOTAL CUNDINAMARCA</t>
  </si>
  <si>
    <t xml:space="preserve"> TOTAL GUANIA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</si>
  <si>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</si>
  <si>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</si>
  <si>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</si>
  <si>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</si>
  <si>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</si>
  <si>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</si>
  <si>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</si>
  <si>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</si>
  <si>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QUINDIO</t>
  </si>
  <si>
    <t xml:space="preserve"> TOTAL RISARALDA</t>
  </si>
  <si>
    <t>TOTAL SAN ANDRES</t>
  </si>
  <si>
    <t xml:space="preserve"> TOTAL SANTANDER</t>
  </si>
  <si>
    <t xml:space="preserve"> TOTAL SUCRE</t>
  </si>
  <si>
    <t xml:space="preserve"> TOTAL TOLIMA</t>
  </si>
  <si>
    <t xml:space="preserve"> TOTAL VALLE</t>
  </si>
  <si>
    <t>TOTAL VAUPES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</si>
  <si>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</si>
  <si>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</si>
  <si>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</si>
  <si>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</si>
  <si>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</si>
  <si>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</si>
  <si>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</si>
  <si>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</si>
  <si>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>Fuente: Aplicativo WEB de la Agencia Pública de Empleo</t>
  </si>
  <si>
    <t>AGENCIA PÚBLICA DE EMPLEO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</si>
  <si>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</si>
  <si>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</si>
  <si>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</si>
  <si>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</si>
  <si>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</si>
  <si>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</si>
  <si>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</si>
  <si>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</si>
  <si>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</si>
  <si>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</si>
  <si>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</si>
  <si>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</si>
  <si>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</si>
  <si>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</si>
  <si>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</si>
  <si>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</si>
  <si>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</si>
  <si>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</si>
  <si>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</si>
  <si>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</si>
  <si>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</si>
  <si>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</si>
  <si>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</si>
  <si>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</si>
  <si>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</si>
  <si>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</si>
  <si>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</si>
  <si>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</si>
  <si>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</si>
  <si>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</si>
  <si>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</si>
  <si>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</si>
  <si>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</si>
  <si>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Chapistas, Caldereros y Paileros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</si>
  <si>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</si>
  <si>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</si>
  <si>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</si>
  <si>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</si>
  <si>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</si>
  <si>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</si>
  <si>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</si>
  <si>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</si>
  <si>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</si>
  <si>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</si>
  <si>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</si>
  <si>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</si>
  <si>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</si>
  <si>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</si>
  <si>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</si>
  <si>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</si>
  <si>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</si>
  <si>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</si>
  <si>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</si>
  <si>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</si>
  <si>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</si>
  <si>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</si>
  <si>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</si>
  <si>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</si>
  <si>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</si>
  <si>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</si>
  <si>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</si>
  <si>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</si>
  <si>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</si>
  <si>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</si>
  <si>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</si>
  <si>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</si>
  <si>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</si>
  <si>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</si>
  <si>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</si>
  <si>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</si>
  <si>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</si>
  <si>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</si>
  <si>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</si>
  <si>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</si>
  <si>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</si>
  <si>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</si>
  <si>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</si>
  <si>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</si>
  <si>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</si>
  <si>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</si>
  <si>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</si>
  <si>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</si>
  <si>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</si>
  <si>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</si>
  <si>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</si>
  <si>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</si>
  <si>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</si>
  <si>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</si>
  <si>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</si>
  <si>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</si>
  <si>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</si>
  <si>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</si>
  <si>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</si>
  <si>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</si>
  <si>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</si>
  <si>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</si>
  <si>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</si>
  <si>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</si>
  <si>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</si>
  <si>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</si>
  <si>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</si>
  <si>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</si>
  <si>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</si>
  <si>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</si>
  <si>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</si>
  <si>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Técnicos Investigadores Criminalísticos y Judiciales</t>
  </si>
  <si>
    <t>Peluqueros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</si>
  <si>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</si>
  <si>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</si>
  <si>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</si>
  <si>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</si>
  <si>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</si>
  <si>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</si>
  <si>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</si>
  <si>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</si>
  <si>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</si>
  <si>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</si>
  <si>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</si>
  <si>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</si>
  <si>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</si>
  <si>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</si>
  <si>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</si>
  <si>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</si>
  <si>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</si>
  <si>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</si>
  <si>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</si>
  <si>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</si>
  <si>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</si>
  <si>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</si>
  <si>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</si>
  <si>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</si>
  <si>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</si>
  <si>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</si>
  <si>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</si>
  <si>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</si>
  <si>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</si>
  <si>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</si>
  <si>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Ingenieros de Automatización e Instrumentación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</si>
  <si>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</si>
  <si>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</si>
  <si>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</si>
  <si>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</si>
  <si>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</si>
  <si>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</si>
  <si>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</si>
  <si>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</si>
  <si>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Ilustradores</t>
  </si>
  <si>
    <t>Graficadores de Imágenes Computarizadas</t>
  </si>
  <si>
    <t>Ceramistas</t>
  </si>
  <si>
    <t>Tejedores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</si>
  <si>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</si>
  <si>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</si>
  <si>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</si>
  <si>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</si>
  <si>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</si>
  <si>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</si>
  <si>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</si>
  <si>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</si>
  <si>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</si>
  <si>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</si>
  <si>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</si>
  <si>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</si>
  <si>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</si>
  <si>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Auxiliares de servicios hoteleros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</si>
  <si>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</si>
  <si>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</si>
  <si>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</si>
  <si>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</si>
  <si>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</si>
  <si>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</si>
  <si>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</si>
  <si>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</si>
  <si>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</si>
  <si>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</si>
  <si>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</si>
  <si>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Gerentes de Talento Humano</t>
  </si>
  <si>
    <t>Directores de Programas de Esparcimiento y Administradores de Deportes</t>
  </si>
  <si>
    <t>Gerentes de Comercio Exterior</t>
  </si>
  <si>
    <t>Analistas, Asesores y Agentes de Banca, Fiducia y Mercado de Valores</t>
  </si>
  <si>
    <t>Profesionales de Talento Humano</t>
  </si>
  <si>
    <t>Administradores Ambientales</t>
  </si>
  <si>
    <t>Bibliotecólogos</t>
  </si>
  <si>
    <t>Restauradores</t>
  </si>
  <si>
    <t>Jefes y supervisores de entidades financieras</t>
  </si>
  <si>
    <t>Supervisores de Almacenamiento, Inventario y  Distribución</t>
  </si>
  <si>
    <t>Administradores de Propiedad Horizontal</t>
  </si>
  <si>
    <t>Asistentes de Talento Humano</t>
  </si>
  <si>
    <t>Asistentes de compras</t>
  </si>
  <si>
    <t>Analistas y asistentes de servicios financieros</t>
  </si>
  <si>
    <t>Maestros Generales de Obra y Supervisores de Construcción, Instalación y Reparación</t>
  </si>
  <si>
    <t>Auxiliares de servicios financieros</t>
  </si>
  <si>
    <t>Auxiliares de Talento Humano</t>
  </si>
  <si>
    <t>Auxiliares de Almacén</t>
  </si>
  <si>
    <t>Informadores Turísticos</t>
  </si>
  <si>
    <t>Recreadores</t>
  </si>
  <si>
    <t>Bartender</t>
  </si>
  <si>
    <t>Auxiliares de policía</t>
  </si>
  <si>
    <t>Auxiliares de Servicios Funerarios</t>
  </si>
  <si>
    <t>Ayudantes de establecimientos de alimentos y bebidas</t>
  </si>
  <si>
    <t>Gerentes de Logística</t>
  </si>
  <si>
    <t>Gerentes Cadena de Suministro</t>
  </si>
  <si>
    <t>Auxiliares de aduana</t>
  </si>
  <si>
    <t>Técnicos en Metrología</t>
  </si>
  <si>
    <t>Técnicos en Medicina Nuclear</t>
  </si>
  <si>
    <t>Profesionales en ciencias forenses</t>
  </si>
  <si>
    <t>Auxiliares de educación para la primera infancia</t>
  </si>
  <si>
    <t>Curadores</t>
  </si>
  <si>
    <t>Guías-intérpretes</t>
  </si>
  <si>
    <t>Guías de Turismo</t>
  </si>
  <si>
    <t>Operarios de Cementerios</t>
  </si>
  <si>
    <t>NUEVA</t>
  </si>
  <si>
    <t xml:space="preserve"> Participacion (%) </t>
  </si>
  <si>
    <t>% Variacion   julio- diciembre  2019 vs julio - diciembre  2018</t>
  </si>
  <si>
    <t xml:space="preserve">COLOCACIONES POR OCUPACIÓN Y NIVEL DE CUALIFICACIÓN </t>
  </si>
  <si>
    <t>Ingenieros  de Telecomunicaciones</t>
  </si>
  <si>
    <t>Ingenieros de Tecnologías de la Información</t>
  </si>
  <si>
    <t>Administradores de Servicios de Tecnologías de la Información</t>
  </si>
  <si>
    <t>Desarrolladores de Aplicaciones Informáticas y Digitales</t>
  </si>
  <si>
    <t>Músicos, Cantantes, Compositores y Directores Musicales</t>
  </si>
  <si>
    <t>Técnicos en Tecnologías de la Información</t>
  </si>
  <si>
    <t>Técnicos en Radioterapia</t>
  </si>
  <si>
    <t>Investigadores Criminalísticos y Judiciales</t>
  </si>
  <si>
    <t>Artistas creativos e interpretativos</t>
  </si>
  <si>
    <t>Árbitros</t>
  </si>
  <si>
    <t>Artesanos Trabajos en Maderables y No Maderables</t>
  </si>
  <si>
    <t>Auxiliares de Vuelo y Sobrecargos</t>
  </si>
  <si>
    <t>Inspectores de Sistemas e Instalaciones de Gas</t>
  </si>
  <si>
    <t>Auxiliares de Avalúo</t>
  </si>
  <si>
    <t>Auxiliares Administrativos en Salud</t>
  </si>
  <si>
    <t>Instaladores de Tuberías para Sistemas de Extinción de Incendios</t>
  </si>
  <si>
    <t>Recolectores de Material para Reciclaje</t>
  </si>
  <si>
    <t>Oficiales del Cuerpo de Custodia y Vigilancia</t>
  </si>
  <si>
    <t>Ingenieros Navales</t>
  </si>
  <si>
    <t>Técnicos en Asistencia y Soporte de Tecnologías de la Información</t>
  </si>
  <si>
    <t>Artesanos trabajos en vidrio</t>
  </si>
  <si>
    <t>Artesanos trabajos en materiales líticos</t>
  </si>
  <si>
    <t>Artesanos trabajos en papel</t>
  </si>
  <si>
    <t>Suboficiales del Cuerpo de Custodia y Vigilancia</t>
  </si>
  <si>
    <t>Suboficiales de Bomberos</t>
  </si>
  <si>
    <t>Coordinadores de Sistemas Integrados de Gestión</t>
  </si>
  <si>
    <t>Asistentes de Mercadeo, Publicidad y Comunicaciones</t>
  </si>
  <si>
    <t>Directores e Investigadores Musicales</t>
  </si>
  <si>
    <t>Regentes de farmacia</t>
  </si>
  <si>
    <t>Publicistas</t>
  </si>
  <si>
    <t xml:space="preserve">Operadores de producción de hidrocarburos </t>
  </si>
  <si>
    <t>Operarios de servicios a pozos de hidrocarburos</t>
  </si>
  <si>
    <t>Operarios torres de perforación de hidrocarburos</t>
  </si>
  <si>
    <t>Auxiliares de Seguridad en el Trabajo</t>
  </si>
  <si>
    <t>JULIO - DICIEMBRE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</si>
</sst>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0.0%"/>
    <numFmt numFmtId="166" formatCode="_(* #,##0_);_(* \(#,##0\);_(* &quot;-&quot;??_);_(@_)"/>
  </numFmts>
  <fonts count="36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8"/>
      <color theme="8" tint="-0.249977111117893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8"/>
      <color theme="8" tint="-0.249977111117893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0" fontId="9" fillId="3" borderId="0" applyNumberFormat="0" applyBorder="0" applyAlignment="0" applyProtection="0"/>
    <xf numFmtId="0" fontId="10" fillId="22" borderId="0" applyNumberFormat="0" applyBorder="0" applyAlignment="0" applyProtection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7" fillId="0" borderId="8" applyNumberFormat="0" applyFill="0" applyAlignment="0" applyProtection="0"/>
    <xf numFmtId="0" fontId="17" fillId="0" borderId="9" applyNumberFormat="0" applyFill="0" applyAlignment="0" applyProtection="0"/>
    <xf numFmtId="164" fontId="29" fillId="0" borderId="0" applyFont="0" applyFill="0" applyBorder="0" applyAlignment="0" applyProtection="0"/>
  </cellStyleXfs>
  <cellXfs count="73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4" fillId="24" borderId="0" xfId="0" applyFont="1" applyFill="1" applyBorder="1" applyAlignment="1">
      <alignment horizontal="center" vertical="center" wrapText="1"/>
    </xf>
    <xf numFmtId="0" fontId="19" fillId="24" borderId="0" xfId="0" applyFont="1" applyFill="1" applyBorder="1" applyAlignment="1">
      <alignment horizontal="center" vertical="top"/>
    </xf>
    <xf numFmtId="0" fontId="0" fillId="0" borderId="0" xfId="0" applyBorder="1"/>
    <xf numFmtId="3" fontId="0" fillId="24" borderId="0" xfId="0" applyNumberFormat="1" applyFill="1" applyBorder="1" applyAlignment="1">
      <alignment vertical="top"/>
    </xf>
    <xf numFmtId="3" fontId="0" fillId="0" borderId="0" xfId="0" applyNumberFormat="1" applyBorder="1"/>
    <xf numFmtId="3" fontId="0" fillId="24" borderId="0" xfId="0" applyNumberFormat="1" applyFill="1" applyAlignment="1">
      <alignment vertical="top"/>
    </xf>
    <xf numFmtId="0" fontId="27" fillId="24" borderId="0" xfId="0" applyFont="1" applyFill="1"/>
    <xf numFmtId="49" fontId="18" fillId="24" borderId="13" xfId="0" applyNumberFormat="1" applyFont="1" applyFill="1" applyBorder="1" applyAlignment="1">
      <alignment vertical="top"/>
    </xf>
    <xf numFmtId="49" fontId="22" fillId="24" borderId="13" xfId="0" applyNumberFormat="1" applyFont="1" applyFill="1" applyBorder="1" applyAlignment="1">
      <alignment vertical="top"/>
    </xf>
    <xf numFmtId="49" fontId="18" fillId="24" borderId="13" xfId="0" applyNumberFormat="1" applyFont="1" applyFill="1" applyBorder="1" applyAlignment="1">
      <alignment vertical="center"/>
    </xf>
    <xf numFmtId="1" fontId="28" fillId="24" borderId="0" xfId="0" applyNumberFormat="1" applyFont="1" applyFill="1" applyAlignment="1">
      <alignment vertical="top"/>
    </xf>
    <xf numFmtId="0" fontId="26" fillId="24" borderId="0" xfId="0" applyFont="1" applyFill="1" applyBorder="1" applyAlignment="1">
      <alignment horizontal="left" vertical="center" wrapText="1"/>
    </xf>
    <xf numFmtId="165" fontId="0" fillId="0" borderId="0" xfId="34" applyNumberFormat="1" applyFont="1" applyBorder="1" applyAlignment="1">
      <alignment horizontal="right" vertical="center"/>
    </xf>
    <xf numFmtId="165" fontId="21" fillId="24" borderId="0" xfId="34" applyNumberFormat="1" applyFont="1" applyFill="1" applyBorder="1" applyAlignment="1">
      <alignment vertical="center"/>
    </xf>
    <xf numFmtId="3" fontId="0" fillId="24" borderId="0" xfId="0" applyNumberFormat="1" applyFill="1" applyBorder="1"/>
    <xf numFmtId="165" fontId="20" fillId="24" borderId="0" xfId="34" applyNumberFormat="1" applyFont="1" applyFill="1" applyBorder="1" applyAlignment="1">
      <alignment horizontal="right" vertical="center"/>
    </xf>
    <xf numFmtId="0" fontId="0" fillId="24" borderId="0" xfId="0" applyFill="1" applyBorder="1"/>
    <xf numFmtId="0" fontId="25" fillId="24" borderId="0" xfId="0" applyFont="1" applyFill="1" applyBorder="1" applyAlignment="1">
      <alignment horizontal="left" vertical="center" wrapText="1"/>
    </xf>
    <xf numFmtId="0" fontId="20" fillId="24" borderId="0" xfId="0" applyFont="1" applyFill="1"/>
    <xf numFmtId="0" fontId="23" fillId="0" borderId="12" xfId="0" applyFont="1" applyFill="1" applyBorder="1" applyAlignment="1">
      <alignment vertical="center" wrapText="1"/>
    </xf>
    <xf numFmtId="0" fontId="20" fillId="24" borderId="0" xfId="0" applyFont="1" applyFill="1" applyAlignment="1">
      <alignment vertical="top"/>
    </xf>
    <xf numFmtId="3" fontId="23" fillId="24" borderId="10" xfId="0" applyNumberFormat="1" applyFont="1" applyFill="1" applyBorder="1" applyAlignment="1">
      <alignment vertical="center"/>
    </xf>
    <xf numFmtId="0" fontId="20" fillId="24" borderId="0" xfId="0" applyFont="1" applyFill="1" applyAlignment="1"/>
    <xf numFmtId="0" fontId="30" fillId="25" borderId="10" xfId="0" applyFont="1" applyFill="1" applyBorder="1" applyAlignment="1">
      <alignment horizontal="center" vertical="center" wrapText="1"/>
    </xf>
    <xf numFmtId="0" fontId="30" fillId="26" borderId="30" xfId="0" applyFont="1" applyFill="1" applyBorder="1" applyAlignment="1">
      <alignment vertical="center" wrapText="1"/>
    </xf>
    <xf numFmtId="166" fontId="30" fillId="26" borderId="31" xfId="43" applyNumberFormat="1" applyFont="1" applyFill="1" applyBorder="1" applyAlignment="1">
      <alignment horizontal="center" vertical="center" wrapText="1"/>
    </xf>
    <xf numFmtId="166" fontId="30" fillId="26" borderId="31" xfId="43" applyNumberFormat="1" applyFont="1" applyFill="1" applyBorder="1" applyAlignment="1">
      <alignment vertical="center" wrapText="1"/>
    </xf>
    <xf numFmtId="165" fontId="30" fillId="26" borderId="31" xfId="34" applyNumberFormat="1" applyFont="1" applyFill="1" applyBorder="1" applyAlignment="1">
      <alignment vertical="center" wrapText="1"/>
    </xf>
    <xf numFmtId="165" fontId="30" fillId="26" borderId="32" xfId="34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top"/>
    </xf>
    <xf numFmtId="0" fontId="31" fillId="0" borderId="0" xfId="0" applyFont="1" applyFill="1" applyBorder="1" applyAlignment="1">
      <alignment horizontal="center" vertical="center"/>
    </xf>
    <xf numFmtId="0" fontId="19" fillId="24" borderId="0" xfId="0" applyFont="1" applyFill="1" applyBorder="1" applyAlignment="1">
      <alignment horizontal="center" vertical="center"/>
    </xf>
    <xf numFmtId="0" fontId="0" fillId="24" borderId="0" xfId="0" applyFill="1" applyBorder="1" applyAlignment="1">
      <alignment vertical="center"/>
    </xf>
    <xf numFmtId="0" fontId="31" fillId="24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65" fontId="23" fillId="0" borderId="10" xfId="34" applyNumberFormat="1" applyFont="1" applyFill="1" applyBorder="1" applyAlignment="1">
      <alignment vertical="center"/>
    </xf>
    <xf numFmtId="165" fontId="23" fillId="0" borderId="10" xfId="34" applyNumberFormat="1" applyFont="1" applyBorder="1" applyAlignment="1">
      <alignment horizontal="right" vertical="center"/>
    </xf>
    <xf numFmtId="165" fontId="23" fillId="24" borderId="10" xfId="34" applyNumberFormat="1" applyFont="1" applyFill="1" applyBorder="1" applyAlignment="1">
      <alignment vertical="center"/>
    </xf>
    <xf numFmtId="0" fontId="32" fillId="24" borderId="10" xfId="0" applyFont="1" applyFill="1" applyBorder="1" applyAlignment="1">
      <alignment horizontal="left" vertical="center" wrapText="1"/>
    </xf>
    <xf numFmtId="3" fontId="23" fillId="24" borderId="10" xfId="0" applyNumberFormat="1" applyFont="1" applyFill="1" applyBorder="1"/>
    <xf numFmtId="0" fontId="32" fillId="0" borderId="10" xfId="0" applyFont="1" applyFill="1" applyBorder="1" applyAlignment="1">
      <alignment horizontal="left" vertical="center" wrapText="1"/>
    </xf>
    <xf numFmtId="3" fontId="23" fillId="0" borderId="10" xfId="0" applyNumberFormat="1" applyFont="1" applyFill="1" applyBorder="1"/>
    <xf numFmtId="165" fontId="23" fillId="0" borderId="10" xfId="34" applyNumberFormat="1" applyFont="1" applyFill="1" applyBorder="1" applyAlignment="1">
      <alignment horizontal="right" vertical="center"/>
    </xf>
    <xf numFmtId="165" fontId="23" fillId="24" borderId="10" xfId="34" applyNumberFormat="1" applyFont="1" applyFill="1" applyBorder="1" applyAlignment="1">
      <alignment horizontal="right" vertical="center"/>
    </xf>
    <xf numFmtId="0" fontId="33" fillId="24" borderId="10" xfId="0" applyFont="1" applyFill="1" applyBorder="1" applyAlignment="1">
      <alignment horizontal="left" vertical="center" wrapText="1"/>
    </xf>
    <xf numFmtId="0" fontId="33" fillId="0" borderId="10" xfId="0" applyFont="1" applyFill="1" applyBorder="1" applyAlignment="1">
      <alignment horizontal="left" vertical="center" wrapText="1"/>
    </xf>
    <xf numFmtId="3" fontId="23" fillId="0" borderId="10" xfId="0" applyNumberFormat="1" applyFont="1" applyFill="1" applyBorder="1" applyAlignment="1">
      <alignment vertical="center"/>
    </xf>
    <xf numFmtId="0" fontId="32" fillId="24" borderId="11" xfId="0" applyFont="1" applyFill="1" applyBorder="1" applyAlignment="1">
      <alignment horizontal="left" vertical="center" wrapText="1"/>
    </xf>
    <xf numFmtId="0" fontId="34" fillId="24" borderId="18" xfId="0" applyFont="1" applyFill="1" applyBorder="1" applyAlignment="1">
      <alignment vertical="center"/>
    </xf>
    <xf numFmtId="0" fontId="34" fillId="24" borderId="19" xfId="0" applyFont="1" applyFill="1" applyBorder="1" applyAlignment="1">
      <alignment vertical="center"/>
    </xf>
    <xf numFmtId="0" fontId="34" fillId="24" borderId="20" xfId="0" applyFont="1" applyFill="1" applyBorder="1" applyAlignment="1">
      <alignment vertical="center"/>
    </xf>
    <xf numFmtId="0" fontId="35" fillId="24" borderId="0" xfId="0" applyFont="1" applyFill="1" applyBorder="1" applyAlignment="1">
      <alignment horizontal="center" vertical="center" wrapText="1"/>
    </xf>
    <xf numFmtId="0" fontId="30" fillId="25" borderId="23" xfId="0" applyFont="1" applyFill="1" applyBorder="1" applyAlignment="1">
      <alignment horizontal="center" vertical="center" wrapText="1"/>
    </xf>
    <xf numFmtId="0" fontId="30" fillId="25" borderId="28" xfId="0" applyFont="1" applyFill="1" applyBorder="1" applyAlignment="1">
      <alignment horizontal="center" vertical="center" wrapText="1"/>
    </xf>
    <xf numFmtId="0" fontId="30" fillId="25" borderId="24" xfId="0" applyFont="1" applyFill="1" applyBorder="1" applyAlignment="1">
      <alignment horizontal="center" vertical="center" wrapText="1"/>
    </xf>
    <xf numFmtId="0" fontId="30" fillId="25" borderId="25" xfId="0" applyFont="1" applyFill="1" applyBorder="1" applyAlignment="1">
      <alignment horizontal="center" vertical="center" wrapText="1"/>
    </xf>
    <xf numFmtId="0" fontId="30" fillId="25" borderId="26" xfId="0" applyFont="1" applyFill="1" applyBorder="1" applyAlignment="1">
      <alignment horizontal="center" vertical="center" wrapText="1"/>
    </xf>
    <xf numFmtId="0" fontId="30" fillId="25" borderId="14" xfId="0" applyFont="1" applyFill="1" applyBorder="1" applyAlignment="1">
      <alignment horizontal="center" vertical="center" wrapText="1"/>
    </xf>
    <xf numFmtId="0" fontId="30" fillId="25" borderId="27" xfId="0" applyFont="1" applyFill="1" applyBorder="1" applyAlignment="1">
      <alignment horizontal="center" vertical="center" wrapText="1"/>
    </xf>
    <xf numFmtId="0" fontId="30" fillId="25" borderId="29" xfId="0" applyFont="1" applyFill="1" applyBorder="1" applyAlignment="1">
      <alignment horizontal="center" vertical="center" wrapText="1"/>
    </xf>
    <xf numFmtId="0" fontId="19" fillId="24" borderId="21" xfId="0" applyFont="1" applyFill="1" applyBorder="1" applyAlignment="1">
      <alignment horizontal="center" vertical="center"/>
    </xf>
    <xf numFmtId="0" fontId="19" fillId="24" borderId="0" xfId="0" applyFont="1" applyFill="1" applyBorder="1" applyAlignment="1">
      <alignment horizontal="center" vertical="center"/>
    </xf>
    <xf numFmtId="0" fontId="19" fillId="24" borderId="22" xfId="0" applyFont="1" applyFill="1" applyBorder="1" applyAlignment="1">
      <alignment horizontal="center" vertical="center"/>
    </xf>
    <xf numFmtId="0" fontId="34" fillId="24" borderId="15" xfId="0" applyFont="1" applyFill="1" applyBorder="1" applyAlignment="1">
      <alignment horizontal="left" vertical="center" wrapText="1"/>
    </xf>
    <xf numFmtId="0" fontId="34" fillId="24" borderId="16" xfId="0" applyFont="1" applyFill="1" applyBorder="1" applyAlignment="1">
      <alignment horizontal="left" vertical="center" wrapText="1"/>
    </xf>
    <xf numFmtId="0" fontId="34" fillId="24" borderId="17" xfId="0" applyFont="1" applyFill="1" applyBorder="1" applyAlignment="1">
      <alignment horizontal="left" vertical="center" wrapText="1"/>
    </xf>
    <xf numFmtId="0" fontId="34" fillId="24" borderId="21" xfId="0" applyFont="1" applyFill="1" applyBorder="1" applyAlignment="1">
      <alignment horizontal="left" vertical="center" wrapText="1"/>
    </xf>
    <xf numFmtId="0" fontId="34" fillId="24" borderId="0" xfId="0" applyFont="1" applyFill="1" applyBorder="1" applyAlignment="1">
      <alignment horizontal="left" vertical="center" wrapText="1"/>
    </xf>
    <xf numFmtId="0" fontId="34" fillId="24" borderId="22" xfId="0" applyFont="1" applyFill="1" applyBorder="1" applyAlignment="1">
      <alignment horizontal="left" vertical="center" wrapText="1"/>
    </xf>
    <xf numFmtId="166" fontId="0" fillId="24" borderId="0" xfId="0" applyNumberFormat="1" applyFill="1" applyBorder="1" applyAlignment="1">
      <alignment vertical="top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4546487</xdr:colOff>
      <xdr:row>3</xdr:row>
      <xdr:rowOff>240533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"/>
          <a:ext cx="4543425" cy="10100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4546487</xdr:colOff>
      <xdr:row>3</xdr:row>
      <xdr:rowOff>240532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543425" cy="10100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9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8" ht="20.25" customHeight="1" x14ac:dyDescent="0.2">
      <c r="B1" s="21"/>
      <c r="C1" s="9"/>
      <c r="D1" s="66" t="s">
        <v>600</v>
      </c>
      <c r="E1" s="67"/>
      <c r="F1" s="67"/>
      <c r="G1" s="67"/>
      <c r="H1" s="68"/>
    </row>
    <row r="2" spans="1:8" ht="20.25" customHeight="1" x14ac:dyDescent="0.2">
      <c r="B2" s="21"/>
      <c r="C2" s="9"/>
      <c r="D2" s="69" t="s">
        <v>386</v>
      </c>
      <c r="E2" s="70"/>
      <c r="F2" s="70"/>
      <c r="G2" s="70"/>
      <c r="H2" s="71"/>
    </row>
    <row r="3" spans="1:8" ht="20.25" customHeight="1" thickBot="1" x14ac:dyDescent="0.25">
      <c r="B3" s="21"/>
      <c r="C3" s="9"/>
      <c r="D3" s="51" t="s">
        <v>635</v>
      </c>
      <c r="E3" s="52"/>
      <c r="F3" s="52"/>
      <c r="G3" s="52"/>
      <c r="H3" s="53"/>
    </row>
    <row r="4" spans="1:8" ht="20.25" customHeight="1" x14ac:dyDescent="0.2">
      <c r="B4" s="21"/>
      <c r="D4" s="63" t="s">
        <v>344</v>
      </c>
      <c r="E4" s="64"/>
      <c r="F4" s="64"/>
      <c r="G4" s="64"/>
      <c r="H4" s="65"/>
    </row>
    <row r="5" spans="1:8" ht="20.25" customHeight="1" thickBot="1" x14ac:dyDescent="0.25">
      <c r="D5" s="63"/>
      <c r="E5" s="64"/>
      <c r="F5" s="64"/>
      <c r="G5" s="64"/>
      <c r="H5" s="65"/>
    </row>
    <row r="6" spans="1:8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8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8" ht="24.95" customHeight="1" thickBot="1" x14ac:dyDescent="0.25">
      <c r="B8" s="27" t="s">
        <v>344</v>
      </c>
      <c r="C8" s="28">
        <f>+C18+C74+C169+C345+C570</f>
        <v>184028</v>
      </c>
      <c r="D8" s="29">
        <f>+D18+D74+D169+D345+D570</f>
        <v>222530</v>
      </c>
      <c r="E8" s="30">
        <f>SUM(E9:E13)</f>
        <v>1</v>
      </c>
      <c r="F8" s="30">
        <f>SUM(F9:F13)</f>
        <v>1</v>
      </c>
      <c r="G8" s="30">
        <f>+(D8-C8)/C8</f>
        <v>0.20921816245353969</v>
      </c>
      <c r="H8" s="31">
        <f>+E8*G8</f>
        <v>0.20921816245353969</v>
      </c>
    </row>
    <row r="9" spans="1:8" ht="20.25" customHeight="1" x14ac:dyDescent="0.2">
      <c r="B9" s="22" t="str">
        <f>+B18</f>
        <v>Total Colocaciones  en ocupaciones de nivel Directivo</v>
      </c>
      <c r="C9" s="24">
        <f>+C18</f>
        <v>889</v>
      </c>
      <c r="D9" s="24">
        <f>+D18</f>
        <v>1367</v>
      </c>
      <c r="E9" s="38">
        <f>C9/$C$8</f>
        <v>4.8307866194274782E-3</v>
      </c>
      <c r="F9" s="38">
        <f>D9/$D$8</f>
        <v>6.1429919561407451E-3</v>
      </c>
      <c r="G9" s="39">
        <f>+IF(OR(AND(D9=0),(C9=0)),"0",((D9-C9)/C9))</f>
        <v>0.53768278965129357</v>
      </c>
      <c r="H9" s="40">
        <f>+IF(OR(AND(E9=""),(G9="")),"",E9*G9)</f>
        <v>2.5974308257439081E-3</v>
      </c>
    </row>
    <row r="10" spans="1:8" ht="20.25" customHeight="1" x14ac:dyDescent="0.2">
      <c r="B10" s="22" t="str">
        <f>+B74</f>
        <v xml:space="preserve">Total Colocaciones  en ocupaciones de nivel Profesional </v>
      </c>
      <c r="C10" s="24">
        <f>+C74</f>
        <v>13903</v>
      </c>
      <c r="D10" s="24">
        <f>+D74</f>
        <v>21311</v>
      </c>
      <c r="E10" s="38">
        <f>C10/$C$8</f>
        <v>7.554828613037147E-2</v>
      </c>
      <c r="F10" s="38">
        <f>D10/$D$8</f>
        <v>9.5766862894890573E-2</v>
      </c>
      <c r="G10" s="39">
        <f>+IF(OR(AND(D10=0),(C10=0)),"0",((D10-C10)/C10))</f>
        <v>0.5328346400057542</v>
      </c>
      <c r="H10" s="40">
        <f>+IF(OR(AND(E10=""),(G10="")),"",E10*G10)</f>
        <v>4.0254743843328195E-2</v>
      </c>
    </row>
    <row r="11" spans="1:8" ht="20.25" customHeight="1" x14ac:dyDescent="0.2">
      <c r="B11" s="22" t="str">
        <f>+B169</f>
        <v>Total Colocaciones  en ocupaciones de nivel Técnicos Profesionales - Tecnólogos</v>
      </c>
      <c r="C11" s="24">
        <f>+C169</f>
        <v>23161</v>
      </c>
      <c r="D11" s="24">
        <f>+D169</f>
        <v>30952</v>
      </c>
      <c r="E11" s="38">
        <f>C11/$C$8</f>
        <v>0.12585584802312691</v>
      </c>
      <c r="F11" s="38">
        <f>D11/$D$8</f>
        <v>0.13909135846852111</v>
      </c>
      <c r="G11" s="39">
        <f>+IF(OR(AND(D11=0),(C11=0)),"0",((D11-C11)/C11))</f>
        <v>0.33638443935926776</v>
      </c>
      <c r="H11" s="40">
        <f>+IF(OR(AND(E11=""),(G11="")),"",E11*G11)</f>
        <v>4.2335948877344751E-2</v>
      </c>
    </row>
    <row r="12" spans="1:8" ht="20.25" customHeight="1" x14ac:dyDescent="0.2">
      <c r="B12" s="22" t="str">
        <f>+B345</f>
        <v>Total Colocaciones   en ocupaciones de nivel Calificados</v>
      </c>
      <c r="C12" s="24">
        <f>+C345</f>
        <v>109225</v>
      </c>
      <c r="D12" s="24">
        <f>+D345</f>
        <v>124207</v>
      </c>
      <c r="E12" s="38">
        <f>C12/$C$8</f>
        <v>0.5935238115938879</v>
      </c>
      <c r="F12" s="38">
        <f>D12/$D$8</f>
        <v>0.55815845054599378</v>
      </c>
      <c r="G12" s="39">
        <f>+IF(OR(AND(D12=0),(C12=0)),"0",((D12-C12)/C12))</f>
        <v>0.13716639963378346</v>
      </c>
      <c r="H12" s="40">
        <f>+IF(OR(AND(E12=""),(G12="")),"",E12*G12)</f>
        <v>8.1411524333253632E-2</v>
      </c>
    </row>
    <row r="13" spans="1:8" ht="20.25" customHeight="1" x14ac:dyDescent="0.2">
      <c r="B13" s="22" t="str">
        <f>+B570</f>
        <v>Total  Colocaciones en ocupaciones de nivel Elemental</v>
      </c>
      <c r="C13" s="24">
        <f>+C570</f>
        <v>36850</v>
      </c>
      <c r="D13" s="24">
        <f>+D570</f>
        <v>44693</v>
      </c>
      <c r="E13" s="38">
        <f>C13/$C$8</f>
        <v>0.20024126763318625</v>
      </c>
      <c r="F13" s="38">
        <f>D13/$D$8</f>
        <v>0.20084033613445379</v>
      </c>
      <c r="G13" s="39">
        <f>+IF(OR(AND(D13=0),(C13=0)),"0",((D13-C13)/C13))</f>
        <v>0.21283582089552239</v>
      </c>
      <c r="H13" s="40">
        <f>+IF(OR(AND(E13=""),(G13="")),"",E13*G13)</f>
        <v>4.2618514573869191E-2</v>
      </c>
    </row>
    <row r="14" spans="1:8" ht="17.25" customHeight="1" x14ac:dyDescent="0.2"/>
    <row r="15" spans="1:8" ht="13.5" thickBot="1" x14ac:dyDescent="0.25"/>
    <row r="16" spans="1:8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8" s="3" customFormat="1" ht="26.25" customHeight="1" x14ac:dyDescent="0.2">
      <c r="A17" s="54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8" s="3" customFormat="1" ht="38.25" customHeight="1" thickBot="1" x14ac:dyDescent="0.25">
      <c r="A18" s="54"/>
      <c r="B18" s="27" t="s">
        <v>380</v>
      </c>
      <c r="C18" s="28">
        <f>SUM(C19:C68)</f>
        <v>889</v>
      </c>
      <c r="D18" s="29">
        <f>SUM(D19:D68)</f>
        <v>1367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0.53768278965129357</v>
      </c>
      <c r="H18" s="31">
        <f>+IF(OR(AND(E18=""),(G18="")),"",E18*G18)</f>
        <v>0.53768278965129357</v>
      </c>
    </row>
    <row r="19" spans="1:8" x14ac:dyDescent="0.2">
      <c r="B19" s="41" t="s">
        <v>0</v>
      </c>
      <c r="C19" s="42">
        <v>0</v>
      </c>
      <c r="D19" s="42">
        <v>3</v>
      </c>
      <c r="E19" s="40" t="str">
        <f>+IF(C19=0,"",C19/C$18)</f>
        <v/>
      </c>
      <c r="F19" s="40">
        <f>+IF(D19=0,"",D19/D$18)</f>
        <v>2.1945866861741038E-3</v>
      </c>
      <c r="G19" s="39">
        <f>+IF(AND(C19=0,D19=0)," ",IF(C19=0,1,IF(D19=0,-1,(D19-C19)/C19)))</f>
        <v>1</v>
      </c>
      <c r="H19" s="40" t="str">
        <f>+IF(OR(AND(E19=""),(G19="")),"",E19*G19)</f>
        <v/>
      </c>
    </row>
    <row r="20" spans="1:8" x14ac:dyDescent="0.2">
      <c r="B20" s="41" t="s">
        <v>153</v>
      </c>
      <c r="C20" s="42">
        <v>0</v>
      </c>
      <c r="D20" s="42">
        <v>1</v>
      </c>
      <c r="E20" s="40" t="str">
        <f t="shared" ref="E20:E68" si="0">+IF(C20=0,"",C20/C$18)</f>
        <v/>
      </c>
      <c r="F20" s="40">
        <f t="shared" ref="F20:F68" si="1">+IF(D20=0,"",D20/D$18)</f>
        <v>7.3152889539136799E-4</v>
      </c>
      <c r="G20" s="39">
        <f t="shared" ref="G20:G68" si="2">+IF(AND(C20=0,D20=0)," ",IF(C20=0,1,IF(D20=0,-1,(D20-C20)/C20)))</f>
        <v>1</v>
      </c>
      <c r="H20" s="40" t="str">
        <f t="shared" ref="H20:H68" si="3">+IF(OR(AND(E20=""),(G20="")),"",E20*G20)</f>
        <v/>
      </c>
    </row>
    <row r="21" spans="1:8" ht="13.5" customHeight="1" x14ac:dyDescent="0.2">
      <c r="B21" s="41" t="s">
        <v>1</v>
      </c>
      <c r="C21" s="42">
        <v>3</v>
      </c>
      <c r="D21" s="42">
        <v>0</v>
      </c>
      <c r="E21" s="40">
        <f t="shared" si="0"/>
        <v>3.3745781777277839E-3</v>
      </c>
      <c r="F21" s="40" t="str">
        <f t="shared" si="1"/>
        <v/>
      </c>
      <c r="G21" s="39">
        <f t="shared" si="2"/>
        <v>-1</v>
      </c>
      <c r="H21" s="40">
        <f t="shared" si="3"/>
        <v>-3.3745781777277839E-3</v>
      </c>
    </row>
    <row r="22" spans="1:8" ht="13.5" customHeight="1" x14ac:dyDescent="0.2">
      <c r="B22" s="41" t="s">
        <v>421</v>
      </c>
      <c r="C22" s="42">
        <v>0</v>
      </c>
      <c r="D22" s="42">
        <v>19</v>
      </c>
      <c r="E22" s="40" t="str">
        <f t="shared" si="0"/>
        <v/>
      </c>
      <c r="F22" s="40">
        <f t="shared" si="1"/>
        <v>1.3899049012435992E-2</v>
      </c>
      <c r="G22" s="39">
        <f t="shared" si="2"/>
        <v>1</v>
      </c>
      <c r="H22" s="40" t="str">
        <f t="shared" si="3"/>
        <v/>
      </c>
    </row>
    <row r="23" spans="1:8" x14ac:dyDescent="0.2">
      <c r="B23" s="41" t="s">
        <v>154</v>
      </c>
      <c r="C23" s="42">
        <v>6</v>
      </c>
      <c r="D23" s="42">
        <v>3</v>
      </c>
      <c r="E23" s="40">
        <f t="shared" si="0"/>
        <v>6.7491563554555678E-3</v>
      </c>
      <c r="F23" s="40">
        <f t="shared" si="1"/>
        <v>2.1945866861741038E-3</v>
      </c>
      <c r="G23" s="39">
        <f t="shared" si="2"/>
        <v>-0.5</v>
      </c>
      <c r="H23" s="40">
        <f t="shared" si="3"/>
        <v>-3.3745781777277839E-3</v>
      </c>
    </row>
    <row r="24" spans="1:8" ht="12.75" customHeight="1" x14ac:dyDescent="0.2">
      <c r="B24" s="41" t="s">
        <v>155</v>
      </c>
      <c r="C24" s="42">
        <v>4</v>
      </c>
      <c r="D24" s="42">
        <v>7</v>
      </c>
      <c r="E24" s="40">
        <f t="shared" si="0"/>
        <v>4.4994375703037125E-3</v>
      </c>
      <c r="F24" s="40">
        <f t="shared" si="1"/>
        <v>5.1207022677395757E-3</v>
      </c>
      <c r="G24" s="39">
        <f t="shared" si="2"/>
        <v>0.75</v>
      </c>
      <c r="H24" s="40">
        <f t="shared" si="3"/>
        <v>3.3745781777277844E-3</v>
      </c>
    </row>
    <row r="25" spans="1:8" s="32" customFormat="1" x14ac:dyDescent="0.2">
      <c r="A25" s="33"/>
      <c r="B25" s="43" t="s">
        <v>519</v>
      </c>
      <c r="C25" s="44">
        <v>9</v>
      </c>
      <c r="D25" s="42">
        <v>11</v>
      </c>
      <c r="E25" s="40">
        <f t="shared" ref="E25" si="4">+IF(C25=0,"",C25/C$18)</f>
        <v>1.0123734533183352E-2</v>
      </c>
      <c r="F25" s="40">
        <f t="shared" ref="F25" si="5">+IF(D25=0,"",D25/D$18)</f>
        <v>8.0468178493050477E-3</v>
      </c>
      <c r="G25" s="39">
        <f t="shared" si="2"/>
        <v>0.22222222222222221</v>
      </c>
      <c r="H25" s="40">
        <f t="shared" ref="H25" si="6">+IF(OR(AND(E25=""),(G25="")),"",E25*G25)</f>
        <v>2.2497187851518558E-3</v>
      </c>
    </row>
    <row r="26" spans="1:8" x14ac:dyDescent="0.2">
      <c r="B26" s="41" t="s">
        <v>2</v>
      </c>
      <c r="C26" s="42">
        <v>65</v>
      </c>
      <c r="D26" s="42">
        <v>51</v>
      </c>
      <c r="E26" s="40">
        <f t="shared" si="0"/>
        <v>7.3115860517435322E-2</v>
      </c>
      <c r="F26" s="40">
        <f t="shared" si="1"/>
        <v>3.7307973664959769E-2</v>
      </c>
      <c r="G26" s="39">
        <f t="shared" si="2"/>
        <v>-0.2153846153846154</v>
      </c>
      <c r="H26" s="40">
        <f t="shared" si="3"/>
        <v>-1.5748031496062992E-2</v>
      </c>
    </row>
    <row r="27" spans="1:8" x14ac:dyDescent="0.2">
      <c r="B27" s="41" t="s">
        <v>562</v>
      </c>
      <c r="C27" s="42">
        <v>20</v>
      </c>
      <c r="D27" s="42">
        <v>20</v>
      </c>
      <c r="E27" s="40">
        <f t="shared" si="0"/>
        <v>2.2497187851518559E-2</v>
      </c>
      <c r="F27" s="40">
        <f t="shared" si="1"/>
        <v>1.4630577907827359E-2</v>
      </c>
      <c r="G27" s="39">
        <f t="shared" si="2"/>
        <v>0</v>
      </c>
      <c r="H27" s="40">
        <f t="shared" si="3"/>
        <v>0</v>
      </c>
    </row>
    <row r="28" spans="1:8" x14ac:dyDescent="0.2">
      <c r="B28" s="41" t="s">
        <v>3</v>
      </c>
      <c r="C28" s="42">
        <v>29</v>
      </c>
      <c r="D28" s="42">
        <v>36</v>
      </c>
      <c r="E28" s="40">
        <f t="shared" si="0"/>
        <v>3.2620922384701913E-2</v>
      </c>
      <c r="F28" s="40">
        <f t="shared" si="1"/>
        <v>2.6335040234089245E-2</v>
      </c>
      <c r="G28" s="39">
        <f t="shared" si="2"/>
        <v>0.2413793103448276</v>
      </c>
      <c r="H28" s="40">
        <f t="shared" si="3"/>
        <v>7.874015748031496E-3</v>
      </c>
    </row>
    <row r="29" spans="1:8" x14ac:dyDescent="0.2">
      <c r="B29" s="41" t="s">
        <v>5</v>
      </c>
      <c r="C29" s="42">
        <v>244</v>
      </c>
      <c r="D29" s="42">
        <v>432</v>
      </c>
      <c r="E29" s="40">
        <f t="shared" si="0"/>
        <v>0.27446569178852642</v>
      </c>
      <c r="F29" s="40">
        <f t="shared" si="1"/>
        <v>0.31602048280907097</v>
      </c>
      <c r="G29" s="39">
        <f t="shared" si="2"/>
        <v>0.77049180327868849</v>
      </c>
      <c r="H29" s="40">
        <f t="shared" si="3"/>
        <v>0.21147356580427445</v>
      </c>
    </row>
    <row r="30" spans="1:8" x14ac:dyDescent="0.2">
      <c r="B30" s="41" t="s">
        <v>156</v>
      </c>
      <c r="C30" s="42">
        <v>0</v>
      </c>
      <c r="D30" s="42">
        <v>1</v>
      </c>
      <c r="E30" s="40" t="str">
        <f t="shared" si="0"/>
        <v/>
      </c>
      <c r="F30" s="40">
        <f t="shared" si="1"/>
        <v>7.3152889539136799E-4</v>
      </c>
      <c r="G30" s="39">
        <f t="shared" si="2"/>
        <v>1</v>
      </c>
      <c r="H30" s="40" t="str">
        <f t="shared" si="3"/>
        <v/>
      </c>
    </row>
    <row r="31" spans="1:8" x14ac:dyDescent="0.2">
      <c r="B31" s="41" t="s">
        <v>157</v>
      </c>
      <c r="C31" s="42">
        <v>8</v>
      </c>
      <c r="D31" s="42">
        <v>1</v>
      </c>
      <c r="E31" s="40">
        <f t="shared" si="0"/>
        <v>8.9988751406074249E-3</v>
      </c>
      <c r="F31" s="40">
        <f t="shared" si="1"/>
        <v>7.3152889539136799E-4</v>
      </c>
      <c r="G31" s="39">
        <f t="shared" si="2"/>
        <v>-0.875</v>
      </c>
      <c r="H31" s="40">
        <f t="shared" si="3"/>
        <v>-7.874015748031496E-3</v>
      </c>
    </row>
    <row r="32" spans="1:8" x14ac:dyDescent="0.2">
      <c r="B32" s="41" t="s">
        <v>4</v>
      </c>
      <c r="C32" s="42">
        <v>2</v>
      </c>
      <c r="D32" s="42">
        <v>3</v>
      </c>
      <c r="E32" s="40">
        <f t="shared" si="0"/>
        <v>2.2497187851518562E-3</v>
      </c>
      <c r="F32" s="40">
        <f t="shared" si="1"/>
        <v>2.1945866861741038E-3</v>
      </c>
      <c r="G32" s="39">
        <f t="shared" si="2"/>
        <v>0.5</v>
      </c>
      <c r="H32" s="40">
        <f t="shared" si="3"/>
        <v>1.1248593925759281E-3</v>
      </c>
    </row>
    <row r="33" spans="2:8" x14ac:dyDescent="0.2">
      <c r="B33" s="41" t="s">
        <v>6</v>
      </c>
      <c r="C33" s="42">
        <v>0</v>
      </c>
      <c r="D33" s="42">
        <v>1</v>
      </c>
      <c r="E33" s="40" t="str">
        <f t="shared" si="0"/>
        <v/>
      </c>
      <c r="F33" s="40">
        <f t="shared" si="1"/>
        <v>7.3152889539136799E-4</v>
      </c>
      <c r="G33" s="39">
        <f t="shared" si="2"/>
        <v>1</v>
      </c>
      <c r="H33" s="40" t="str">
        <f t="shared" si="3"/>
        <v/>
      </c>
    </row>
    <row r="34" spans="2:8" x14ac:dyDescent="0.2">
      <c r="B34" s="41" t="s">
        <v>158</v>
      </c>
      <c r="C34" s="42">
        <v>1</v>
      </c>
      <c r="D34" s="42">
        <v>1</v>
      </c>
      <c r="E34" s="40">
        <f t="shared" si="0"/>
        <v>1.1248593925759281E-3</v>
      </c>
      <c r="F34" s="40">
        <f t="shared" si="1"/>
        <v>7.3152889539136799E-4</v>
      </c>
      <c r="G34" s="39">
        <f t="shared" si="2"/>
        <v>0</v>
      </c>
      <c r="H34" s="40">
        <f t="shared" si="3"/>
        <v>0</v>
      </c>
    </row>
    <row r="35" spans="2:8" x14ac:dyDescent="0.2">
      <c r="B35" s="41" t="s">
        <v>159</v>
      </c>
      <c r="C35" s="42">
        <v>41</v>
      </c>
      <c r="D35" s="42">
        <v>81</v>
      </c>
      <c r="E35" s="40">
        <f t="shared" si="0"/>
        <v>4.6119235095613047E-2</v>
      </c>
      <c r="F35" s="40">
        <f t="shared" si="1"/>
        <v>5.9253840526700803E-2</v>
      </c>
      <c r="G35" s="39">
        <f t="shared" si="2"/>
        <v>0.97560975609756095</v>
      </c>
      <c r="H35" s="40">
        <f t="shared" si="3"/>
        <v>4.4994375703037118E-2</v>
      </c>
    </row>
    <row r="36" spans="2:8" x14ac:dyDescent="0.2">
      <c r="B36" s="41" t="s">
        <v>160</v>
      </c>
      <c r="C36" s="42">
        <v>4</v>
      </c>
      <c r="D36" s="42">
        <v>0</v>
      </c>
      <c r="E36" s="40">
        <f t="shared" si="0"/>
        <v>4.4994375703037125E-3</v>
      </c>
      <c r="F36" s="40" t="str">
        <f t="shared" si="1"/>
        <v/>
      </c>
      <c r="G36" s="39">
        <f t="shared" si="2"/>
        <v>-1</v>
      </c>
      <c r="H36" s="40">
        <f t="shared" si="3"/>
        <v>-4.4994375703037125E-3</v>
      </c>
    </row>
    <row r="37" spans="2:8" x14ac:dyDescent="0.2">
      <c r="B37" s="41" t="s">
        <v>161</v>
      </c>
      <c r="C37" s="42">
        <v>9</v>
      </c>
      <c r="D37" s="42">
        <v>12</v>
      </c>
      <c r="E37" s="40">
        <f t="shared" si="0"/>
        <v>1.0123734533183352E-2</v>
      </c>
      <c r="F37" s="40">
        <f t="shared" si="1"/>
        <v>8.778346744696415E-3</v>
      </c>
      <c r="G37" s="39">
        <f t="shared" si="2"/>
        <v>0.33333333333333331</v>
      </c>
      <c r="H37" s="40">
        <f t="shared" si="3"/>
        <v>3.3745781777277839E-3</v>
      </c>
    </row>
    <row r="38" spans="2:8" x14ac:dyDescent="0.2">
      <c r="B38" s="41" t="s">
        <v>7</v>
      </c>
      <c r="C38" s="42">
        <v>10</v>
      </c>
      <c r="D38" s="42">
        <v>19</v>
      </c>
      <c r="E38" s="40">
        <f t="shared" si="0"/>
        <v>1.1248593925759279E-2</v>
      </c>
      <c r="F38" s="40">
        <f t="shared" si="1"/>
        <v>1.3899049012435992E-2</v>
      </c>
      <c r="G38" s="39">
        <f t="shared" si="2"/>
        <v>0.9</v>
      </c>
      <c r="H38" s="40">
        <f t="shared" si="3"/>
        <v>1.0123734533183352E-2</v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3</v>
      </c>
      <c r="D41" s="42">
        <v>2</v>
      </c>
      <c r="E41" s="40">
        <f t="shared" si="0"/>
        <v>3.3745781777277839E-3</v>
      </c>
      <c r="F41" s="40">
        <f t="shared" si="1"/>
        <v>1.463057790782736E-3</v>
      </c>
      <c r="G41" s="39">
        <f t="shared" si="2"/>
        <v>-0.33333333333333331</v>
      </c>
      <c r="H41" s="40">
        <f t="shared" si="3"/>
        <v>-1.1248593925759279E-3</v>
      </c>
    </row>
    <row r="42" spans="2:8" x14ac:dyDescent="0.2">
      <c r="B42" s="41" t="s">
        <v>165</v>
      </c>
      <c r="C42" s="42">
        <v>0</v>
      </c>
      <c r="D42" s="42">
        <v>1</v>
      </c>
      <c r="E42" s="40" t="str">
        <f t="shared" si="0"/>
        <v/>
      </c>
      <c r="F42" s="40">
        <f t="shared" si="1"/>
        <v>7.3152889539136799E-4</v>
      </c>
      <c r="G42" s="39">
        <f t="shared" si="2"/>
        <v>1</v>
      </c>
      <c r="H42" s="40" t="str">
        <f t="shared" si="3"/>
        <v/>
      </c>
    </row>
    <row r="43" spans="2:8" x14ac:dyDescent="0.2">
      <c r="B43" s="41" t="s">
        <v>166</v>
      </c>
      <c r="C43" s="42">
        <v>5</v>
      </c>
      <c r="D43" s="42">
        <v>65</v>
      </c>
      <c r="E43" s="40">
        <f t="shared" si="0"/>
        <v>5.6242969628796397E-3</v>
      </c>
      <c r="F43" s="40">
        <f t="shared" si="1"/>
        <v>4.7549378200438919E-2</v>
      </c>
      <c r="G43" s="39">
        <f t="shared" si="2"/>
        <v>12</v>
      </c>
      <c r="H43" s="40">
        <f t="shared" si="3"/>
        <v>6.7491563554555684E-2</v>
      </c>
    </row>
    <row r="44" spans="2:8" x14ac:dyDescent="0.2">
      <c r="B44" s="41" t="s">
        <v>167</v>
      </c>
      <c r="C44" s="42">
        <v>14</v>
      </c>
      <c r="D44" s="42">
        <v>48</v>
      </c>
      <c r="E44" s="40">
        <f t="shared" si="0"/>
        <v>1.5748031496062992E-2</v>
      </c>
      <c r="F44" s="40">
        <f t="shared" si="1"/>
        <v>3.511338697878566E-2</v>
      </c>
      <c r="G44" s="39">
        <f t="shared" si="2"/>
        <v>2.4285714285714284</v>
      </c>
      <c r="H44" s="40">
        <f t="shared" si="3"/>
        <v>3.8245219347581551E-2</v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1</v>
      </c>
      <c r="D46" s="42">
        <v>1</v>
      </c>
      <c r="E46" s="40">
        <f t="shared" si="0"/>
        <v>1.1248593925759281E-3</v>
      </c>
      <c r="F46" s="40">
        <f t="shared" si="1"/>
        <v>7.3152889539136799E-4</v>
      </c>
      <c r="G46" s="39">
        <f t="shared" si="2"/>
        <v>0</v>
      </c>
      <c r="H46" s="40">
        <f t="shared" si="3"/>
        <v>0</v>
      </c>
    </row>
    <row r="47" spans="2:8" x14ac:dyDescent="0.2">
      <c r="B47" s="41" t="s">
        <v>168</v>
      </c>
      <c r="C47" s="42">
        <v>4</v>
      </c>
      <c r="D47" s="42">
        <v>1</v>
      </c>
      <c r="E47" s="40">
        <f t="shared" si="0"/>
        <v>4.4994375703037125E-3</v>
      </c>
      <c r="F47" s="40">
        <f t="shared" si="1"/>
        <v>7.3152889539136799E-4</v>
      </c>
      <c r="G47" s="39">
        <f t="shared" si="2"/>
        <v>-0.75</v>
      </c>
      <c r="H47" s="40">
        <f t="shared" si="3"/>
        <v>-3.3745781777277844E-3</v>
      </c>
    </row>
    <row r="48" spans="2:8" x14ac:dyDescent="0.2">
      <c r="B48" s="41" t="s">
        <v>563</v>
      </c>
      <c r="C48" s="42">
        <v>11</v>
      </c>
      <c r="D48" s="42">
        <v>1</v>
      </c>
      <c r="E48" s="40">
        <f t="shared" si="0"/>
        <v>1.2373453318335208E-2</v>
      </c>
      <c r="F48" s="40">
        <f t="shared" si="1"/>
        <v>7.3152889539136799E-4</v>
      </c>
      <c r="G48" s="39">
        <f t="shared" si="2"/>
        <v>-0.90909090909090906</v>
      </c>
      <c r="H48" s="40">
        <f t="shared" si="3"/>
        <v>-1.1248593925759279E-2</v>
      </c>
    </row>
    <row r="49" spans="1:8" x14ac:dyDescent="0.2">
      <c r="B49" s="41" t="s">
        <v>9</v>
      </c>
      <c r="C49" s="42">
        <v>107</v>
      </c>
      <c r="D49" s="42">
        <v>180</v>
      </c>
      <c r="E49" s="40">
        <f t="shared" si="0"/>
        <v>0.1203599550056243</v>
      </c>
      <c r="F49" s="40">
        <f t="shared" si="1"/>
        <v>0.13167520117044623</v>
      </c>
      <c r="G49" s="39">
        <f t="shared" si="2"/>
        <v>0.68224299065420557</v>
      </c>
      <c r="H49" s="40">
        <f t="shared" si="3"/>
        <v>8.211473565804274E-2</v>
      </c>
    </row>
    <row r="50" spans="1:8" x14ac:dyDescent="0.2">
      <c r="B50" s="41" t="s">
        <v>564</v>
      </c>
      <c r="C50" s="42">
        <v>3</v>
      </c>
      <c r="D50" s="42">
        <v>2</v>
      </c>
      <c r="E50" s="40">
        <f t="shared" si="0"/>
        <v>3.3745781777277839E-3</v>
      </c>
      <c r="F50" s="40">
        <f t="shared" si="1"/>
        <v>1.463057790782736E-3</v>
      </c>
      <c r="G50" s="39">
        <f t="shared" si="2"/>
        <v>-0.33333333333333331</v>
      </c>
      <c r="H50" s="40">
        <f t="shared" si="3"/>
        <v>-1.1248593925759279E-3</v>
      </c>
    </row>
    <row r="51" spans="1:8" x14ac:dyDescent="0.2">
      <c r="B51" s="41" t="s">
        <v>12</v>
      </c>
      <c r="C51" s="42">
        <v>3</v>
      </c>
      <c r="D51" s="42">
        <v>12</v>
      </c>
      <c r="E51" s="40">
        <f t="shared" si="0"/>
        <v>3.3745781777277839E-3</v>
      </c>
      <c r="F51" s="40">
        <f t="shared" si="1"/>
        <v>8.778346744696415E-3</v>
      </c>
      <c r="G51" s="39">
        <f t="shared" si="2"/>
        <v>3</v>
      </c>
      <c r="H51" s="40">
        <f t="shared" si="3"/>
        <v>1.0123734533183352E-2</v>
      </c>
    </row>
    <row r="52" spans="1:8" x14ac:dyDescent="0.2">
      <c r="B52" s="41" t="s">
        <v>11</v>
      </c>
      <c r="C52" s="42">
        <v>7</v>
      </c>
      <c r="D52" s="42">
        <v>7</v>
      </c>
      <c r="E52" s="40">
        <f t="shared" si="0"/>
        <v>7.874015748031496E-3</v>
      </c>
      <c r="F52" s="40">
        <f t="shared" si="1"/>
        <v>5.1207022677395757E-3</v>
      </c>
      <c r="G52" s="39">
        <f t="shared" si="2"/>
        <v>0</v>
      </c>
      <c r="H52" s="40">
        <f t="shared" si="3"/>
        <v>0</v>
      </c>
    </row>
    <row r="53" spans="1:8" x14ac:dyDescent="0.2">
      <c r="B53" s="41" t="s">
        <v>423</v>
      </c>
      <c r="C53" s="42">
        <v>66</v>
      </c>
      <c r="D53" s="42">
        <v>85</v>
      </c>
      <c r="E53" s="40">
        <f t="shared" si="0"/>
        <v>7.4240719910011244E-2</v>
      </c>
      <c r="F53" s="40">
        <f t="shared" si="1"/>
        <v>6.2179956108266279E-2</v>
      </c>
      <c r="G53" s="39">
        <f t="shared" si="2"/>
        <v>0.2878787878787879</v>
      </c>
      <c r="H53" s="40">
        <f t="shared" si="3"/>
        <v>2.1372328458942633E-2</v>
      </c>
    </row>
    <row r="54" spans="1:8" x14ac:dyDescent="0.2">
      <c r="B54" s="41" t="s">
        <v>10</v>
      </c>
      <c r="C54" s="42">
        <v>3</v>
      </c>
      <c r="D54" s="42">
        <v>1</v>
      </c>
      <c r="E54" s="40">
        <f t="shared" si="0"/>
        <v>3.3745781777277839E-3</v>
      </c>
      <c r="F54" s="40">
        <f t="shared" si="1"/>
        <v>7.3152889539136799E-4</v>
      </c>
      <c r="G54" s="39">
        <f t="shared" si="2"/>
        <v>-0.66666666666666663</v>
      </c>
      <c r="H54" s="40">
        <f t="shared" si="3"/>
        <v>-2.2497187851518558E-3</v>
      </c>
    </row>
    <row r="55" spans="1:8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8" x14ac:dyDescent="0.2">
      <c r="B56" s="41" t="s">
        <v>13</v>
      </c>
      <c r="C56" s="42">
        <v>1</v>
      </c>
      <c r="D56" s="42">
        <v>0</v>
      </c>
      <c r="E56" s="40">
        <f t="shared" si="0"/>
        <v>1.1248593925759281E-3</v>
      </c>
      <c r="F56" s="40" t="str">
        <f t="shared" si="1"/>
        <v/>
      </c>
      <c r="G56" s="39">
        <f t="shared" si="2"/>
        <v>-1</v>
      </c>
      <c r="H56" s="40">
        <f t="shared" si="3"/>
        <v>-1.1248593925759281E-3</v>
      </c>
    </row>
    <row r="57" spans="1:8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8" x14ac:dyDescent="0.2">
      <c r="B58" s="41" t="s">
        <v>14</v>
      </c>
      <c r="C58" s="42">
        <v>4</v>
      </c>
      <c r="D58" s="42">
        <v>3</v>
      </c>
      <c r="E58" s="40">
        <f t="shared" si="7"/>
        <v>4.4994375703037125E-3</v>
      </c>
      <c r="F58" s="40">
        <f t="shared" si="8"/>
        <v>2.1945866861741038E-3</v>
      </c>
      <c r="G58" s="39">
        <f t="shared" si="9"/>
        <v>-0.25</v>
      </c>
      <c r="H58" s="40">
        <f t="shared" si="10"/>
        <v>-1.1248593925759281E-3</v>
      </c>
    </row>
    <row r="59" spans="1:8" x14ac:dyDescent="0.2">
      <c r="B59" s="41" t="s">
        <v>170</v>
      </c>
      <c r="C59" s="42">
        <v>3</v>
      </c>
      <c r="D59" s="42">
        <v>2</v>
      </c>
      <c r="E59" s="40">
        <f t="shared" si="7"/>
        <v>3.3745781777277839E-3</v>
      </c>
      <c r="F59" s="40">
        <f t="shared" si="8"/>
        <v>1.463057790782736E-3</v>
      </c>
      <c r="G59" s="39">
        <f t="shared" si="9"/>
        <v>-0.33333333333333331</v>
      </c>
      <c r="H59" s="40">
        <f t="shared" si="10"/>
        <v>-1.1248593925759279E-3</v>
      </c>
    </row>
    <row r="60" spans="1:8" x14ac:dyDescent="0.2">
      <c r="B60" s="41" t="s">
        <v>424</v>
      </c>
      <c r="C60" s="42">
        <v>12</v>
      </c>
      <c r="D60" s="42">
        <v>17</v>
      </c>
      <c r="E60" s="40">
        <f t="shared" si="7"/>
        <v>1.3498312710911136E-2</v>
      </c>
      <c r="F60" s="40">
        <f t="shared" si="8"/>
        <v>1.2435991221653255E-2</v>
      </c>
      <c r="G60" s="39">
        <f t="shared" si="9"/>
        <v>0.41666666666666669</v>
      </c>
      <c r="H60" s="40">
        <f t="shared" si="10"/>
        <v>5.6242969628796397E-3</v>
      </c>
    </row>
    <row r="61" spans="1:8" x14ac:dyDescent="0.2">
      <c r="B61" s="41" t="s">
        <v>171</v>
      </c>
      <c r="C61" s="42">
        <v>18</v>
      </c>
      <c r="D61" s="42">
        <v>19</v>
      </c>
      <c r="E61" s="40">
        <f t="shared" si="0"/>
        <v>2.0247469066366704E-2</v>
      </c>
      <c r="F61" s="40">
        <f t="shared" si="1"/>
        <v>1.3899049012435992E-2</v>
      </c>
      <c r="G61" s="39">
        <f t="shared" si="2"/>
        <v>5.5555555555555552E-2</v>
      </c>
      <c r="H61" s="40">
        <f t="shared" si="3"/>
        <v>1.1248593925759279E-3</v>
      </c>
    </row>
    <row r="62" spans="1:8" x14ac:dyDescent="0.2">
      <c r="B62" s="41" t="s">
        <v>172</v>
      </c>
      <c r="C62" s="42">
        <v>7</v>
      </c>
      <c r="D62" s="42">
        <v>4</v>
      </c>
      <c r="E62" s="40">
        <f t="shared" si="0"/>
        <v>7.874015748031496E-3</v>
      </c>
      <c r="F62" s="40">
        <f t="shared" si="1"/>
        <v>2.926115581565472E-3</v>
      </c>
      <c r="G62" s="39">
        <f t="shared" si="2"/>
        <v>-0.42857142857142855</v>
      </c>
      <c r="H62" s="40">
        <f t="shared" si="3"/>
        <v>-3.3745781777277839E-3</v>
      </c>
    </row>
    <row r="63" spans="1:8" s="32" customFormat="1" x14ac:dyDescent="0.2">
      <c r="A63" s="33"/>
      <c r="B63" s="43" t="s">
        <v>586</v>
      </c>
      <c r="C63" s="44">
        <v>67</v>
      </c>
      <c r="D63" s="42">
        <v>96</v>
      </c>
      <c r="E63" s="38">
        <f t="shared" ref="E63:E64" si="11">+IF(C63=0,"",C63/C$18)</f>
        <v>7.536557930258718E-2</v>
      </c>
      <c r="F63" s="38">
        <f t="shared" ref="F63:F64" si="12">+IF(D63=0,"",D63/D$18)</f>
        <v>7.022677395757132E-2</v>
      </c>
      <c r="G63" s="39">
        <f t="shared" si="2"/>
        <v>0.43283582089552236</v>
      </c>
      <c r="H63" s="38">
        <f t="shared" ref="H63:H64" si="13">+IF(OR(AND(E63=""),(G63="")),"",E63*G63)</f>
        <v>3.2620922384701913E-2</v>
      </c>
    </row>
    <row r="64" spans="1:8" s="32" customFormat="1" x14ac:dyDescent="0.2">
      <c r="A64" s="33"/>
      <c r="B64" s="43" t="s">
        <v>587</v>
      </c>
      <c r="C64" s="44">
        <v>2</v>
      </c>
      <c r="D64" s="42">
        <v>3</v>
      </c>
      <c r="E64" s="38">
        <f t="shared" si="11"/>
        <v>2.2497187851518562E-3</v>
      </c>
      <c r="F64" s="38">
        <f t="shared" si="12"/>
        <v>2.1945866861741038E-3</v>
      </c>
      <c r="G64" s="39">
        <f t="shared" si="2"/>
        <v>0.5</v>
      </c>
      <c r="H64" s="38">
        <f t="shared" si="13"/>
        <v>1.1248593925759281E-3</v>
      </c>
    </row>
    <row r="65" spans="1:8" x14ac:dyDescent="0.2">
      <c r="B65" s="41" t="s">
        <v>173</v>
      </c>
      <c r="C65" s="42">
        <v>9</v>
      </c>
      <c r="D65" s="42">
        <v>10</v>
      </c>
      <c r="E65" s="40">
        <f t="shared" si="0"/>
        <v>1.0123734533183352E-2</v>
      </c>
      <c r="F65" s="40">
        <f t="shared" si="1"/>
        <v>7.3152889539136795E-3</v>
      </c>
      <c r="G65" s="39">
        <f t="shared" si="2"/>
        <v>0.1111111111111111</v>
      </c>
      <c r="H65" s="40">
        <f t="shared" si="3"/>
        <v>1.1248593925759279E-3</v>
      </c>
    </row>
    <row r="66" spans="1:8" x14ac:dyDescent="0.2">
      <c r="B66" s="41" t="s">
        <v>15</v>
      </c>
      <c r="C66" s="42">
        <v>45</v>
      </c>
      <c r="D66" s="42">
        <v>35</v>
      </c>
      <c r="E66" s="40">
        <f t="shared" si="0"/>
        <v>5.0618672665916763E-2</v>
      </c>
      <c r="F66" s="40">
        <f t="shared" si="1"/>
        <v>2.5603511338697878E-2</v>
      </c>
      <c r="G66" s="39">
        <f t="shared" si="2"/>
        <v>-0.22222222222222221</v>
      </c>
      <c r="H66" s="40">
        <f t="shared" si="3"/>
        <v>-1.1248593925759279E-2</v>
      </c>
    </row>
    <row r="67" spans="1:8" x14ac:dyDescent="0.2">
      <c r="B67" s="41" t="s">
        <v>174</v>
      </c>
      <c r="C67" s="42">
        <v>29</v>
      </c>
      <c r="D67" s="42">
        <v>43</v>
      </c>
      <c r="E67" s="40">
        <f t="shared" si="0"/>
        <v>3.2620922384701913E-2</v>
      </c>
      <c r="F67" s="40">
        <f t="shared" si="1"/>
        <v>3.1455742501828823E-2</v>
      </c>
      <c r="G67" s="39">
        <f t="shared" si="2"/>
        <v>0.48275862068965519</v>
      </c>
      <c r="H67" s="40">
        <f t="shared" si="3"/>
        <v>1.5748031496062992E-2</v>
      </c>
    </row>
    <row r="68" spans="1:8" x14ac:dyDescent="0.2">
      <c r="B68" s="41" t="s">
        <v>175</v>
      </c>
      <c r="C68" s="42">
        <v>10</v>
      </c>
      <c r="D68" s="42">
        <v>27</v>
      </c>
      <c r="E68" s="40">
        <f t="shared" si="0"/>
        <v>1.1248593925759279E-2</v>
      </c>
      <c r="F68" s="40">
        <f t="shared" si="1"/>
        <v>1.9751280175566936E-2</v>
      </c>
      <c r="G68" s="39">
        <f t="shared" si="2"/>
        <v>1.7</v>
      </c>
      <c r="H68" s="40">
        <f t="shared" si="3"/>
        <v>1.9122609673790775E-2</v>
      </c>
    </row>
    <row r="69" spans="1:8" x14ac:dyDescent="0.2">
      <c r="B69" s="2"/>
      <c r="C69" s="2"/>
      <c r="D69" s="2"/>
    </row>
    <row r="70" spans="1:8" x14ac:dyDescent="0.2">
      <c r="B70" s="2"/>
      <c r="C70" s="2"/>
      <c r="D70" s="2"/>
    </row>
    <row r="71" spans="1:8" ht="15.75" thickBot="1" x14ac:dyDescent="0.25">
      <c r="B71" s="11"/>
      <c r="C71" s="11"/>
      <c r="D71" s="11"/>
      <c r="E71" s="11"/>
      <c r="F71" s="11"/>
    </row>
    <row r="72" spans="1:8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8" s="3" customFormat="1" ht="26.25" customHeight="1" x14ac:dyDescent="0.2">
      <c r="A73" s="54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8" s="3" customFormat="1" ht="37.5" customHeight="1" thickBot="1" x14ac:dyDescent="0.25">
      <c r="A74" s="54"/>
      <c r="B74" s="27" t="s">
        <v>381</v>
      </c>
      <c r="C74" s="28">
        <f>SUM(C75:C163)</f>
        <v>13903</v>
      </c>
      <c r="D74" s="29">
        <f>SUM(D75:D163)</f>
        <v>21311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0.5328346400057542</v>
      </c>
      <c r="H74" s="31">
        <f>+IF(OR(AND(E74=""),(G74="")),"",E74*G74)</f>
        <v>0.5328346400057542</v>
      </c>
    </row>
    <row r="75" spans="1:8" x14ac:dyDescent="0.2">
      <c r="B75" s="41" t="s">
        <v>425</v>
      </c>
      <c r="C75" s="42">
        <v>163</v>
      </c>
      <c r="D75" s="42">
        <v>267</v>
      </c>
      <c r="E75" s="46">
        <f>+IF(C75=0,"",C75/C$74)</f>
        <v>1.1724088326260519E-2</v>
      </c>
      <c r="F75" s="46">
        <f>+IF(D75=0,"",D75/D$74)</f>
        <v>1.2528741025761344E-2</v>
      </c>
      <c r="G75" s="39">
        <f t="shared" ref="G75:G138" si="14">+IF(AND(C75=0,D75=0)," ",IF(C75=0,1,IF(D75=0,-1,(D75-C75)/C75)))</f>
        <v>0.6380368098159509</v>
      </c>
      <c r="H75" s="40">
        <f>+IF(OR(AND(E75=""),(G75="")),"",E75*G75)</f>
        <v>7.4803999136876928E-3</v>
      </c>
    </row>
    <row r="76" spans="1:8" x14ac:dyDescent="0.2">
      <c r="B76" s="41" t="s">
        <v>565</v>
      </c>
      <c r="C76" s="42">
        <v>437</v>
      </c>
      <c r="D76" s="42">
        <v>715</v>
      </c>
      <c r="E76" s="46">
        <f t="shared" ref="E76:E148" si="15">+IF(C76=0,"",C76/C$74)</f>
        <v>3.1432065021937711E-2</v>
      </c>
      <c r="F76" s="46">
        <f t="shared" ref="F76:F148" si="16">+IF(D76=0,"",D76/D$74)</f>
        <v>3.355074843977289E-2</v>
      </c>
      <c r="G76" s="39">
        <f t="shared" si="14"/>
        <v>0.6361556064073226</v>
      </c>
      <c r="H76" s="40">
        <f t="shared" ref="H76:H148" si="17">+IF(OR(AND(E76=""),(G76="")),"",E76*G76)</f>
        <v>1.9995684384665178E-2</v>
      </c>
    </row>
    <row r="77" spans="1:8" s="32" customFormat="1" x14ac:dyDescent="0.2">
      <c r="A77" s="33"/>
      <c r="B77" s="43" t="s">
        <v>520</v>
      </c>
      <c r="C77" s="44">
        <v>49</v>
      </c>
      <c r="D77" s="42">
        <v>75</v>
      </c>
      <c r="E77" s="46">
        <f t="shared" ref="E77" si="18">+IF(C77=0,"",C77/C$74)</f>
        <v>3.5244191901028553E-3</v>
      </c>
      <c r="F77" s="46">
        <f t="shared" ref="F77" si="19">+IF(D77=0,"",D77/D$74)</f>
        <v>3.5193092768992539E-3</v>
      </c>
      <c r="G77" s="39">
        <f t="shared" si="14"/>
        <v>0.53061224489795922</v>
      </c>
      <c r="H77" s="40">
        <f t="shared" ref="H77" si="20">+IF(OR(AND(E77=""),(G77="")),"",E77*G77)</f>
        <v>1.8700999784219234E-3</v>
      </c>
    </row>
    <row r="78" spans="1:8" x14ac:dyDescent="0.2">
      <c r="B78" s="41" t="s">
        <v>566</v>
      </c>
      <c r="C78" s="42">
        <v>634</v>
      </c>
      <c r="D78" s="42">
        <v>661</v>
      </c>
      <c r="E78" s="46">
        <f t="shared" si="15"/>
        <v>4.5601668704596129E-2</v>
      </c>
      <c r="F78" s="46">
        <f t="shared" si="16"/>
        <v>3.1016845760405424E-2</v>
      </c>
      <c r="G78" s="39">
        <f t="shared" si="14"/>
        <v>4.2586750788643532E-2</v>
      </c>
      <c r="H78" s="40">
        <f t="shared" si="17"/>
        <v>1.9420269006689202E-3</v>
      </c>
    </row>
    <row r="79" spans="1:8" x14ac:dyDescent="0.2">
      <c r="B79" s="41" t="s">
        <v>176</v>
      </c>
      <c r="C79" s="42">
        <v>1865</v>
      </c>
      <c r="D79" s="42">
        <v>2878</v>
      </c>
      <c r="E79" s="46">
        <f t="shared" si="15"/>
        <v>0.13414370999064951</v>
      </c>
      <c r="F79" s="46">
        <f t="shared" si="16"/>
        <v>0.13504762798554737</v>
      </c>
      <c r="G79" s="39">
        <f t="shared" si="14"/>
        <v>0.5431635388739946</v>
      </c>
      <c r="H79" s="40">
        <f t="shared" si="17"/>
        <v>7.2861972236208009E-2</v>
      </c>
    </row>
    <row r="80" spans="1:8" x14ac:dyDescent="0.2">
      <c r="B80" s="41" t="s">
        <v>16</v>
      </c>
      <c r="C80" s="42">
        <v>76</v>
      </c>
      <c r="D80" s="42">
        <v>38</v>
      </c>
      <c r="E80" s="46">
        <f t="shared" si="15"/>
        <v>5.4664460907717762E-3</v>
      </c>
      <c r="F80" s="46">
        <f t="shared" si="16"/>
        <v>1.783116700295622E-3</v>
      </c>
      <c r="G80" s="39">
        <f t="shared" si="14"/>
        <v>-0.5</v>
      </c>
      <c r="H80" s="40">
        <f t="shared" si="17"/>
        <v>-2.7332230453858881E-3</v>
      </c>
    </row>
    <row r="81" spans="1:8" s="32" customFormat="1" x14ac:dyDescent="0.2">
      <c r="A81" s="33"/>
      <c r="B81" s="43" t="s">
        <v>35</v>
      </c>
      <c r="C81" s="44">
        <v>50</v>
      </c>
      <c r="D81" s="42">
        <v>22</v>
      </c>
      <c r="E81" s="46">
        <f t="shared" ref="E81" si="21">+IF(C81=0,"",C81/C$74)</f>
        <v>3.5963461123498523E-3</v>
      </c>
      <c r="F81" s="46">
        <f t="shared" ref="F81" si="22">+IF(D81=0,"",D81/D$74)</f>
        <v>1.0323307212237811E-3</v>
      </c>
      <c r="G81" s="39">
        <f t="shared" si="14"/>
        <v>-0.56000000000000005</v>
      </c>
      <c r="H81" s="40">
        <f t="shared" ref="H81" si="23">+IF(OR(AND(E81=""),(G81="")),"",E81*G81)</f>
        <v>-2.0139538229159175E-3</v>
      </c>
    </row>
    <row r="82" spans="1:8" x14ac:dyDescent="0.2">
      <c r="B82" s="41" t="s">
        <v>177</v>
      </c>
      <c r="C82" s="42">
        <v>0</v>
      </c>
      <c r="D82" s="42">
        <v>3</v>
      </c>
      <c r="E82" s="46" t="str">
        <f t="shared" si="15"/>
        <v/>
      </c>
      <c r="F82" s="46">
        <f t="shared" si="16"/>
        <v>1.4077237107597016E-4</v>
      </c>
      <c r="G82" s="39">
        <f t="shared" si="14"/>
        <v>1</v>
      </c>
      <c r="H82" s="40" t="str">
        <f t="shared" si="17"/>
        <v/>
      </c>
    </row>
    <row r="83" spans="1:8" x14ac:dyDescent="0.2">
      <c r="B83" s="41" t="s">
        <v>178</v>
      </c>
      <c r="C83" s="42">
        <v>36</v>
      </c>
      <c r="D83" s="42">
        <v>44</v>
      </c>
      <c r="E83" s="46">
        <f t="shared" si="15"/>
        <v>2.5893692008918941E-3</v>
      </c>
      <c r="F83" s="46">
        <f t="shared" si="16"/>
        <v>2.0646614424475623E-3</v>
      </c>
      <c r="G83" s="39">
        <f t="shared" si="14"/>
        <v>0.22222222222222221</v>
      </c>
      <c r="H83" s="40">
        <f t="shared" si="17"/>
        <v>5.7541537797597638E-4</v>
      </c>
    </row>
    <row r="84" spans="1:8" x14ac:dyDescent="0.2">
      <c r="B84" s="41" t="s">
        <v>426</v>
      </c>
      <c r="C84" s="42">
        <v>15</v>
      </c>
      <c r="D84" s="42">
        <v>25</v>
      </c>
      <c r="E84" s="46">
        <f t="shared" si="15"/>
        <v>1.0789038337049557E-3</v>
      </c>
      <c r="F84" s="46">
        <f t="shared" si="16"/>
        <v>1.1731030922997514E-3</v>
      </c>
      <c r="G84" s="39">
        <f t="shared" si="14"/>
        <v>0.66666666666666663</v>
      </c>
      <c r="H84" s="40">
        <f t="shared" si="17"/>
        <v>7.1926922246997043E-4</v>
      </c>
    </row>
    <row r="85" spans="1:8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8" x14ac:dyDescent="0.2">
      <c r="B86" s="41" t="s">
        <v>180</v>
      </c>
      <c r="C86" s="42">
        <v>89</v>
      </c>
      <c r="D86" s="42">
        <v>131</v>
      </c>
      <c r="E86" s="46">
        <f t="shared" si="15"/>
        <v>6.4014960799827379E-3</v>
      </c>
      <c r="F86" s="46">
        <f t="shared" si="16"/>
        <v>6.1470602036506972E-3</v>
      </c>
      <c r="G86" s="39">
        <f t="shared" si="14"/>
        <v>0.47191011235955055</v>
      </c>
      <c r="H86" s="40">
        <f t="shared" si="17"/>
        <v>3.0209307343738762E-3</v>
      </c>
    </row>
    <row r="87" spans="1:8" x14ac:dyDescent="0.2">
      <c r="B87" s="41" t="s">
        <v>17</v>
      </c>
      <c r="C87" s="42">
        <v>14</v>
      </c>
      <c r="D87" s="42">
        <v>47</v>
      </c>
      <c r="E87" s="46">
        <f t="shared" si="15"/>
        <v>1.0069769114579587E-3</v>
      </c>
      <c r="F87" s="46">
        <f t="shared" si="16"/>
        <v>2.2054338135235325E-3</v>
      </c>
      <c r="G87" s="39">
        <f t="shared" si="14"/>
        <v>2.3571428571428572</v>
      </c>
      <c r="H87" s="40">
        <f t="shared" si="17"/>
        <v>2.373588434150903E-3</v>
      </c>
    </row>
    <row r="88" spans="1:8" x14ac:dyDescent="0.2">
      <c r="B88" s="41" t="s">
        <v>181</v>
      </c>
      <c r="C88" s="42">
        <v>159</v>
      </c>
      <c r="D88" s="42">
        <v>346</v>
      </c>
      <c r="E88" s="46">
        <f t="shared" si="15"/>
        <v>1.1436380637272531E-2</v>
      </c>
      <c r="F88" s="46">
        <f t="shared" si="16"/>
        <v>1.623574679742856E-2</v>
      </c>
      <c r="G88" s="39">
        <f t="shared" si="14"/>
        <v>1.1761006289308176</v>
      </c>
      <c r="H88" s="40">
        <f t="shared" si="17"/>
        <v>1.3450334460188448E-2</v>
      </c>
    </row>
    <row r="89" spans="1:8" s="32" customFormat="1" x14ac:dyDescent="0.2">
      <c r="A89" s="33"/>
      <c r="B89" s="43" t="s">
        <v>567</v>
      </c>
      <c r="C89" s="44">
        <v>215</v>
      </c>
      <c r="D89" s="42">
        <v>219</v>
      </c>
      <c r="E89" s="46">
        <f t="shared" ref="E89" si="24">+IF(C89=0,"",C89/C$74)</f>
        <v>1.5464288283104366E-2</v>
      </c>
      <c r="F89" s="46">
        <f t="shared" ref="F89" si="25">+IF(D89=0,"",D89/D$74)</f>
        <v>1.0276383088545822E-2</v>
      </c>
      <c r="G89" s="39">
        <f t="shared" si="14"/>
        <v>1.8604651162790697E-2</v>
      </c>
      <c r="H89" s="40">
        <f t="shared" ref="H89" si="26">+IF(OR(AND(E89=""),(G89="")),"",E89*G89)</f>
        <v>2.8770768898798819E-4</v>
      </c>
    </row>
    <row r="90" spans="1:8" x14ac:dyDescent="0.2">
      <c r="B90" s="41" t="s">
        <v>182</v>
      </c>
      <c r="C90" s="42">
        <v>293</v>
      </c>
      <c r="D90" s="42">
        <v>517</v>
      </c>
      <c r="E90" s="46">
        <f t="shared" si="15"/>
        <v>2.1074588218370136E-2</v>
      </c>
      <c r="F90" s="46">
        <f t="shared" si="16"/>
        <v>2.4259771948758856E-2</v>
      </c>
      <c r="G90" s="39">
        <f t="shared" si="14"/>
        <v>0.76450511945392496</v>
      </c>
      <c r="H90" s="40">
        <f t="shared" si="17"/>
        <v>1.611163058332734E-2</v>
      </c>
    </row>
    <row r="91" spans="1:8" x14ac:dyDescent="0.2">
      <c r="B91" s="41" t="s">
        <v>183</v>
      </c>
      <c r="C91" s="42">
        <v>45</v>
      </c>
      <c r="D91" s="42">
        <v>99</v>
      </c>
      <c r="E91" s="46">
        <f t="shared" si="15"/>
        <v>3.2367115011148672E-3</v>
      </c>
      <c r="F91" s="46">
        <f t="shared" si="16"/>
        <v>4.6454882455070155E-3</v>
      </c>
      <c r="G91" s="39">
        <f t="shared" si="14"/>
        <v>1.2</v>
      </c>
      <c r="H91" s="40">
        <f t="shared" si="17"/>
        <v>3.8840538013378404E-3</v>
      </c>
    </row>
    <row r="92" spans="1:8" x14ac:dyDescent="0.2">
      <c r="B92" s="41" t="s">
        <v>21</v>
      </c>
      <c r="C92" s="42">
        <v>36</v>
      </c>
      <c r="D92" s="42">
        <v>83</v>
      </c>
      <c r="E92" s="46">
        <f t="shared" si="15"/>
        <v>2.5893692008918941E-3</v>
      </c>
      <c r="F92" s="46">
        <f t="shared" si="16"/>
        <v>3.8947022664351742E-3</v>
      </c>
      <c r="G92" s="39">
        <f t="shared" si="14"/>
        <v>1.3055555555555556</v>
      </c>
      <c r="H92" s="40">
        <f t="shared" si="17"/>
        <v>3.3805653456088617E-3</v>
      </c>
    </row>
    <row r="93" spans="1:8" x14ac:dyDescent="0.2">
      <c r="B93" s="41" t="s">
        <v>427</v>
      </c>
      <c r="C93" s="42">
        <v>30</v>
      </c>
      <c r="D93" s="42">
        <v>66</v>
      </c>
      <c r="E93" s="46">
        <f t="shared" si="15"/>
        <v>2.1578076674099115E-3</v>
      </c>
      <c r="F93" s="46">
        <f t="shared" si="16"/>
        <v>3.0969921636713436E-3</v>
      </c>
      <c r="G93" s="39">
        <f t="shared" si="14"/>
        <v>1.2</v>
      </c>
      <c r="H93" s="40">
        <f t="shared" si="17"/>
        <v>2.5893692008918936E-3</v>
      </c>
    </row>
    <row r="94" spans="1:8" x14ac:dyDescent="0.2">
      <c r="B94" s="41" t="s">
        <v>184</v>
      </c>
      <c r="C94" s="42">
        <v>25</v>
      </c>
      <c r="D94" s="42">
        <v>44</v>
      </c>
      <c r="E94" s="46">
        <f t="shared" si="15"/>
        <v>1.7981730561749262E-3</v>
      </c>
      <c r="F94" s="46">
        <f t="shared" si="16"/>
        <v>2.0646614424475623E-3</v>
      </c>
      <c r="G94" s="39">
        <f t="shared" si="14"/>
        <v>0.76</v>
      </c>
      <c r="H94" s="40">
        <f t="shared" si="17"/>
        <v>1.3666115226929438E-3</v>
      </c>
    </row>
    <row r="95" spans="1:8" s="32" customFormat="1" x14ac:dyDescent="0.2">
      <c r="A95" s="33"/>
      <c r="B95" s="43" t="s">
        <v>524</v>
      </c>
      <c r="C95" s="44">
        <v>35</v>
      </c>
      <c r="D95" s="42">
        <v>31</v>
      </c>
      <c r="E95" s="46">
        <f t="shared" ref="E95:E96" si="27">+IF(C95=0,"",C95/C$74)</f>
        <v>2.5174422786448966E-3</v>
      </c>
      <c r="F95" s="46">
        <f t="shared" ref="F95:F96" si="28">+IF(D95=0,"",D95/D$74)</f>
        <v>1.4546478344516917E-3</v>
      </c>
      <c r="G95" s="39">
        <f t="shared" si="14"/>
        <v>-0.11428571428571428</v>
      </c>
      <c r="H95" s="40">
        <f t="shared" ref="H95:H96" si="29">+IF(OR(AND(E95=""),(G95="")),"",E95*G95)</f>
        <v>-2.8770768898798819E-4</v>
      </c>
    </row>
    <row r="96" spans="1:8" s="32" customFormat="1" x14ac:dyDescent="0.2">
      <c r="A96" s="33"/>
      <c r="B96" s="43" t="s">
        <v>601</v>
      </c>
      <c r="C96" s="44">
        <v>24</v>
      </c>
      <c r="D96" s="42">
        <v>99</v>
      </c>
      <c r="E96" s="46">
        <f t="shared" si="27"/>
        <v>1.7262461339279292E-3</v>
      </c>
      <c r="F96" s="46">
        <f t="shared" si="28"/>
        <v>4.6454882455070155E-3</v>
      </c>
      <c r="G96" s="39">
        <f t="shared" si="14"/>
        <v>3.125</v>
      </c>
      <c r="H96" s="40">
        <f t="shared" si="29"/>
        <v>5.3945191685247787E-3</v>
      </c>
    </row>
    <row r="97" spans="1:8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8" x14ac:dyDescent="0.2">
      <c r="B98" s="41" t="s">
        <v>185</v>
      </c>
      <c r="C98" s="42">
        <v>326</v>
      </c>
      <c r="D98" s="42">
        <v>615</v>
      </c>
      <c r="E98" s="46">
        <f t="shared" si="30"/>
        <v>2.3448176652521038E-2</v>
      </c>
      <c r="F98" s="46">
        <f t="shared" si="31"/>
        <v>2.8858336070573882E-2</v>
      </c>
      <c r="G98" s="39">
        <f t="shared" si="32"/>
        <v>0.88650306748466257</v>
      </c>
      <c r="H98" s="40">
        <f t="shared" si="33"/>
        <v>2.0786880529382146E-2</v>
      </c>
    </row>
    <row r="99" spans="1:8" x14ac:dyDescent="0.2">
      <c r="B99" s="41" t="s">
        <v>19</v>
      </c>
      <c r="C99" s="42">
        <v>5</v>
      </c>
      <c r="D99" s="42">
        <v>28</v>
      </c>
      <c r="E99" s="46">
        <f t="shared" si="30"/>
        <v>3.5963461123498527E-4</v>
      </c>
      <c r="F99" s="46">
        <f t="shared" si="31"/>
        <v>1.3138754633757214E-3</v>
      </c>
      <c r="G99" s="39">
        <f t="shared" si="32"/>
        <v>4.5999999999999996</v>
      </c>
      <c r="H99" s="40">
        <f t="shared" si="33"/>
        <v>1.6543192116809321E-3</v>
      </c>
    </row>
    <row r="100" spans="1:8" x14ac:dyDescent="0.2">
      <c r="B100" s="41" t="s">
        <v>22</v>
      </c>
      <c r="C100" s="42">
        <v>16</v>
      </c>
      <c r="D100" s="42">
        <v>17</v>
      </c>
      <c r="E100" s="46">
        <f t="shared" si="30"/>
        <v>1.1508307559519528E-3</v>
      </c>
      <c r="F100" s="46">
        <f t="shared" si="31"/>
        <v>7.9771010276383084E-4</v>
      </c>
      <c r="G100" s="39">
        <f t="shared" si="32"/>
        <v>6.25E-2</v>
      </c>
      <c r="H100" s="40">
        <f t="shared" si="33"/>
        <v>7.1926922246997048E-5</v>
      </c>
    </row>
    <row r="101" spans="1:8" x14ac:dyDescent="0.2">
      <c r="B101" s="41" t="s">
        <v>186</v>
      </c>
      <c r="C101" s="42">
        <v>28</v>
      </c>
      <c r="D101" s="42">
        <v>24</v>
      </c>
      <c r="E101" s="46">
        <f t="shared" si="15"/>
        <v>2.0139538229159175E-3</v>
      </c>
      <c r="F101" s="46">
        <f t="shared" si="16"/>
        <v>1.1261789686077613E-3</v>
      </c>
      <c r="G101" s="39">
        <f t="shared" si="14"/>
        <v>-0.14285714285714285</v>
      </c>
      <c r="H101" s="40">
        <f t="shared" si="17"/>
        <v>-2.8770768898798819E-4</v>
      </c>
    </row>
    <row r="102" spans="1:8" x14ac:dyDescent="0.2">
      <c r="B102" s="41" t="s">
        <v>602</v>
      </c>
      <c r="C102" s="42">
        <v>119</v>
      </c>
      <c r="D102" s="42">
        <v>239</v>
      </c>
      <c r="E102" s="46">
        <f t="shared" si="15"/>
        <v>8.5593037473926485E-3</v>
      </c>
      <c r="F102" s="46">
        <f t="shared" si="16"/>
        <v>1.1214865562385622E-2</v>
      </c>
      <c r="G102" s="39">
        <f t="shared" si="14"/>
        <v>1.0084033613445378</v>
      </c>
      <c r="H102" s="40">
        <f t="shared" si="17"/>
        <v>8.631230669639646E-3</v>
      </c>
    </row>
    <row r="103" spans="1:8" x14ac:dyDescent="0.2">
      <c r="B103" s="41" t="s">
        <v>428</v>
      </c>
      <c r="C103" s="42">
        <v>94</v>
      </c>
      <c r="D103" s="42">
        <v>182</v>
      </c>
      <c r="E103" s="46">
        <f t="shared" si="15"/>
        <v>6.7611306912177226E-3</v>
      </c>
      <c r="F103" s="46">
        <f t="shared" si="16"/>
        <v>8.5401905119421896E-3</v>
      </c>
      <c r="G103" s="39">
        <f t="shared" si="14"/>
        <v>0.93617021276595747</v>
      </c>
      <c r="H103" s="40">
        <f t="shared" si="17"/>
        <v>6.3295691577357404E-3</v>
      </c>
    </row>
    <row r="104" spans="1:8" x14ac:dyDescent="0.2">
      <c r="B104" s="41" t="s">
        <v>18</v>
      </c>
      <c r="C104" s="42">
        <v>34</v>
      </c>
      <c r="D104" s="42">
        <v>70</v>
      </c>
      <c r="E104" s="46">
        <f t="shared" si="15"/>
        <v>2.4455153563978996E-3</v>
      </c>
      <c r="F104" s="46">
        <f t="shared" si="16"/>
        <v>3.2846886584393035E-3</v>
      </c>
      <c r="G104" s="39">
        <f t="shared" si="14"/>
        <v>1.0588235294117647</v>
      </c>
      <c r="H104" s="40">
        <f t="shared" si="17"/>
        <v>2.5893692008918936E-3</v>
      </c>
    </row>
    <row r="105" spans="1:8" x14ac:dyDescent="0.2">
      <c r="B105" s="41" t="s">
        <v>20</v>
      </c>
      <c r="C105" s="42">
        <v>1</v>
      </c>
      <c r="D105" s="42">
        <v>3</v>
      </c>
      <c r="E105" s="46">
        <f t="shared" si="15"/>
        <v>7.1926922246997048E-5</v>
      </c>
      <c r="F105" s="46">
        <f t="shared" si="16"/>
        <v>1.4077237107597016E-4</v>
      </c>
      <c r="G105" s="39">
        <f t="shared" si="14"/>
        <v>2</v>
      </c>
      <c r="H105" s="40">
        <f t="shared" si="17"/>
        <v>1.438538444939941E-4</v>
      </c>
    </row>
    <row r="106" spans="1:8" x14ac:dyDescent="0.2">
      <c r="B106" s="41" t="s">
        <v>187</v>
      </c>
      <c r="C106" s="42">
        <v>17</v>
      </c>
      <c r="D106" s="42">
        <v>14</v>
      </c>
      <c r="E106" s="46">
        <f t="shared" si="15"/>
        <v>1.2227576781989498E-3</v>
      </c>
      <c r="F106" s="46">
        <f t="shared" si="16"/>
        <v>6.5693773168786071E-4</v>
      </c>
      <c r="G106" s="39">
        <f t="shared" si="14"/>
        <v>-0.17647058823529413</v>
      </c>
      <c r="H106" s="40">
        <f t="shared" si="17"/>
        <v>-2.1578076674099114E-4</v>
      </c>
    </row>
    <row r="107" spans="1:8" s="32" customFormat="1" x14ac:dyDescent="0.2">
      <c r="A107" s="33"/>
      <c r="B107" s="43" t="s">
        <v>219</v>
      </c>
      <c r="C107" s="44">
        <v>52</v>
      </c>
      <c r="D107" s="42">
        <v>48</v>
      </c>
      <c r="E107" s="46">
        <f t="shared" ref="E107" si="34">+IF(C107=0,"",C107/C$74)</f>
        <v>3.7401999568438468E-3</v>
      </c>
      <c r="F107" s="46">
        <f t="shared" ref="F107" si="35">+IF(D107=0,"",D107/D$74)</f>
        <v>2.2523579372155226E-3</v>
      </c>
      <c r="G107" s="39">
        <f t="shared" si="14"/>
        <v>-7.6923076923076927E-2</v>
      </c>
      <c r="H107" s="40">
        <f t="shared" ref="H107" si="36">+IF(OR(AND(E107=""),(G107="")),"",E107*G107)</f>
        <v>-2.8770768898798825E-4</v>
      </c>
    </row>
    <row r="108" spans="1:8" x14ac:dyDescent="0.2">
      <c r="B108" s="41" t="s">
        <v>188</v>
      </c>
      <c r="C108" s="42">
        <v>9</v>
      </c>
      <c r="D108" s="42">
        <v>1289</v>
      </c>
      <c r="E108" s="46">
        <f t="shared" si="15"/>
        <v>6.4734230022297351E-4</v>
      </c>
      <c r="F108" s="46">
        <f t="shared" si="16"/>
        <v>6.0485195438975174E-2</v>
      </c>
      <c r="G108" s="39">
        <f t="shared" si="14"/>
        <v>142.22222222222223</v>
      </c>
      <c r="H108" s="40">
        <f t="shared" si="17"/>
        <v>9.2066460476156242E-2</v>
      </c>
    </row>
    <row r="109" spans="1:8" x14ac:dyDescent="0.2">
      <c r="B109" s="41" t="s">
        <v>189</v>
      </c>
      <c r="C109" s="42">
        <v>389</v>
      </c>
      <c r="D109" s="42">
        <v>472</v>
      </c>
      <c r="E109" s="46">
        <f t="shared" si="15"/>
        <v>2.7979572754081854E-2</v>
      </c>
      <c r="F109" s="46">
        <f t="shared" si="16"/>
        <v>2.2148186382619305E-2</v>
      </c>
      <c r="G109" s="39">
        <f t="shared" si="14"/>
        <v>0.21336760925449871</v>
      </c>
      <c r="H109" s="40">
        <f t="shared" si="17"/>
        <v>5.9699345465007558E-3</v>
      </c>
    </row>
    <row r="110" spans="1:8" x14ac:dyDescent="0.2">
      <c r="B110" s="41" t="s">
        <v>603</v>
      </c>
      <c r="C110" s="42">
        <v>54</v>
      </c>
      <c r="D110" s="42">
        <v>138</v>
      </c>
      <c r="E110" s="46">
        <f t="shared" si="15"/>
        <v>3.8840538013378409E-3</v>
      </c>
      <c r="F110" s="46">
        <f t="shared" si="16"/>
        <v>6.4755290694946269E-3</v>
      </c>
      <c r="G110" s="39">
        <f t="shared" si="14"/>
        <v>1.5555555555555556</v>
      </c>
      <c r="H110" s="40">
        <f t="shared" si="17"/>
        <v>6.0418614687477524E-3</v>
      </c>
    </row>
    <row r="111" spans="1:8" x14ac:dyDescent="0.2">
      <c r="B111" s="41" t="s">
        <v>604</v>
      </c>
      <c r="C111" s="42">
        <v>214</v>
      </c>
      <c r="D111" s="42">
        <v>252</v>
      </c>
      <c r="E111" s="46">
        <f t="shared" si="15"/>
        <v>1.5392361360857369E-2</v>
      </c>
      <c r="F111" s="46">
        <f t="shared" si="16"/>
        <v>1.1824879170381494E-2</v>
      </c>
      <c r="G111" s="39">
        <f t="shared" si="14"/>
        <v>0.17757009345794392</v>
      </c>
      <c r="H111" s="40">
        <f t="shared" si="17"/>
        <v>2.7332230453858877E-3</v>
      </c>
    </row>
    <row r="112" spans="1:8" x14ac:dyDescent="0.2">
      <c r="B112" s="41" t="s">
        <v>190</v>
      </c>
      <c r="C112" s="42">
        <v>51</v>
      </c>
      <c r="D112" s="42">
        <v>201</v>
      </c>
      <c r="E112" s="46">
        <f t="shared" si="15"/>
        <v>3.6682730345968498E-3</v>
      </c>
      <c r="F112" s="46">
        <f t="shared" si="16"/>
        <v>9.4317488620900003E-3</v>
      </c>
      <c r="G112" s="39">
        <f t="shared" si="14"/>
        <v>2.9411764705882355</v>
      </c>
      <c r="H112" s="40">
        <f t="shared" si="17"/>
        <v>1.0789038337049559E-2</v>
      </c>
    </row>
    <row r="113" spans="2:8" x14ac:dyDescent="0.2">
      <c r="B113" s="41" t="s">
        <v>191</v>
      </c>
      <c r="C113" s="42">
        <v>273</v>
      </c>
      <c r="D113" s="42">
        <v>356</v>
      </c>
      <c r="E113" s="46">
        <f t="shared" si="15"/>
        <v>1.9636049773430194E-2</v>
      </c>
      <c r="F113" s="46">
        <f t="shared" si="16"/>
        <v>1.6704988034348459E-2</v>
      </c>
      <c r="G113" s="39">
        <f t="shared" si="14"/>
        <v>0.304029304029304</v>
      </c>
      <c r="H113" s="40">
        <f t="shared" si="17"/>
        <v>5.9699345465007549E-3</v>
      </c>
    </row>
    <row r="114" spans="2:8" x14ac:dyDescent="0.2">
      <c r="B114" s="41" t="s">
        <v>192</v>
      </c>
      <c r="C114" s="42">
        <v>45</v>
      </c>
      <c r="D114" s="42">
        <v>54</v>
      </c>
      <c r="E114" s="46">
        <f t="shared" si="15"/>
        <v>3.2367115011148672E-3</v>
      </c>
      <c r="F114" s="46">
        <f t="shared" si="16"/>
        <v>2.5339026793674627E-3</v>
      </c>
      <c r="G114" s="39">
        <f t="shared" si="14"/>
        <v>0.2</v>
      </c>
      <c r="H114" s="40">
        <f t="shared" si="17"/>
        <v>6.4734230022297351E-4</v>
      </c>
    </row>
    <row r="115" spans="2:8" x14ac:dyDescent="0.2">
      <c r="B115" s="41" t="s">
        <v>27</v>
      </c>
      <c r="C115" s="42">
        <v>43</v>
      </c>
      <c r="D115" s="42">
        <v>69</v>
      </c>
      <c r="E115" s="46">
        <f t="shared" si="15"/>
        <v>3.0928576566208732E-3</v>
      </c>
      <c r="F115" s="46">
        <f t="shared" si="16"/>
        <v>3.2377645347473135E-3</v>
      </c>
      <c r="G115" s="39">
        <f t="shared" si="14"/>
        <v>0.60465116279069764</v>
      </c>
      <c r="H115" s="40">
        <f t="shared" si="17"/>
        <v>1.8700999784219232E-3</v>
      </c>
    </row>
    <row r="116" spans="2:8" x14ac:dyDescent="0.2">
      <c r="B116" s="41" t="s">
        <v>193</v>
      </c>
      <c r="C116" s="42">
        <v>9</v>
      </c>
      <c r="D116" s="42">
        <v>5</v>
      </c>
      <c r="E116" s="46">
        <f t="shared" si="15"/>
        <v>6.4734230022297351E-4</v>
      </c>
      <c r="F116" s="46">
        <f t="shared" si="16"/>
        <v>2.3462061845995027E-4</v>
      </c>
      <c r="G116" s="39">
        <f t="shared" si="14"/>
        <v>-0.44444444444444442</v>
      </c>
      <c r="H116" s="40">
        <f t="shared" si="17"/>
        <v>-2.8770768898798819E-4</v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212</v>
      </c>
      <c r="D118" s="42">
        <v>166</v>
      </c>
      <c r="E118" s="46">
        <f t="shared" si="15"/>
        <v>1.5248507516363375E-2</v>
      </c>
      <c r="F118" s="46">
        <f t="shared" si="16"/>
        <v>7.7894045328703483E-3</v>
      </c>
      <c r="G118" s="39">
        <f t="shared" si="14"/>
        <v>-0.21698113207547171</v>
      </c>
      <c r="H118" s="40">
        <f t="shared" si="17"/>
        <v>-3.3086384233618647E-3</v>
      </c>
    </row>
    <row r="119" spans="2:8" x14ac:dyDescent="0.2">
      <c r="B119" s="41" t="s">
        <v>24</v>
      </c>
      <c r="C119" s="42">
        <v>49</v>
      </c>
      <c r="D119" s="42">
        <v>123</v>
      </c>
      <c r="E119" s="46">
        <f t="shared" si="15"/>
        <v>3.5244191901028553E-3</v>
      </c>
      <c r="F119" s="46">
        <f t="shared" si="16"/>
        <v>5.7716672141147765E-3</v>
      </c>
      <c r="G119" s="39">
        <f t="shared" si="14"/>
        <v>1.510204081632653</v>
      </c>
      <c r="H119" s="40">
        <f t="shared" si="17"/>
        <v>5.3225922462777813E-3</v>
      </c>
    </row>
    <row r="120" spans="2:8" x14ac:dyDescent="0.2">
      <c r="B120" s="41" t="s">
        <v>195</v>
      </c>
      <c r="C120" s="42">
        <v>23</v>
      </c>
      <c r="D120" s="42">
        <v>39</v>
      </c>
      <c r="E120" s="46">
        <f t="shared" si="15"/>
        <v>1.6543192116809321E-3</v>
      </c>
      <c r="F120" s="46">
        <f t="shared" si="16"/>
        <v>1.8300408239876121E-3</v>
      </c>
      <c r="G120" s="39">
        <f t="shared" si="14"/>
        <v>0.69565217391304346</v>
      </c>
      <c r="H120" s="40">
        <f t="shared" si="17"/>
        <v>1.1508307559519528E-3</v>
      </c>
    </row>
    <row r="121" spans="2:8" x14ac:dyDescent="0.2">
      <c r="B121" s="41" t="s">
        <v>25</v>
      </c>
      <c r="C121" s="42">
        <v>84</v>
      </c>
      <c r="D121" s="42">
        <v>64</v>
      </c>
      <c r="E121" s="46">
        <f t="shared" si="15"/>
        <v>6.0418614687477524E-3</v>
      </c>
      <c r="F121" s="46">
        <f t="shared" si="16"/>
        <v>3.0031439162873635E-3</v>
      </c>
      <c r="G121" s="39">
        <f t="shared" si="14"/>
        <v>-0.23809523809523808</v>
      </c>
      <c r="H121" s="40">
        <f t="shared" si="17"/>
        <v>-1.4385384449399409E-3</v>
      </c>
    </row>
    <row r="122" spans="2:8" x14ac:dyDescent="0.2">
      <c r="B122" s="41" t="s">
        <v>23</v>
      </c>
      <c r="C122" s="42">
        <v>31</v>
      </c>
      <c r="D122" s="42">
        <v>149</v>
      </c>
      <c r="E122" s="46">
        <f t="shared" si="15"/>
        <v>2.2297345896569085E-3</v>
      </c>
      <c r="F122" s="46">
        <f t="shared" si="16"/>
        <v>6.9916944301065178E-3</v>
      </c>
      <c r="G122" s="39">
        <f t="shared" si="14"/>
        <v>3.806451612903226</v>
      </c>
      <c r="H122" s="40">
        <f t="shared" si="17"/>
        <v>8.4873768251456528E-3</v>
      </c>
    </row>
    <row r="123" spans="2:8" x14ac:dyDescent="0.2">
      <c r="B123" s="41" t="s">
        <v>26</v>
      </c>
      <c r="C123" s="42">
        <v>427</v>
      </c>
      <c r="D123" s="42">
        <v>689</v>
      </c>
      <c r="E123" s="46">
        <f t="shared" si="15"/>
        <v>3.071279579946774E-2</v>
      </c>
      <c r="F123" s="46">
        <f t="shared" si="16"/>
        <v>3.2330721223781146E-2</v>
      </c>
      <c r="G123" s="39">
        <f t="shared" si="14"/>
        <v>0.61358313817330212</v>
      </c>
      <c r="H123" s="40">
        <f t="shared" si="17"/>
        <v>1.8844853628713226E-2</v>
      </c>
    </row>
    <row r="124" spans="2:8" x14ac:dyDescent="0.2">
      <c r="B124" s="41" t="s">
        <v>196</v>
      </c>
      <c r="C124" s="42">
        <v>216</v>
      </c>
      <c r="D124" s="42">
        <v>306</v>
      </c>
      <c r="E124" s="46">
        <f t="shared" si="15"/>
        <v>1.5536215205351363E-2</v>
      </c>
      <c r="F124" s="46">
        <f t="shared" si="16"/>
        <v>1.4358781849748956E-2</v>
      </c>
      <c r="G124" s="39">
        <f t="shared" si="14"/>
        <v>0.41666666666666669</v>
      </c>
      <c r="H124" s="40">
        <f t="shared" si="17"/>
        <v>6.4734230022297353E-3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148</v>
      </c>
      <c r="D126" s="42">
        <v>281</v>
      </c>
      <c r="E126" s="46">
        <f t="shared" si="15"/>
        <v>1.0645184492555564E-2</v>
      </c>
      <c r="F126" s="46">
        <f t="shared" si="16"/>
        <v>1.3185678757449205E-2</v>
      </c>
      <c r="G126" s="39">
        <f t="shared" si="14"/>
        <v>0.89864864864864868</v>
      </c>
      <c r="H126" s="40">
        <f t="shared" si="17"/>
        <v>9.5662806588506094E-3</v>
      </c>
    </row>
    <row r="127" spans="2:8" x14ac:dyDescent="0.2">
      <c r="B127" s="41" t="s">
        <v>197</v>
      </c>
      <c r="C127" s="42">
        <v>599</v>
      </c>
      <c r="D127" s="42">
        <v>800</v>
      </c>
      <c r="E127" s="46">
        <f t="shared" si="15"/>
        <v>4.3084226425951236E-2</v>
      </c>
      <c r="F127" s="46">
        <f t="shared" si="16"/>
        <v>3.7539298953592044E-2</v>
      </c>
      <c r="G127" s="39">
        <f t="shared" si="14"/>
        <v>0.335559265442404</v>
      </c>
      <c r="H127" s="40">
        <f t="shared" si="17"/>
        <v>1.4457311371646407E-2</v>
      </c>
    </row>
    <row r="128" spans="2:8" x14ac:dyDescent="0.2">
      <c r="B128" s="41" t="s">
        <v>430</v>
      </c>
      <c r="C128" s="42">
        <v>4</v>
      </c>
      <c r="D128" s="42">
        <v>2</v>
      </c>
      <c r="E128" s="46">
        <f t="shared" si="15"/>
        <v>2.8770768898798819E-4</v>
      </c>
      <c r="F128" s="46">
        <f t="shared" si="16"/>
        <v>9.3848247383980109E-5</v>
      </c>
      <c r="G128" s="39">
        <f t="shared" si="14"/>
        <v>-0.5</v>
      </c>
      <c r="H128" s="40">
        <f t="shared" si="17"/>
        <v>-1.438538444939941E-4</v>
      </c>
    </row>
    <row r="129" spans="1:8" x14ac:dyDescent="0.2">
      <c r="B129" s="41" t="s">
        <v>431</v>
      </c>
      <c r="C129" s="42">
        <v>3506</v>
      </c>
      <c r="D129" s="42">
        <v>5051</v>
      </c>
      <c r="E129" s="46">
        <f t="shared" si="15"/>
        <v>0.25217578939797164</v>
      </c>
      <c r="F129" s="46">
        <f t="shared" si="16"/>
        <v>0.23701374876824174</v>
      </c>
      <c r="G129" s="39">
        <f t="shared" si="14"/>
        <v>0.44067313177410156</v>
      </c>
      <c r="H129" s="40">
        <f t="shared" si="17"/>
        <v>0.11112709487161043</v>
      </c>
    </row>
    <row r="130" spans="1:8" x14ac:dyDescent="0.2">
      <c r="B130" s="41" t="s">
        <v>198</v>
      </c>
      <c r="C130" s="42">
        <v>242</v>
      </c>
      <c r="D130" s="42">
        <v>114</v>
      </c>
      <c r="E130" s="46">
        <f t="shared" si="15"/>
        <v>1.7406315183773287E-2</v>
      </c>
      <c r="F130" s="46">
        <f t="shared" si="16"/>
        <v>5.3493501008868658E-3</v>
      </c>
      <c r="G130" s="39">
        <f t="shared" si="14"/>
        <v>-0.52892561983471076</v>
      </c>
      <c r="H130" s="40">
        <f t="shared" si="17"/>
        <v>-9.2066460476156239E-3</v>
      </c>
    </row>
    <row r="131" spans="1:8" x14ac:dyDescent="0.2">
      <c r="B131" s="41" t="s">
        <v>199</v>
      </c>
      <c r="C131" s="42">
        <v>129</v>
      </c>
      <c r="D131" s="42">
        <v>112</v>
      </c>
      <c r="E131" s="46">
        <f t="shared" si="15"/>
        <v>9.2785729698626196E-3</v>
      </c>
      <c r="F131" s="46">
        <f t="shared" si="16"/>
        <v>5.2555018535028857E-3</v>
      </c>
      <c r="G131" s="39">
        <f t="shared" si="14"/>
        <v>-0.13178294573643412</v>
      </c>
      <c r="H131" s="40">
        <f t="shared" si="17"/>
        <v>-1.22275767819895E-3</v>
      </c>
    </row>
    <row r="132" spans="1:8" x14ac:dyDescent="0.2">
      <c r="B132" s="41" t="s">
        <v>28</v>
      </c>
      <c r="C132" s="42">
        <v>187</v>
      </c>
      <c r="D132" s="42">
        <v>778</v>
      </c>
      <c r="E132" s="46">
        <f t="shared" si="15"/>
        <v>1.3450334460188449E-2</v>
      </c>
      <c r="F132" s="46">
        <f t="shared" si="16"/>
        <v>3.6506968232368257E-2</v>
      </c>
      <c r="G132" s="39">
        <f t="shared" si="14"/>
        <v>3.1604278074866312</v>
      </c>
      <c r="H132" s="40">
        <f t="shared" si="17"/>
        <v>4.2508811047975263E-2</v>
      </c>
    </row>
    <row r="133" spans="1:8" x14ac:dyDescent="0.2">
      <c r="B133" s="41" t="s">
        <v>32</v>
      </c>
      <c r="C133" s="42">
        <v>248</v>
      </c>
      <c r="D133" s="42">
        <v>113</v>
      </c>
      <c r="E133" s="46">
        <f t="shared" si="15"/>
        <v>1.7837876717255268E-2</v>
      </c>
      <c r="F133" s="46">
        <f t="shared" si="16"/>
        <v>5.3024259771948757E-3</v>
      </c>
      <c r="G133" s="39">
        <f t="shared" si="14"/>
        <v>-0.54435483870967738</v>
      </c>
      <c r="H133" s="40">
        <f t="shared" si="17"/>
        <v>-9.7101345033446008E-3</v>
      </c>
    </row>
    <row r="134" spans="1:8" s="32" customFormat="1" x14ac:dyDescent="0.2">
      <c r="A134" s="33"/>
      <c r="B134" s="43" t="s">
        <v>528</v>
      </c>
      <c r="C134" s="44">
        <v>10</v>
      </c>
      <c r="D134" s="42">
        <v>54</v>
      </c>
      <c r="E134" s="46">
        <f t="shared" ref="E134" si="43">+IF(C134=0,"",C134/C$74)</f>
        <v>7.1926922246997053E-4</v>
      </c>
      <c r="F134" s="46">
        <f t="shared" ref="F134" si="44">+IF(D134=0,"",D134/D$74)</f>
        <v>2.5339026793674627E-3</v>
      </c>
      <c r="G134" s="39">
        <f t="shared" si="14"/>
        <v>4.4000000000000004</v>
      </c>
      <c r="H134" s="40">
        <f t="shared" ref="H134" si="45">+IF(OR(AND(E134=""),(G134="")),"",E134*G134)</f>
        <v>3.1647845788678707E-3</v>
      </c>
    </row>
    <row r="135" spans="1:8" x14ac:dyDescent="0.2">
      <c r="B135" s="41" t="s">
        <v>30</v>
      </c>
      <c r="C135" s="42">
        <v>95</v>
      </c>
      <c r="D135" s="42">
        <v>63</v>
      </c>
      <c r="E135" s="46">
        <f t="shared" si="15"/>
        <v>6.83305761346472E-3</v>
      </c>
      <c r="F135" s="46">
        <f t="shared" si="16"/>
        <v>2.9562197925953734E-3</v>
      </c>
      <c r="G135" s="39">
        <f t="shared" si="14"/>
        <v>-0.33684210526315789</v>
      </c>
      <c r="H135" s="40">
        <f t="shared" si="17"/>
        <v>-2.3016615119039055E-3</v>
      </c>
    </row>
    <row r="136" spans="1:8" x14ac:dyDescent="0.2">
      <c r="B136" s="41" t="s">
        <v>29</v>
      </c>
      <c r="C136" s="42">
        <v>1</v>
      </c>
      <c r="D136" s="42">
        <v>1</v>
      </c>
      <c r="E136" s="46">
        <f t="shared" si="15"/>
        <v>7.1926922246997048E-5</v>
      </c>
      <c r="F136" s="46">
        <f t="shared" si="16"/>
        <v>4.6924123691990054E-5</v>
      </c>
      <c r="G136" s="39">
        <f t="shared" si="14"/>
        <v>0</v>
      </c>
      <c r="H136" s="40">
        <f t="shared" si="17"/>
        <v>0</v>
      </c>
    </row>
    <row r="137" spans="1:8" x14ac:dyDescent="0.2">
      <c r="B137" s="41" t="s">
        <v>200</v>
      </c>
      <c r="C137" s="42">
        <v>32</v>
      </c>
      <c r="D137" s="42">
        <v>25</v>
      </c>
      <c r="E137" s="46">
        <f t="shared" si="15"/>
        <v>2.3016615119039055E-3</v>
      </c>
      <c r="F137" s="46">
        <f t="shared" si="16"/>
        <v>1.1731030922997514E-3</v>
      </c>
      <c r="G137" s="39">
        <f t="shared" si="14"/>
        <v>-0.21875</v>
      </c>
      <c r="H137" s="40">
        <f t="shared" si="17"/>
        <v>-5.0348845572897936E-4</v>
      </c>
    </row>
    <row r="138" spans="1:8" x14ac:dyDescent="0.2">
      <c r="B138" s="41" t="s">
        <v>201</v>
      </c>
      <c r="C138" s="42">
        <v>1</v>
      </c>
      <c r="D138" s="42">
        <v>0</v>
      </c>
      <c r="E138" s="46">
        <f t="shared" si="15"/>
        <v>7.1926922246997048E-5</v>
      </c>
      <c r="F138" s="46" t="str">
        <f t="shared" si="16"/>
        <v/>
      </c>
      <c r="G138" s="39">
        <f t="shared" si="14"/>
        <v>-1</v>
      </c>
      <c r="H138" s="40">
        <f t="shared" si="17"/>
        <v>-7.1926922246997048E-5</v>
      </c>
    </row>
    <row r="139" spans="1:8" x14ac:dyDescent="0.2">
      <c r="B139" s="41" t="s">
        <v>202</v>
      </c>
      <c r="C139" s="42">
        <v>1</v>
      </c>
      <c r="D139" s="42">
        <v>35</v>
      </c>
      <c r="E139" s="46">
        <f t="shared" si="15"/>
        <v>7.1926922246997048E-5</v>
      </c>
      <c r="F139" s="46">
        <f t="shared" si="16"/>
        <v>1.6423443292196518E-3</v>
      </c>
      <c r="G139" s="39">
        <f t="shared" ref="G139:G163" si="46">+IF(AND(C139=0,D139=0)," ",IF(C139=0,1,IF(D139=0,-1,(D139-C139)/C139)))</f>
        <v>34</v>
      </c>
      <c r="H139" s="40">
        <f t="shared" si="17"/>
        <v>2.4455153563978996E-3</v>
      </c>
    </row>
    <row r="140" spans="1:8" x14ac:dyDescent="0.2">
      <c r="B140" s="41" t="s">
        <v>203</v>
      </c>
      <c r="C140" s="42">
        <v>59</v>
      </c>
      <c r="D140" s="42">
        <v>82</v>
      </c>
      <c r="E140" s="46">
        <f t="shared" si="15"/>
        <v>4.2436884125728264E-3</v>
      </c>
      <c r="F140" s="46">
        <f t="shared" si="16"/>
        <v>3.8477781427431841E-3</v>
      </c>
      <c r="G140" s="39">
        <f t="shared" si="46"/>
        <v>0.38983050847457629</v>
      </c>
      <c r="H140" s="40">
        <f t="shared" si="17"/>
        <v>1.6543192116809323E-3</v>
      </c>
    </row>
    <row r="141" spans="1:8" ht="13.5" customHeight="1" x14ac:dyDescent="0.2">
      <c r="B141" s="41" t="s">
        <v>432</v>
      </c>
      <c r="C141" s="42">
        <v>46</v>
      </c>
      <c r="D141" s="42">
        <v>101</v>
      </c>
      <c r="E141" s="46">
        <f t="shared" si="15"/>
        <v>3.3086384233618643E-3</v>
      </c>
      <c r="F141" s="46">
        <f t="shared" si="16"/>
        <v>4.7393364928909956E-3</v>
      </c>
      <c r="G141" s="39">
        <f t="shared" si="46"/>
        <v>1.1956521739130435</v>
      </c>
      <c r="H141" s="40">
        <f t="shared" si="17"/>
        <v>3.9559807235848374E-3</v>
      </c>
    </row>
    <row r="142" spans="1:8" x14ac:dyDescent="0.2">
      <c r="B142" s="41" t="s">
        <v>204</v>
      </c>
      <c r="C142" s="42">
        <v>695</v>
      </c>
      <c r="D142" s="42">
        <v>983</v>
      </c>
      <c r="E142" s="46">
        <f t="shared" si="15"/>
        <v>4.998921096166295E-2</v>
      </c>
      <c r="F142" s="46">
        <f t="shared" si="16"/>
        <v>4.6126413589226221E-2</v>
      </c>
      <c r="G142" s="39">
        <f t="shared" si="46"/>
        <v>0.41438848920863308</v>
      </c>
      <c r="H142" s="40">
        <f t="shared" si="17"/>
        <v>2.0714953607135149E-2</v>
      </c>
    </row>
    <row r="143" spans="1:8" ht="15" customHeight="1" x14ac:dyDescent="0.2">
      <c r="B143" s="41" t="s">
        <v>205</v>
      </c>
      <c r="C143" s="42">
        <v>4</v>
      </c>
      <c r="D143" s="42">
        <v>17</v>
      </c>
      <c r="E143" s="46">
        <f t="shared" si="15"/>
        <v>2.8770768898798819E-4</v>
      </c>
      <c r="F143" s="46">
        <f t="shared" si="16"/>
        <v>7.9771010276383084E-4</v>
      </c>
      <c r="G143" s="39">
        <f t="shared" si="46"/>
        <v>3.25</v>
      </c>
      <c r="H143" s="40">
        <f t="shared" si="17"/>
        <v>9.350499892109616E-4</v>
      </c>
    </row>
    <row r="144" spans="1:8" s="32" customFormat="1" x14ac:dyDescent="0.2">
      <c r="A144" s="33"/>
      <c r="B144" s="43" t="s">
        <v>591</v>
      </c>
      <c r="C144" s="44">
        <v>1</v>
      </c>
      <c r="D144" s="42">
        <v>0</v>
      </c>
      <c r="E144" s="45">
        <f t="shared" ref="E144" si="47">+IF(C144=0,"",C144/C$74)</f>
        <v>7.1926922246997048E-5</v>
      </c>
      <c r="F144" s="45" t="str">
        <f t="shared" ref="F144" si="48">+IF(D144=0,"",D144/D$74)</f>
        <v/>
      </c>
      <c r="G144" s="39">
        <f t="shared" si="46"/>
        <v>-1</v>
      </c>
      <c r="H144" s="38">
        <f t="shared" ref="H144" si="49">+IF(OR(AND(E144=""),(G144="")),"",E144*G144)</f>
        <v>-7.1926922246997048E-5</v>
      </c>
    </row>
    <row r="145" spans="1:8" s="32" customFormat="1" x14ac:dyDescent="0.2">
      <c r="A145" s="33"/>
      <c r="B145" s="43" t="s">
        <v>568</v>
      </c>
      <c r="C145" s="44">
        <v>18</v>
      </c>
      <c r="D145" s="42">
        <v>24</v>
      </c>
      <c r="E145" s="45">
        <f t="shared" si="15"/>
        <v>1.294684600445947E-3</v>
      </c>
      <c r="F145" s="45">
        <f t="shared" si="16"/>
        <v>1.1261789686077613E-3</v>
      </c>
      <c r="G145" s="39">
        <f t="shared" si="46"/>
        <v>0.33333333333333331</v>
      </c>
      <c r="H145" s="38">
        <f t="shared" si="17"/>
        <v>4.3156153348198234E-4</v>
      </c>
    </row>
    <row r="146" spans="1:8" s="32" customFormat="1" x14ac:dyDescent="0.2">
      <c r="A146" s="33"/>
      <c r="B146" s="43" t="s">
        <v>569</v>
      </c>
      <c r="C146" s="44">
        <v>0</v>
      </c>
      <c r="D146" s="42">
        <v>1</v>
      </c>
      <c r="E146" s="45" t="str">
        <f t="shared" si="15"/>
        <v/>
      </c>
      <c r="F146" s="45">
        <f t="shared" si="16"/>
        <v>4.6924123691990054E-5</v>
      </c>
      <c r="G146" s="39">
        <f t="shared" si="46"/>
        <v>1</v>
      </c>
      <c r="H146" s="38" t="str">
        <f t="shared" si="17"/>
        <v/>
      </c>
    </row>
    <row r="147" spans="1:8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</row>
    <row r="148" spans="1:8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8" x14ac:dyDescent="0.2">
      <c r="B149" s="41" t="s">
        <v>433</v>
      </c>
      <c r="C149" s="42">
        <v>13</v>
      </c>
      <c r="D149" s="42">
        <v>28</v>
      </c>
      <c r="E149" s="46">
        <f t="shared" ref="E149:E158" si="53">+IF(C149=0,"",C149/C$74)</f>
        <v>9.350499892109617E-4</v>
      </c>
      <c r="F149" s="46">
        <f t="shared" ref="F149:F158" si="54">+IF(D149=0,"",D149/D$74)</f>
        <v>1.3138754633757214E-3</v>
      </c>
      <c r="G149" s="39">
        <f t="shared" si="46"/>
        <v>1.1538461538461537</v>
      </c>
      <c r="H149" s="40">
        <f t="shared" ref="H149:H158" si="55">+IF(OR(AND(E149=""),(G149="")),"",E149*G149)</f>
        <v>1.0789038337049557E-3</v>
      </c>
    </row>
    <row r="150" spans="1:8" x14ac:dyDescent="0.2">
      <c r="B150" s="41" t="s">
        <v>34</v>
      </c>
      <c r="C150" s="42">
        <v>50</v>
      </c>
      <c r="D150" s="42">
        <v>55</v>
      </c>
      <c r="E150" s="46">
        <f t="shared" si="53"/>
        <v>3.5963461123498523E-3</v>
      </c>
      <c r="F150" s="46">
        <f t="shared" si="54"/>
        <v>2.5808268030594527E-3</v>
      </c>
      <c r="G150" s="39">
        <f t="shared" si="46"/>
        <v>0.1</v>
      </c>
      <c r="H150" s="40">
        <f t="shared" si="55"/>
        <v>3.5963461123498527E-4</v>
      </c>
    </row>
    <row r="151" spans="1:8" x14ac:dyDescent="0.2">
      <c r="B151" s="41" t="s">
        <v>206</v>
      </c>
      <c r="C151" s="42">
        <v>13</v>
      </c>
      <c r="D151" s="42">
        <v>1</v>
      </c>
      <c r="E151" s="46">
        <f t="shared" si="53"/>
        <v>9.350499892109617E-4</v>
      </c>
      <c r="F151" s="46">
        <f t="shared" si="54"/>
        <v>4.6924123691990054E-5</v>
      </c>
      <c r="G151" s="39">
        <f t="shared" si="46"/>
        <v>-0.92307692307692313</v>
      </c>
      <c r="H151" s="40">
        <f t="shared" si="55"/>
        <v>-8.6312306696396468E-4</v>
      </c>
    </row>
    <row r="152" spans="1:8" x14ac:dyDescent="0.2">
      <c r="B152" s="41" t="s">
        <v>207</v>
      </c>
      <c r="C152" s="42">
        <v>42</v>
      </c>
      <c r="D152" s="42">
        <v>21</v>
      </c>
      <c r="E152" s="46">
        <f t="shared" si="53"/>
        <v>3.0209307343738762E-3</v>
      </c>
      <c r="F152" s="46">
        <f t="shared" si="54"/>
        <v>9.8540659753179106E-4</v>
      </c>
      <c r="G152" s="39">
        <f t="shared" si="46"/>
        <v>-0.5</v>
      </c>
      <c r="H152" s="40">
        <f t="shared" si="55"/>
        <v>-1.5104653671869381E-3</v>
      </c>
    </row>
    <row r="153" spans="1:8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8" s="35" customFormat="1" ht="14.25" customHeight="1" x14ac:dyDescent="0.2">
      <c r="A154" s="36"/>
      <c r="B154" s="41" t="s">
        <v>208</v>
      </c>
      <c r="C154" s="24">
        <v>28</v>
      </c>
      <c r="D154" s="42">
        <v>2</v>
      </c>
      <c r="E154" s="46">
        <f t="shared" si="53"/>
        <v>2.0139538229159175E-3</v>
      </c>
      <c r="F154" s="46">
        <f t="shared" si="54"/>
        <v>9.3848247383980109E-5</v>
      </c>
      <c r="G154" s="39">
        <f t="shared" si="46"/>
        <v>-0.9285714285714286</v>
      </c>
      <c r="H154" s="40">
        <f t="shared" si="55"/>
        <v>-1.8700999784219234E-3</v>
      </c>
    </row>
    <row r="155" spans="1:8" x14ac:dyDescent="0.2">
      <c r="B155" s="41" t="s">
        <v>605</v>
      </c>
      <c r="C155" s="42">
        <v>12</v>
      </c>
      <c r="D155" s="42">
        <v>40</v>
      </c>
      <c r="E155" s="46">
        <f t="shared" si="53"/>
        <v>8.6312306696396458E-4</v>
      </c>
      <c r="F155" s="46">
        <f t="shared" si="54"/>
        <v>1.8769649476796022E-3</v>
      </c>
      <c r="G155" s="39">
        <f t="shared" si="46"/>
        <v>2.3333333333333335</v>
      </c>
      <c r="H155" s="40">
        <f t="shared" si="55"/>
        <v>2.0139538229159175E-3</v>
      </c>
    </row>
    <row r="156" spans="1:8" x14ac:dyDescent="0.2">
      <c r="B156" s="41" t="s">
        <v>39</v>
      </c>
      <c r="C156" s="42">
        <v>24</v>
      </c>
      <c r="D156" s="42">
        <v>23</v>
      </c>
      <c r="E156" s="46">
        <f t="shared" si="53"/>
        <v>1.7262461339279292E-3</v>
      </c>
      <c r="F156" s="46">
        <f t="shared" si="54"/>
        <v>1.0792548449157712E-3</v>
      </c>
      <c r="G156" s="39">
        <f t="shared" si="46"/>
        <v>-4.1666666666666664E-2</v>
      </c>
      <c r="H156" s="40">
        <f t="shared" si="55"/>
        <v>-7.1926922246997048E-5</v>
      </c>
    </row>
    <row r="157" spans="1:8" x14ac:dyDescent="0.2">
      <c r="B157" s="41" t="s">
        <v>37</v>
      </c>
      <c r="C157" s="42">
        <v>31</v>
      </c>
      <c r="D157" s="42">
        <v>210</v>
      </c>
      <c r="E157" s="46">
        <f t="shared" si="53"/>
        <v>2.2297345896569085E-3</v>
      </c>
      <c r="F157" s="46">
        <f t="shared" si="54"/>
        <v>9.8540659753179102E-3</v>
      </c>
      <c r="G157" s="39">
        <f t="shared" si="46"/>
        <v>5.774193548387097</v>
      </c>
      <c r="H157" s="40">
        <f t="shared" si="55"/>
        <v>1.2874919082212471E-2</v>
      </c>
    </row>
    <row r="158" spans="1:8" x14ac:dyDescent="0.2">
      <c r="B158" s="41" t="s">
        <v>38</v>
      </c>
      <c r="C158" s="42">
        <v>243</v>
      </c>
      <c r="D158" s="42">
        <v>10</v>
      </c>
      <c r="E158" s="46">
        <f t="shared" si="53"/>
        <v>1.7478242106020284E-2</v>
      </c>
      <c r="F158" s="46">
        <f t="shared" si="54"/>
        <v>4.6924123691990054E-4</v>
      </c>
      <c r="G158" s="39">
        <f t="shared" si="46"/>
        <v>-0.95884773662551437</v>
      </c>
      <c r="H158" s="40">
        <f t="shared" si="55"/>
        <v>-1.6758972883550313E-2</v>
      </c>
    </row>
    <row r="159" spans="1:8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8" s="32" customFormat="1" x14ac:dyDescent="0.2">
      <c r="A160" s="33"/>
      <c r="B160" s="43" t="s">
        <v>529</v>
      </c>
      <c r="C160" s="44">
        <v>249</v>
      </c>
      <c r="D160" s="42">
        <v>255</v>
      </c>
      <c r="E160" s="46">
        <f t="shared" ref="E160:E163" si="64">+IF(C160=0,"",C160/C$74)</f>
        <v>1.7909803639502266E-2</v>
      </c>
      <c r="F160" s="46">
        <f t="shared" ref="F160:F163" si="65">+IF(D160=0,"",D160/D$74)</f>
        <v>1.1965651541457463E-2</v>
      </c>
      <c r="G160" s="39">
        <f t="shared" si="46"/>
        <v>2.4096385542168676E-2</v>
      </c>
      <c r="H160" s="40">
        <f t="shared" ref="H160:H163" si="66">+IF(OR(AND(E160=""),(G160="")),"",E160*G160)</f>
        <v>4.3156153348198234E-4</v>
      </c>
    </row>
    <row r="161" spans="1:8" s="32" customFormat="1" x14ac:dyDescent="0.2">
      <c r="A161" s="33"/>
      <c r="B161" s="43" t="s">
        <v>530</v>
      </c>
      <c r="C161" s="44">
        <v>61</v>
      </c>
      <c r="D161" s="42">
        <v>1</v>
      </c>
      <c r="E161" s="46">
        <f t="shared" si="64"/>
        <v>4.3875422570668204E-3</v>
      </c>
      <c r="F161" s="46">
        <f t="shared" si="65"/>
        <v>4.6924123691990054E-5</v>
      </c>
      <c r="G161" s="39">
        <f t="shared" si="46"/>
        <v>-0.98360655737704916</v>
      </c>
      <c r="H161" s="40">
        <f t="shared" si="66"/>
        <v>-4.315615334819823E-3</v>
      </c>
    </row>
    <row r="162" spans="1:8" s="32" customFormat="1" x14ac:dyDescent="0.2">
      <c r="A162" s="33"/>
      <c r="B162" s="43" t="s">
        <v>531</v>
      </c>
      <c r="C162" s="44">
        <v>0</v>
      </c>
      <c r="D162" s="42">
        <v>3</v>
      </c>
      <c r="E162" s="46" t="str">
        <f t="shared" si="64"/>
        <v/>
      </c>
      <c r="F162" s="46">
        <f t="shared" si="65"/>
        <v>1.4077237107597016E-4</v>
      </c>
      <c r="G162" s="39">
        <f t="shared" si="46"/>
        <v>1</v>
      </c>
      <c r="H162" s="40" t="str">
        <f t="shared" si="66"/>
        <v/>
      </c>
    </row>
    <row r="163" spans="1:8" s="32" customFormat="1" x14ac:dyDescent="0.2">
      <c r="A163" s="33"/>
      <c r="B163" s="43" t="s">
        <v>532</v>
      </c>
      <c r="C163" s="44">
        <v>0</v>
      </c>
      <c r="D163" s="42">
        <v>3</v>
      </c>
      <c r="E163" s="46" t="str">
        <f t="shared" si="64"/>
        <v/>
      </c>
      <c r="F163" s="46">
        <f t="shared" si="65"/>
        <v>1.4077237107597016E-4</v>
      </c>
      <c r="G163" s="39">
        <f t="shared" si="46"/>
        <v>1</v>
      </c>
      <c r="H163" s="40" t="str">
        <f t="shared" si="66"/>
        <v/>
      </c>
    </row>
    <row r="164" spans="1:8" x14ac:dyDescent="0.2">
      <c r="B164" s="2"/>
      <c r="C164" s="2"/>
      <c r="D164" s="2"/>
    </row>
    <row r="165" spans="1:8" x14ac:dyDescent="0.2">
      <c r="B165" s="2"/>
      <c r="C165" s="2"/>
      <c r="D165" s="2"/>
    </row>
    <row r="166" spans="1:8" ht="13.5" thickBot="1" x14ac:dyDescent="0.25">
      <c r="B166" s="10"/>
      <c r="C166" s="10"/>
      <c r="D166" s="10"/>
      <c r="E166" s="10"/>
      <c r="F166" s="10"/>
    </row>
    <row r="167" spans="1:8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8" s="3" customFormat="1" ht="26.25" customHeight="1" x14ac:dyDescent="0.2">
      <c r="A168" s="54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8" s="3" customFormat="1" ht="26.25" customHeight="1" thickBot="1" x14ac:dyDescent="0.25">
      <c r="A169" s="54"/>
      <c r="B169" s="27" t="s">
        <v>382</v>
      </c>
      <c r="C169" s="28">
        <f>SUM(C170:C339)</f>
        <v>23161</v>
      </c>
      <c r="D169" s="29">
        <f>SUM(D170:D339)</f>
        <v>30952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0.33638443935926776</v>
      </c>
      <c r="H169" s="31">
        <f>+IF(OR(AND(E169=""),(G169="")),"",E169*G169)</f>
        <v>0.33638443935926776</v>
      </c>
    </row>
    <row r="170" spans="1:8" x14ac:dyDescent="0.2">
      <c r="B170" s="47" t="s">
        <v>434</v>
      </c>
      <c r="C170" s="42">
        <v>567</v>
      </c>
      <c r="D170" s="42">
        <v>922</v>
      </c>
      <c r="E170" s="46">
        <f t="shared" si="67"/>
        <v>2.448080825525668E-2</v>
      </c>
      <c r="F170" s="46">
        <f t="shared" si="68"/>
        <v>2.9788058929956059E-2</v>
      </c>
      <c r="G170" s="39">
        <f t="shared" ref="G170:G236" si="69">+IF(AND(C170=0,D170=0)," ",IF(C170=0,1,IF(D170=0,-1,(D170-C170)/C170)))</f>
        <v>0.62610229276895946</v>
      </c>
      <c r="H170" s="40">
        <f>+IF(OR(AND(E170=""),(G170="")),"",E170*G170)</f>
        <v>1.5327490177453478E-2</v>
      </c>
    </row>
    <row r="171" spans="1:8" x14ac:dyDescent="0.2">
      <c r="B171" s="47" t="s">
        <v>570</v>
      </c>
      <c r="C171" s="42">
        <v>32</v>
      </c>
      <c r="D171" s="42">
        <v>30</v>
      </c>
      <c r="E171" s="46">
        <f t="shared" si="67"/>
        <v>1.3816329174042572E-3</v>
      </c>
      <c r="F171" s="46">
        <f t="shared" si="68"/>
        <v>9.6924269837167227E-4</v>
      </c>
      <c r="G171" s="39">
        <f t="shared" si="69"/>
        <v>-6.25E-2</v>
      </c>
      <c r="H171" s="40">
        <f t="shared" ref="H171:H244" si="70">+IF(OR(AND(E171=""),(G171="")),"",E171*G171)</f>
        <v>-8.6352057337766075E-5</v>
      </c>
    </row>
    <row r="172" spans="1:8" x14ac:dyDescent="0.2">
      <c r="B172" s="47" t="s">
        <v>435</v>
      </c>
      <c r="C172" s="42">
        <v>182</v>
      </c>
      <c r="D172" s="42">
        <v>377</v>
      </c>
      <c r="E172" s="46">
        <f t="shared" si="67"/>
        <v>7.8580372177367123E-3</v>
      </c>
      <c r="F172" s="46">
        <f t="shared" si="68"/>
        <v>1.2180149909537348E-2</v>
      </c>
      <c r="G172" s="39">
        <f t="shared" si="69"/>
        <v>1.0714285714285714</v>
      </c>
      <c r="H172" s="40">
        <f t="shared" si="70"/>
        <v>8.4193255904321911E-3</v>
      </c>
    </row>
    <row r="173" spans="1:8" x14ac:dyDescent="0.2">
      <c r="B173" s="47" t="s">
        <v>436</v>
      </c>
      <c r="C173" s="42">
        <v>2</v>
      </c>
      <c r="D173" s="42">
        <v>1</v>
      </c>
      <c r="E173" s="46">
        <f t="shared" si="67"/>
        <v>8.6352057337766075E-5</v>
      </c>
      <c r="F173" s="46">
        <f t="shared" si="68"/>
        <v>3.2308089945722409E-5</v>
      </c>
      <c r="G173" s="39">
        <f t="shared" si="69"/>
        <v>-0.5</v>
      </c>
      <c r="H173" s="40">
        <f t="shared" si="70"/>
        <v>-4.3176028668883038E-5</v>
      </c>
    </row>
    <row r="174" spans="1:8" x14ac:dyDescent="0.2">
      <c r="B174" s="47" t="s">
        <v>571</v>
      </c>
      <c r="C174" s="42">
        <v>285</v>
      </c>
      <c r="D174" s="42">
        <v>301</v>
      </c>
      <c r="E174" s="46">
        <f t="shared" si="67"/>
        <v>1.2305168170631665E-2</v>
      </c>
      <c r="F174" s="46">
        <f t="shared" si="68"/>
        <v>9.7247350736624459E-3</v>
      </c>
      <c r="G174" s="39">
        <f t="shared" si="69"/>
        <v>5.6140350877192984E-2</v>
      </c>
      <c r="H174" s="40">
        <f t="shared" si="70"/>
        <v>6.908164587021286E-4</v>
      </c>
    </row>
    <row r="175" spans="1:8" x14ac:dyDescent="0.2">
      <c r="B175" s="47" t="s">
        <v>42</v>
      </c>
      <c r="C175" s="42">
        <v>4861</v>
      </c>
      <c r="D175" s="42">
        <v>7407</v>
      </c>
      <c r="E175" s="46">
        <f t="shared" si="67"/>
        <v>0.20987867535944044</v>
      </c>
      <c r="F175" s="46">
        <f t="shared" si="68"/>
        <v>0.23930602222796588</v>
      </c>
      <c r="G175" s="39">
        <f t="shared" si="69"/>
        <v>0.52376054309812792</v>
      </c>
      <c r="H175" s="40">
        <f t="shared" si="70"/>
        <v>0.10992616899097619</v>
      </c>
    </row>
    <row r="176" spans="1:8" x14ac:dyDescent="0.2">
      <c r="B176" s="47" t="s">
        <v>572</v>
      </c>
      <c r="C176" s="42">
        <v>11</v>
      </c>
      <c r="D176" s="42">
        <v>22</v>
      </c>
      <c r="E176" s="46">
        <f t="shared" si="67"/>
        <v>4.7493631535771338E-4</v>
      </c>
      <c r="F176" s="46">
        <f t="shared" si="68"/>
        <v>7.10777978805893E-4</v>
      </c>
      <c r="G176" s="39">
        <f t="shared" si="69"/>
        <v>1</v>
      </c>
      <c r="H176" s="40">
        <f t="shared" si="70"/>
        <v>4.7493631535771338E-4</v>
      </c>
    </row>
    <row r="177" spans="1:8" x14ac:dyDescent="0.2">
      <c r="B177" s="47" t="s">
        <v>573</v>
      </c>
      <c r="C177" s="42">
        <v>1027</v>
      </c>
      <c r="D177" s="42">
        <v>564</v>
      </c>
      <c r="E177" s="46">
        <f t="shared" si="67"/>
        <v>4.4341781442942881E-2</v>
      </c>
      <c r="F177" s="46">
        <f t="shared" si="68"/>
        <v>1.8221762729387438E-2</v>
      </c>
      <c r="G177" s="39">
        <f t="shared" si="69"/>
        <v>-0.45082765335929892</v>
      </c>
      <c r="H177" s="40">
        <f t="shared" si="70"/>
        <v>-1.9990501273692847E-2</v>
      </c>
    </row>
    <row r="178" spans="1:8" x14ac:dyDescent="0.2">
      <c r="B178" s="47" t="s">
        <v>574</v>
      </c>
      <c r="C178" s="42">
        <v>56</v>
      </c>
      <c r="D178" s="42">
        <v>67</v>
      </c>
      <c r="E178" s="46">
        <f t="shared" si="67"/>
        <v>2.4178576054574501E-3</v>
      </c>
      <c r="F178" s="46">
        <f t="shared" si="68"/>
        <v>2.1646420263634015E-3</v>
      </c>
      <c r="G178" s="39">
        <f t="shared" si="69"/>
        <v>0.19642857142857142</v>
      </c>
      <c r="H178" s="40">
        <f t="shared" si="70"/>
        <v>4.7493631535771338E-4</v>
      </c>
    </row>
    <row r="179" spans="1:8" x14ac:dyDescent="0.2">
      <c r="B179" s="47" t="s">
        <v>40</v>
      </c>
      <c r="C179" s="42">
        <v>2</v>
      </c>
      <c r="D179" s="42">
        <v>0</v>
      </c>
      <c r="E179" s="46">
        <f t="shared" si="67"/>
        <v>8.6352057337766075E-5</v>
      </c>
      <c r="F179" s="46" t="str">
        <f t="shared" si="68"/>
        <v/>
      </c>
      <c r="G179" s="39">
        <f t="shared" si="69"/>
        <v>-1</v>
      </c>
      <c r="H179" s="40">
        <f t="shared" si="70"/>
        <v>-8.6352057337766075E-5</v>
      </c>
    </row>
    <row r="180" spans="1:8" x14ac:dyDescent="0.2">
      <c r="B180" s="47" t="s">
        <v>209</v>
      </c>
      <c r="C180" s="42">
        <v>12</v>
      </c>
      <c r="D180" s="42">
        <v>3</v>
      </c>
      <c r="E180" s="46">
        <f t="shared" si="67"/>
        <v>5.1811234402659642E-4</v>
      </c>
      <c r="F180" s="46">
        <f t="shared" si="68"/>
        <v>9.6924269837167227E-5</v>
      </c>
      <c r="G180" s="39">
        <f t="shared" si="69"/>
        <v>-0.75</v>
      </c>
      <c r="H180" s="40">
        <f t="shared" si="70"/>
        <v>-3.8858425801994729E-4</v>
      </c>
    </row>
    <row r="181" spans="1:8" x14ac:dyDescent="0.2">
      <c r="B181" s="47" t="s">
        <v>45</v>
      </c>
      <c r="C181" s="42">
        <v>53</v>
      </c>
      <c r="D181" s="42">
        <v>66</v>
      </c>
      <c r="E181" s="46">
        <f t="shared" si="67"/>
        <v>2.2883295194508009E-3</v>
      </c>
      <c r="F181" s="46">
        <f t="shared" si="68"/>
        <v>2.1323339364176788E-3</v>
      </c>
      <c r="G181" s="39">
        <f t="shared" si="69"/>
        <v>0.24528301886792453</v>
      </c>
      <c r="H181" s="40">
        <f t="shared" si="70"/>
        <v>5.6128837269547947E-4</v>
      </c>
    </row>
    <row r="182" spans="1:8" x14ac:dyDescent="0.2">
      <c r="B182" s="47" t="s">
        <v>43</v>
      </c>
      <c r="C182" s="42">
        <v>68</v>
      </c>
      <c r="D182" s="42">
        <v>52</v>
      </c>
      <c r="E182" s="46">
        <f t="shared" si="67"/>
        <v>2.9359699494840466E-3</v>
      </c>
      <c r="F182" s="46">
        <f t="shared" si="68"/>
        <v>1.6800206771775653E-3</v>
      </c>
      <c r="G182" s="39">
        <f t="shared" si="69"/>
        <v>-0.23529411764705882</v>
      </c>
      <c r="H182" s="40">
        <f t="shared" si="70"/>
        <v>-6.908164587021286E-4</v>
      </c>
    </row>
    <row r="183" spans="1:8" s="32" customFormat="1" x14ac:dyDescent="0.2">
      <c r="A183" s="33"/>
      <c r="B183" s="48" t="s">
        <v>521</v>
      </c>
      <c r="C183" s="44">
        <v>255</v>
      </c>
      <c r="D183" s="42">
        <v>450</v>
      </c>
      <c r="E183" s="46">
        <f t="shared" ref="E183:E189" si="71">+IF(C183=0,"",C183/C$169)</f>
        <v>1.1009887310565174E-2</v>
      </c>
      <c r="F183" s="46">
        <f t="shared" ref="F183:F189" si="72">+IF(D183=0,"",D183/D$169)</f>
        <v>1.4538640475575085E-2</v>
      </c>
      <c r="G183" s="39">
        <f t="shared" si="69"/>
        <v>0.76470588235294112</v>
      </c>
      <c r="H183" s="40">
        <f t="shared" ref="H183:H189" si="73">+IF(OR(AND(E183=""),(G183="")),"",E183*G183)</f>
        <v>8.4193255904321911E-3</v>
      </c>
    </row>
    <row r="184" spans="1:8" s="32" customFormat="1" x14ac:dyDescent="0.2">
      <c r="A184" s="33"/>
      <c r="B184" s="48" t="s">
        <v>437</v>
      </c>
      <c r="C184" s="44">
        <v>495</v>
      </c>
      <c r="D184" s="42">
        <v>594</v>
      </c>
      <c r="E184" s="46">
        <f t="shared" si="71"/>
        <v>2.1372134191097104E-2</v>
      </c>
      <c r="F184" s="46">
        <f t="shared" si="72"/>
        <v>1.919100542775911E-2</v>
      </c>
      <c r="G184" s="39">
        <f t="shared" si="69"/>
        <v>0.2</v>
      </c>
      <c r="H184" s="40">
        <f t="shared" si="73"/>
        <v>4.2744268382194214E-3</v>
      </c>
    </row>
    <row r="185" spans="1:8" s="32" customFormat="1" x14ac:dyDescent="0.2">
      <c r="A185" s="33"/>
      <c r="B185" s="48" t="s">
        <v>575</v>
      </c>
      <c r="C185" s="44">
        <v>291</v>
      </c>
      <c r="D185" s="42">
        <v>411</v>
      </c>
      <c r="E185" s="46">
        <f t="shared" si="71"/>
        <v>1.2564224342644963E-2</v>
      </c>
      <c r="F185" s="46">
        <f t="shared" si="72"/>
        <v>1.327862496769191E-2</v>
      </c>
      <c r="G185" s="39">
        <f t="shared" si="69"/>
        <v>0.41237113402061853</v>
      </c>
      <c r="H185" s="40">
        <f t="shared" si="73"/>
        <v>5.1811234402659636E-3</v>
      </c>
    </row>
    <row r="186" spans="1:8" s="32" customFormat="1" x14ac:dyDescent="0.2">
      <c r="A186" s="33"/>
      <c r="B186" s="48" t="s">
        <v>41</v>
      </c>
      <c r="C186" s="44">
        <v>25</v>
      </c>
      <c r="D186" s="42">
        <v>28</v>
      </c>
      <c r="E186" s="46">
        <f t="shared" si="71"/>
        <v>1.0794007167220759E-3</v>
      </c>
      <c r="F186" s="46">
        <f t="shared" si="72"/>
        <v>9.0462651848022746E-4</v>
      </c>
      <c r="G186" s="39">
        <f t="shared" si="69"/>
        <v>0.12</v>
      </c>
      <c r="H186" s="40">
        <f t="shared" si="73"/>
        <v>1.2952808600664911E-4</v>
      </c>
    </row>
    <row r="187" spans="1:8" s="32" customFormat="1" x14ac:dyDescent="0.2">
      <c r="A187" s="33"/>
      <c r="B187" s="48" t="s">
        <v>44</v>
      </c>
      <c r="C187" s="44">
        <v>19</v>
      </c>
      <c r="D187" s="42">
        <v>19</v>
      </c>
      <c r="E187" s="46">
        <f t="shared" si="71"/>
        <v>8.2034454470877774E-4</v>
      </c>
      <c r="F187" s="46">
        <f t="shared" si="72"/>
        <v>6.1385370896872577E-4</v>
      </c>
      <c r="G187" s="39">
        <f t="shared" si="69"/>
        <v>0</v>
      </c>
      <c r="H187" s="40">
        <f t="shared" si="73"/>
        <v>0</v>
      </c>
    </row>
    <row r="188" spans="1:8" s="32" customFormat="1" x14ac:dyDescent="0.2">
      <c r="A188" s="33"/>
      <c r="B188" s="48" t="s">
        <v>522</v>
      </c>
      <c r="C188" s="44">
        <v>18</v>
      </c>
      <c r="D188" s="42">
        <v>28</v>
      </c>
      <c r="E188" s="46">
        <f t="shared" si="71"/>
        <v>7.7716851603989469E-4</v>
      </c>
      <c r="F188" s="46">
        <f t="shared" si="72"/>
        <v>9.0462651848022746E-4</v>
      </c>
      <c r="G188" s="39">
        <f t="shared" si="69"/>
        <v>0.55555555555555558</v>
      </c>
      <c r="H188" s="40">
        <f t="shared" si="73"/>
        <v>4.3176028668883039E-4</v>
      </c>
    </row>
    <row r="189" spans="1:8" s="32" customFormat="1" x14ac:dyDescent="0.2">
      <c r="A189" s="33"/>
      <c r="B189" s="48" t="s">
        <v>523</v>
      </c>
      <c r="C189" s="44">
        <v>17</v>
      </c>
      <c r="D189" s="42">
        <v>19</v>
      </c>
      <c r="E189" s="46">
        <f t="shared" si="71"/>
        <v>7.3399248737101165E-4</v>
      </c>
      <c r="F189" s="46">
        <f t="shared" si="72"/>
        <v>6.1385370896872577E-4</v>
      </c>
      <c r="G189" s="39">
        <f t="shared" si="69"/>
        <v>0.11764705882352941</v>
      </c>
      <c r="H189" s="40">
        <f t="shared" si="73"/>
        <v>8.6352057337766075E-5</v>
      </c>
    </row>
    <row r="190" spans="1:8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8" s="32" customFormat="1" x14ac:dyDescent="0.2">
      <c r="A191" s="33"/>
      <c r="B191" s="48" t="s">
        <v>210</v>
      </c>
      <c r="C191" s="44">
        <v>368</v>
      </c>
      <c r="D191" s="42">
        <v>371</v>
      </c>
      <c r="E191" s="45">
        <f t="shared" ref="E191:F196" si="78">+IF(C191=0,"",C191/C$169)</f>
        <v>1.5888778550148957E-2</v>
      </c>
      <c r="F191" s="45">
        <f t="shared" si="78"/>
        <v>1.1986301369863013E-2</v>
      </c>
      <c r="G191" s="39">
        <f t="shared" si="69"/>
        <v>8.152173913043478E-3</v>
      </c>
      <c r="H191" s="38">
        <f t="shared" si="70"/>
        <v>1.2952808600664911E-4</v>
      </c>
    </row>
    <row r="192" spans="1:8" s="32" customFormat="1" x14ac:dyDescent="0.2">
      <c r="A192" s="33"/>
      <c r="B192" s="48" t="s">
        <v>211</v>
      </c>
      <c r="C192" s="44">
        <v>78</v>
      </c>
      <c r="D192" s="42">
        <v>38</v>
      </c>
      <c r="E192" s="45">
        <f t="shared" si="78"/>
        <v>3.367730236172877E-3</v>
      </c>
      <c r="F192" s="45">
        <f t="shared" si="78"/>
        <v>1.2277074179374515E-3</v>
      </c>
      <c r="G192" s="39">
        <f t="shared" si="69"/>
        <v>-0.51282051282051277</v>
      </c>
      <c r="H192" s="38">
        <f t="shared" si="70"/>
        <v>-1.7270411467553213E-3</v>
      </c>
    </row>
    <row r="193" spans="1:8" s="32" customFormat="1" x14ac:dyDescent="0.2">
      <c r="A193" s="33"/>
      <c r="B193" s="48" t="s">
        <v>212</v>
      </c>
      <c r="C193" s="44">
        <v>1</v>
      </c>
      <c r="D193" s="42">
        <v>0</v>
      </c>
      <c r="E193" s="45">
        <f t="shared" si="78"/>
        <v>4.3176028668883038E-5</v>
      </c>
      <c r="F193" s="45" t="str">
        <f t="shared" si="78"/>
        <v/>
      </c>
      <c r="G193" s="39">
        <f t="shared" si="69"/>
        <v>-1</v>
      </c>
      <c r="H193" s="38">
        <f t="shared" si="70"/>
        <v>-4.3176028668883038E-5</v>
      </c>
    </row>
    <row r="194" spans="1:8" s="32" customFormat="1" x14ac:dyDescent="0.2">
      <c r="A194" s="33"/>
      <c r="B194" s="48" t="s">
        <v>589</v>
      </c>
      <c r="C194" s="44">
        <v>33</v>
      </c>
      <c r="D194" s="42">
        <v>43</v>
      </c>
      <c r="E194" s="45">
        <f t="shared" si="78"/>
        <v>1.4248089460731402E-3</v>
      </c>
      <c r="F194" s="45">
        <f t="shared" si="78"/>
        <v>1.3892478676660635E-3</v>
      </c>
      <c r="G194" s="39">
        <f t="shared" si="69"/>
        <v>0.30303030303030304</v>
      </c>
      <c r="H194" s="38">
        <f t="shared" ref="H194" si="79">+IF(OR(AND(E194=""),(G194="")),"",E194*G194)</f>
        <v>4.3176028668883039E-4</v>
      </c>
    </row>
    <row r="195" spans="1:8" s="32" customFormat="1" x14ac:dyDescent="0.2">
      <c r="A195" s="33"/>
      <c r="B195" s="48" t="s">
        <v>213</v>
      </c>
      <c r="C195" s="44">
        <v>5</v>
      </c>
      <c r="D195" s="42">
        <v>12</v>
      </c>
      <c r="E195" s="45">
        <f t="shared" si="78"/>
        <v>2.1588014334441517E-4</v>
      </c>
      <c r="F195" s="45">
        <f t="shared" si="78"/>
        <v>3.8769707934866891E-4</v>
      </c>
      <c r="G195" s="39">
        <f t="shared" si="69"/>
        <v>1.4</v>
      </c>
      <c r="H195" s="38">
        <f t="shared" si="70"/>
        <v>3.022322006821812E-4</v>
      </c>
    </row>
    <row r="196" spans="1:8" s="32" customFormat="1" x14ac:dyDescent="0.2">
      <c r="A196" s="33"/>
      <c r="B196" s="48" t="s">
        <v>438</v>
      </c>
      <c r="C196" s="44">
        <v>120</v>
      </c>
      <c r="D196" s="42">
        <v>152</v>
      </c>
      <c r="E196" s="45">
        <f t="shared" si="78"/>
        <v>5.1811234402659645E-3</v>
      </c>
      <c r="F196" s="45">
        <f t="shared" si="78"/>
        <v>4.9108296717498062E-3</v>
      </c>
      <c r="G196" s="39">
        <f t="shared" si="69"/>
        <v>0.26666666666666666</v>
      </c>
      <c r="H196" s="38">
        <f t="shared" si="70"/>
        <v>1.3816329174042572E-3</v>
      </c>
    </row>
    <row r="197" spans="1:8" s="32" customFormat="1" x14ac:dyDescent="0.2">
      <c r="A197" s="33"/>
      <c r="B197" s="48" t="s">
        <v>525</v>
      </c>
      <c r="C197" s="44">
        <v>232</v>
      </c>
      <c r="D197" s="42">
        <v>355</v>
      </c>
      <c r="E197" s="45">
        <f t="shared" ref="E197" si="80">+IF(C197=0,"",C197/C$169)</f>
        <v>1.0016838651180865E-2</v>
      </c>
      <c r="F197" s="45">
        <f t="shared" ref="F197" si="81">+IF(D197=0,"",D197/D$169)</f>
        <v>1.1469371930731454E-2</v>
      </c>
      <c r="G197" s="39">
        <f t="shared" si="69"/>
        <v>0.53017241379310343</v>
      </c>
      <c r="H197" s="38">
        <f t="shared" ref="H197" si="82">+IF(OR(AND(E197=""),(G197="")),"",E197*G197)</f>
        <v>5.3106515262726136E-3</v>
      </c>
    </row>
    <row r="198" spans="1:8" s="32" customFormat="1" x14ac:dyDescent="0.2">
      <c r="A198" s="33"/>
      <c r="B198" s="48" t="s">
        <v>214</v>
      </c>
      <c r="C198" s="44">
        <v>231</v>
      </c>
      <c r="D198" s="42">
        <v>337</v>
      </c>
      <c r="E198" s="45">
        <f t="shared" ref="E198:F204" si="83">+IF(C198=0,"",C198/C$169)</f>
        <v>9.9736626225119807E-3</v>
      </c>
      <c r="F198" s="45">
        <f t="shared" si="83"/>
        <v>1.0887826311708452E-2</v>
      </c>
      <c r="G198" s="39">
        <f t="shared" si="69"/>
        <v>0.45887445887445888</v>
      </c>
      <c r="H198" s="38">
        <f t="shared" si="70"/>
        <v>4.5766590389016018E-3</v>
      </c>
    </row>
    <row r="199" spans="1:8" s="32" customFormat="1" x14ac:dyDescent="0.2">
      <c r="A199" s="33"/>
      <c r="B199" s="48" t="s">
        <v>215</v>
      </c>
      <c r="C199" s="44">
        <v>520</v>
      </c>
      <c r="D199" s="42">
        <v>531</v>
      </c>
      <c r="E199" s="45">
        <f t="shared" si="83"/>
        <v>2.245153490781918E-2</v>
      </c>
      <c r="F199" s="45">
        <f t="shared" si="83"/>
        <v>1.7155595761178598E-2</v>
      </c>
      <c r="G199" s="39">
        <f t="shared" si="69"/>
        <v>2.1153846153846155E-2</v>
      </c>
      <c r="H199" s="38">
        <f t="shared" si="70"/>
        <v>4.7493631535771343E-4</v>
      </c>
    </row>
    <row r="200" spans="1:8" s="32" customFormat="1" x14ac:dyDescent="0.2">
      <c r="A200" s="33"/>
      <c r="B200" s="48" t="s">
        <v>216</v>
      </c>
      <c r="C200" s="44">
        <v>820</v>
      </c>
      <c r="D200" s="42">
        <v>1355</v>
      </c>
      <c r="E200" s="45">
        <f t="shared" si="83"/>
        <v>3.5404343508484093E-2</v>
      </c>
      <c r="F200" s="45">
        <f t="shared" si="83"/>
        <v>4.3777461876453864E-2</v>
      </c>
      <c r="G200" s="39">
        <f t="shared" si="69"/>
        <v>0.65243902439024393</v>
      </c>
      <c r="H200" s="38">
        <f t="shared" si="70"/>
        <v>2.3099175337852426E-2</v>
      </c>
    </row>
    <row r="201" spans="1:8" x14ac:dyDescent="0.2">
      <c r="B201" s="47" t="s">
        <v>217</v>
      </c>
      <c r="C201" s="42">
        <v>599</v>
      </c>
      <c r="D201" s="42">
        <v>621</v>
      </c>
      <c r="E201" s="46">
        <f t="shared" si="83"/>
        <v>2.5862441172660938E-2</v>
      </c>
      <c r="F201" s="46">
        <f t="shared" si="83"/>
        <v>2.0063323856293617E-2</v>
      </c>
      <c r="G201" s="39">
        <f t="shared" si="69"/>
        <v>3.6727879799666109E-2</v>
      </c>
      <c r="H201" s="40">
        <f t="shared" si="70"/>
        <v>9.4987263071542676E-4</v>
      </c>
    </row>
    <row r="202" spans="1:8" x14ac:dyDescent="0.2">
      <c r="B202" s="47" t="s">
        <v>439</v>
      </c>
      <c r="C202" s="42">
        <v>148</v>
      </c>
      <c r="D202" s="42">
        <v>138</v>
      </c>
      <c r="E202" s="46">
        <f t="shared" si="83"/>
        <v>6.3900522429946897E-3</v>
      </c>
      <c r="F202" s="46">
        <f t="shared" si="83"/>
        <v>4.4585164125096922E-3</v>
      </c>
      <c r="G202" s="39">
        <f t="shared" si="69"/>
        <v>-6.7567567567567571E-2</v>
      </c>
      <c r="H202" s="40">
        <f t="shared" si="70"/>
        <v>-4.3176028668883039E-4</v>
      </c>
    </row>
    <row r="203" spans="1:8" x14ac:dyDescent="0.2">
      <c r="B203" s="47" t="s">
        <v>440</v>
      </c>
      <c r="C203" s="42">
        <v>209</v>
      </c>
      <c r="D203" s="42">
        <v>131</v>
      </c>
      <c r="E203" s="46">
        <f t="shared" si="83"/>
        <v>9.0237899917965554E-3</v>
      </c>
      <c r="F203" s="46">
        <f t="shared" si="83"/>
        <v>4.2323597828896357E-3</v>
      </c>
      <c r="G203" s="39">
        <f t="shared" si="69"/>
        <v>-0.37320574162679426</v>
      </c>
      <c r="H203" s="40">
        <f t="shared" si="70"/>
        <v>-3.367730236172877E-3</v>
      </c>
    </row>
    <row r="204" spans="1:8" x14ac:dyDescent="0.2">
      <c r="B204" s="47" t="s">
        <v>218</v>
      </c>
      <c r="C204" s="42">
        <v>1</v>
      </c>
      <c r="D204" s="42">
        <v>21</v>
      </c>
      <c r="E204" s="46">
        <f t="shared" si="83"/>
        <v>4.3176028668883038E-5</v>
      </c>
      <c r="F204" s="46">
        <f t="shared" si="83"/>
        <v>6.7846988886017059E-4</v>
      </c>
      <c r="G204" s="39">
        <f t="shared" si="69"/>
        <v>20</v>
      </c>
      <c r="H204" s="40">
        <f t="shared" si="70"/>
        <v>8.6352057337766078E-4</v>
      </c>
    </row>
    <row r="205" spans="1:8" s="32" customFormat="1" x14ac:dyDescent="0.2">
      <c r="A205" s="33"/>
      <c r="B205" s="48" t="s">
        <v>526</v>
      </c>
      <c r="C205" s="44">
        <v>245</v>
      </c>
      <c r="D205" s="42">
        <v>287</v>
      </c>
      <c r="E205" s="46">
        <f t="shared" ref="E205" si="84">+IF(C205=0,"",C205/C$169)</f>
        <v>1.0578127023876343E-2</v>
      </c>
      <c r="F205" s="46">
        <f t="shared" ref="F205" si="85">+IF(D205=0,"",D205/D$169)</f>
        <v>9.2724218144223311E-3</v>
      </c>
      <c r="G205" s="39">
        <f t="shared" si="69"/>
        <v>0.17142857142857143</v>
      </c>
      <c r="H205" s="40">
        <f t="shared" ref="H205" si="86">+IF(OR(AND(E205=""),(G205="")),"",E205*G205)</f>
        <v>1.8133932040930874E-3</v>
      </c>
    </row>
    <row r="206" spans="1:8" s="32" customFormat="1" x14ac:dyDescent="0.2">
      <c r="A206" s="33"/>
      <c r="B206" s="48" t="s">
        <v>220</v>
      </c>
      <c r="C206" s="44">
        <v>139</v>
      </c>
      <c r="D206" s="42">
        <v>148</v>
      </c>
      <c r="E206" s="45">
        <f t="shared" ref="E206:F213" si="87">+IF(C206=0,"",C206/C$169)</f>
        <v>6.0014679849747423E-3</v>
      </c>
      <c r="F206" s="45">
        <f t="shared" si="87"/>
        <v>4.7815973119669161E-3</v>
      </c>
      <c r="G206" s="39">
        <f t="shared" si="69"/>
        <v>6.4748201438848921E-2</v>
      </c>
      <c r="H206" s="38">
        <f t="shared" si="70"/>
        <v>3.8858425801994735E-4</v>
      </c>
    </row>
    <row r="207" spans="1:8" s="32" customFormat="1" x14ac:dyDescent="0.2">
      <c r="A207" s="33"/>
      <c r="B207" s="48" t="s">
        <v>221</v>
      </c>
      <c r="C207" s="44">
        <v>179</v>
      </c>
      <c r="D207" s="42">
        <v>226</v>
      </c>
      <c r="E207" s="45">
        <f t="shared" si="87"/>
        <v>7.7285091317300632E-3</v>
      </c>
      <c r="F207" s="45">
        <f t="shared" si="87"/>
        <v>7.3016283277332642E-3</v>
      </c>
      <c r="G207" s="39">
        <f t="shared" si="69"/>
        <v>0.26256983240223464</v>
      </c>
      <c r="H207" s="38">
        <f t="shared" si="70"/>
        <v>2.0292733474375027E-3</v>
      </c>
    </row>
    <row r="208" spans="1:8" s="32" customFormat="1" x14ac:dyDescent="0.2">
      <c r="A208" s="33"/>
      <c r="B208" s="48" t="s">
        <v>222</v>
      </c>
      <c r="C208" s="44">
        <v>3</v>
      </c>
      <c r="D208" s="42">
        <v>7</v>
      </c>
      <c r="E208" s="45">
        <f t="shared" si="87"/>
        <v>1.2952808600664911E-4</v>
      </c>
      <c r="F208" s="45">
        <f t="shared" si="87"/>
        <v>2.2615662962005686E-4</v>
      </c>
      <c r="G208" s="39">
        <f t="shared" si="69"/>
        <v>1.3333333333333333</v>
      </c>
      <c r="H208" s="38">
        <f t="shared" si="70"/>
        <v>1.7270411467553212E-4</v>
      </c>
    </row>
    <row r="209" spans="1:8" s="32" customFormat="1" x14ac:dyDescent="0.2">
      <c r="A209" s="33"/>
      <c r="B209" s="48" t="s">
        <v>46</v>
      </c>
      <c r="C209" s="44">
        <v>17</v>
      </c>
      <c r="D209" s="42">
        <v>9</v>
      </c>
      <c r="E209" s="45">
        <f t="shared" si="87"/>
        <v>7.3399248737101165E-4</v>
      </c>
      <c r="F209" s="45">
        <f t="shared" si="87"/>
        <v>2.9077280951150168E-4</v>
      </c>
      <c r="G209" s="39">
        <f t="shared" si="69"/>
        <v>-0.47058823529411764</v>
      </c>
      <c r="H209" s="38">
        <f t="shared" si="70"/>
        <v>-3.454082293510643E-4</v>
      </c>
    </row>
    <row r="210" spans="1:8" s="32" customFormat="1" x14ac:dyDescent="0.2">
      <c r="A210" s="33"/>
      <c r="B210" s="48" t="s">
        <v>47</v>
      </c>
      <c r="C210" s="44">
        <v>1301</v>
      </c>
      <c r="D210" s="42">
        <v>1217</v>
      </c>
      <c r="E210" s="45">
        <f t="shared" si="87"/>
        <v>5.6172013298216833E-2</v>
      </c>
      <c r="F210" s="45">
        <f t="shared" si="87"/>
        <v>3.9318945463944169E-2</v>
      </c>
      <c r="G210" s="39">
        <f t="shared" si="69"/>
        <v>-6.4565718677940045E-2</v>
      </c>
      <c r="H210" s="38">
        <f t="shared" si="70"/>
        <v>-3.6267864081861753E-3</v>
      </c>
    </row>
    <row r="211" spans="1:8" s="32" customFormat="1" x14ac:dyDescent="0.2">
      <c r="A211" s="33"/>
      <c r="B211" s="48" t="s">
        <v>223</v>
      </c>
      <c r="C211" s="44">
        <v>100</v>
      </c>
      <c r="D211" s="42">
        <v>102</v>
      </c>
      <c r="E211" s="45">
        <f t="shared" si="87"/>
        <v>4.3176028668883036E-3</v>
      </c>
      <c r="F211" s="45">
        <f t="shared" si="87"/>
        <v>3.2954251744636855E-3</v>
      </c>
      <c r="G211" s="39">
        <f t="shared" si="69"/>
        <v>0.02</v>
      </c>
      <c r="H211" s="38">
        <f t="shared" si="70"/>
        <v>8.6352057337766075E-5</v>
      </c>
    </row>
    <row r="212" spans="1:8" s="32" customFormat="1" x14ac:dyDescent="0.2">
      <c r="A212" s="33"/>
      <c r="B212" s="48" t="s">
        <v>224</v>
      </c>
      <c r="C212" s="44">
        <v>9</v>
      </c>
      <c r="D212" s="42">
        <v>13</v>
      </c>
      <c r="E212" s="45">
        <f t="shared" si="87"/>
        <v>3.8858425801994735E-4</v>
      </c>
      <c r="F212" s="45">
        <f t="shared" si="87"/>
        <v>4.2000516929439132E-4</v>
      </c>
      <c r="G212" s="39">
        <f t="shared" si="69"/>
        <v>0.44444444444444442</v>
      </c>
      <c r="H212" s="38">
        <f t="shared" si="70"/>
        <v>1.7270411467553215E-4</v>
      </c>
    </row>
    <row r="213" spans="1:8" s="32" customFormat="1" x14ac:dyDescent="0.2">
      <c r="A213" s="33"/>
      <c r="B213" s="48" t="s">
        <v>441</v>
      </c>
      <c r="C213" s="44">
        <v>10</v>
      </c>
      <c r="D213" s="42">
        <v>19</v>
      </c>
      <c r="E213" s="45">
        <f t="shared" si="87"/>
        <v>4.3176028668883034E-4</v>
      </c>
      <c r="F213" s="45">
        <f t="shared" si="87"/>
        <v>6.1385370896872577E-4</v>
      </c>
      <c r="G213" s="39">
        <f t="shared" si="69"/>
        <v>0.9</v>
      </c>
      <c r="H213" s="38">
        <f t="shared" si="70"/>
        <v>3.8858425801994729E-4</v>
      </c>
    </row>
    <row r="214" spans="1:8" s="32" customFormat="1" x14ac:dyDescent="0.2">
      <c r="A214" s="33"/>
      <c r="B214" s="48" t="s">
        <v>527</v>
      </c>
      <c r="C214" s="44">
        <v>1</v>
      </c>
      <c r="D214" s="42">
        <v>1</v>
      </c>
      <c r="E214" s="45">
        <f t="shared" ref="E214" si="88">+IF(C214=0,"",C214/C$169)</f>
        <v>4.3176028668883038E-5</v>
      </c>
      <c r="F214" s="45">
        <f t="shared" ref="F214" si="89">+IF(D214=0,"",D214/D$169)</f>
        <v>3.2308089945722409E-5</v>
      </c>
      <c r="G214" s="39">
        <f t="shared" si="69"/>
        <v>0</v>
      </c>
      <c r="H214" s="38">
        <f t="shared" ref="H214" si="90">+IF(OR(AND(E214=""),(G214="")),"",E214*G214)</f>
        <v>0</v>
      </c>
    </row>
    <row r="215" spans="1:8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8" s="32" customFormat="1" x14ac:dyDescent="0.2">
      <c r="A216" s="33"/>
      <c r="B216" s="48" t="s">
        <v>49</v>
      </c>
      <c r="C216" s="44">
        <v>3</v>
      </c>
      <c r="D216" s="42">
        <v>1</v>
      </c>
      <c r="E216" s="45">
        <f t="shared" ref="E216:E259" si="95">+IF(C216=0,"",C216/C$169)</f>
        <v>1.2952808600664911E-4</v>
      </c>
      <c r="F216" s="45">
        <f t="shared" ref="F216:F259" si="96">+IF(D216=0,"",D216/D$169)</f>
        <v>3.2308089945722409E-5</v>
      </c>
      <c r="G216" s="39">
        <f t="shared" si="69"/>
        <v>-0.66666666666666663</v>
      </c>
      <c r="H216" s="38">
        <f t="shared" si="70"/>
        <v>-8.6352057337766062E-5</v>
      </c>
    </row>
    <row r="217" spans="1:8" x14ac:dyDescent="0.2">
      <c r="B217" s="47" t="s">
        <v>225</v>
      </c>
      <c r="C217" s="42">
        <v>2</v>
      </c>
      <c r="D217" s="42">
        <v>0</v>
      </c>
      <c r="E217" s="46">
        <f t="shared" si="95"/>
        <v>8.6352057337766075E-5</v>
      </c>
      <c r="F217" s="46" t="str">
        <f t="shared" si="96"/>
        <v/>
      </c>
      <c r="G217" s="39">
        <f t="shared" si="69"/>
        <v>-1</v>
      </c>
      <c r="H217" s="40">
        <f t="shared" si="70"/>
        <v>-8.6352057337766075E-5</v>
      </c>
    </row>
    <row r="218" spans="1:8" x14ac:dyDescent="0.2">
      <c r="B218" s="47" t="s">
        <v>48</v>
      </c>
      <c r="C218" s="42">
        <v>7</v>
      </c>
      <c r="D218" s="42">
        <v>48</v>
      </c>
      <c r="E218" s="46">
        <f t="shared" si="95"/>
        <v>3.0223220068218126E-4</v>
      </c>
      <c r="F218" s="46">
        <f t="shared" si="96"/>
        <v>1.5507883173946756E-3</v>
      </c>
      <c r="G218" s="39">
        <f t="shared" si="69"/>
        <v>5.8571428571428568</v>
      </c>
      <c r="H218" s="40">
        <f t="shared" si="70"/>
        <v>1.7702171754242044E-3</v>
      </c>
    </row>
    <row r="219" spans="1:8" x14ac:dyDescent="0.2">
      <c r="B219" s="47" t="s">
        <v>226</v>
      </c>
      <c r="C219" s="42">
        <v>22</v>
      </c>
      <c r="D219" s="42">
        <v>24</v>
      </c>
      <c r="E219" s="46">
        <f t="shared" si="95"/>
        <v>9.4987263071542676E-4</v>
      </c>
      <c r="F219" s="46">
        <f t="shared" si="96"/>
        <v>7.7539415869733782E-4</v>
      </c>
      <c r="G219" s="39">
        <f t="shared" si="69"/>
        <v>9.0909090909090912E-2</v>
      </c>
      <c r="H219" s="40">
        <f t="shared" si="70"/>
        <v>8.6352057337766075E-5</v>
      </c>
    </row>
    <row r="220" spans="1:8" x14ac:dyDescent="0.2">
      <c r="B220" s="47" t="s">
        <v>227</v>
      </c>
      <c r="C220" s="42">
        <v>1</v>
      </c>
      <c r="D220" s="42">
        <v>2</v>
      </c>
      <c r="E220" s="46">
        <f t="shared" si="95"/>
        <v>4.3176028668883038E-5</v>
      </c>
      <c r="F220" s="46">
        <f t="shared" si="96"/>
        <v>6.4616179891444818E-5</v>
      </c>
      <c r="G220" s="39">
        <f t="shared" si="69"/>
        <v>1</v>
      </c>
      <c r="H220" s="40">
        <f t="shared" si="70"/>
        <v>4.3176028668883038E-5</v>
      </c>
    </row>
    <row r="221" spans="1:8" x14ac:dyDescent="0.2">
      <c r="B221" s="47" t="s">
        <v>442</v>
      </c>
      <c r="C221" s="42">
        <v>3</v>
      </c>
      <c r="D221" s="42">
        <v>4</v>
      </c>
      <c r="E221" s="46">
        <f t="shared" si="95"/>
        <v>1.2952808600664911E-4</v>
      </c>
      <c r="F221" s="46">
        <f t="shared" si="96"/>
        <v>1.2923235978288964E-4</v>
      </c>
      <c r="G221" s="39">
        <f t="shared" si="69"/>
        <v>0.33333333333333331</v>
      </c>
      <c r="H221" s="40">
        <f t="shared" si="70"/>
        <v>4.3176028668883031E-5</v>
      </c>
    </row>
    <row r="222" spans="1:8" x14ac:dyDescent="0.2">
      <c r="B222" s="47" t="s">
        <v>606</v>
      </c>
      <c r="C222" s="42">
        <v>2200</v>
      </c>
      <c r="D222" s="42">
        <v>1971</v>
      </c>
      <c r="E222" s="46">
        <f t="shared" si="95"/>
        <v>9.4987263071542677E-2</v>
      </c>
      <c r="F222" s="46">
        <f t="shared" si="96"/>
        <v>6.3679245283018868E-2</v>
      </c>
      <c r="G222" s="39">
        <f t="shared" si="69"/>
        <v>-0.1040909090909091</v>
      </c>
      <c r="H222" s="40">
        <f t="shared" si="70"/>
        <v>-9.8873105651742146E-3</v>
      </c>
    </row>
    <row r="223" spans="1:8" x14ac:dyDescent="0.2">
      <c r="B223" s="47" t="s">
        <v>228</v>
      </c>
      <c r="C223" s="42">
        <v>0</v>
      </c>
      <c r="D223" s="42">
        <v>12</v>
      </c>
      <c r="E223" s="46" t="str">
        <f t="shared" si="95"/>
        <v/>
      </c>
      <c r="F223" s="46">
        <f t="shared" si="96"/>
        <v>3.8769707934866891E-4</v>
      </c>
      <c r="G223" s="39">
        <f t="shared" si="69"/>
        <v>1</v>
      </c>
      <c r="H223" s="40" t="str">
        <f t="shared" si="70"/>
        <v/>
      </c>
    </row>
    <row r="224" spans="1:8" x14ac:dyDescent="0.2">
      <c r="B224" s="47" t="s">
        <v>229</v>
      </c>
      <c r="C224" s="42">
        <v>13</v>
      </c>
      <c r="D224" s="42">
        <v>45</v>
      </c>
      <c r="E224" s="46">
        <f t="shared" si="95"/>
        <v>5.6128837269547947E-4</v>
      </c>
      <c r="F224" s="46">
        <f t="shared" si="96"/>
        <v>1.4538640475575083E-3</v>
      </c>
      <c r="G224" s="39">
        <f t="shared" si="69"/>
        <v>2.4615384615384617</v>
      </c>
      <c r="H224" s="40">
        <f t="shared" si="70"/>
        <v>1.3816329174042572E-3</v>
      </c>
    </row>
    <row r="225" spans="1:8" x14ac:dyDescent="0.2">
      <c r="B225" s="47" t="s">
        <v>230</v>
      </c>
      <c r="C225" s="42">
        <v>65</v>
      </c>
      <c r="D225" s="42">
        <v>82</v>
      </c>
      <c r="E225" s="46">
        <f t="shared" si="95"/>
        <v>2.8064418634773975E-3</v>
      </c>
      <c r="F225" s="46">
        <f t="shared" si="96"/>
        <v>2.6492633755492373E-3</v>
      </c>
      <c r="G225" s="39">
        <f t="shared" si="69"/>
        <v>0.26153846153846155</v>
      </c>
      <c r="H225" s="40">
        <f t="shared" si="70"/>
        <v>7.3399248737101165E-4</v>
      </c>
    </row>
    <row r="226" spans="1:8" x14ac:dyDescent="0.2">
      <c r="B226" s="47" t="s">
        <v>607</v>
      </c>
      <c r="C226" s="42">
        <v>1</v>
      </c>
      <c r="D226" s="42">
        <v>1</v>
      </c>
      <c r="E226" s="46">
        <f t="shared" si="95"/>
        <v>4.3176028668883038E-5</v>
      </c>
      <c r="F226" s="46">
        <f t="shared" si="96"/>
        <v>3.2308089945722409E-5</v>
      </c>
      <c r="G226" s="39">
        <f t="shared" si="69"/>
        <v>0</v>
      </c>
      <c r="H226" s="40">
        <f t="shared" si="70"/>
        <v>0</v>
      </c>
    </row>
    <row r="227" spans="1:8" x14ac:dyDescent="0.2">
      <c r="B227" s="47" t="s">
        <v>443</v>
      </c>
      <c r="C227" s="42">
        <v>34</v>
      </c>
      <c r="D227" s="42">
        <v>48</v>
      </c>
      <c r="E227" s="46">
        <f t="shared" si="95"/>
        <v>1.4679849747420233E-3</v>
      </c>
      <c r="F227" s="46">
        <f t="shared" si="96"/>
        <v>1.5507883173946756E-3</v>
      </c>
      <c r="G227" s="39">
        <f t="shared" si="69"/>
        <v>0.41176470588235292</v>
      </c>
      <c r="H227" s="40">
        <f t="shared" si="70"/>
        <v>6.0446440136436251E-4</v>
      </c>
    </row>
    <row r="228" spans="1:8" s="32" customFormat="1" x14ac:dyDescent="0.2">
      <c r="A228" s="33"/>
      <c r="B228" s="48" t="s">
        <v>590</v>
      </c>
      <c r="C228" s="44">
        <v>3</v>
      </c>
      <c r="D228" s="42">
        <v>2</v>
      </c>
      <c r="E228" s="45">
        <f t="shared" si="95"/>
        <v>1.2952808600664911E-4</v>
      </c>
      <c r="F228" s="45">
        <f t="shared" si="96"/>
        <v>6.4616179891444818E-5</v>
      </c>
      <c r="G228" s="39">
        <f t="shared" si="69"/>
        <v>-0.33333333333333331</v>
      </c>
      <c r="H228" s="38">
        <f t="shared" ref="H228" si="97">+IF(OR(AND(E228=""),(G228="")),"",E228*G228)</f>
        <v>-4.3176028668883031E-5</v>
      </c>
    </row>
    <row r="229" spans="1:8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8" x14ac:dyDescent="0.2">
      <c r="B230" s="47" t="s">
        <v>231</v>
      </c>
      <c r="C230" s="42">
        <v>2</v>
      </c>
      <c r="D230" s="42">
        <v>126</v>
      </c>
      <c r="E230" s="46">
        <f t="shared" si="95"/>
        <v>8.6352057337766075E-5</v>
      </c>
      <c r="F230" s="46">
        <f t="shared" si="96"/>
        <v>4.0708193331610238E-3</v>
      </c>
      <c r="G230" s="39">
        <f t="shared" si="69"/>
        <v>62</v>
      </c>
      <c r="H230" s="40">
        <f t="shared" si="70"/>
        <v>5.3538275549414966E-3</v>
      </c>
    </row>
    <row r="231" spans="1:8" x14ac:dyDescent="0.2">
      <c r="B231" s="47" t="s">
        <v>51</v>
      </c>
      <c r="C231" s="42">
        <v>28</v>
      </c>
      <c r="D231" s="42">
        <v>26</v>
      </c>
      <c r="E231" s="46">
        <f t="shared" si="95"/>
        <v>1.208928802728725E-3</v>
      </c>
      <c r="F231" s="46">
        <f t="shared" si="96"/>
        <v>8.4001033858878264E-4</v>
      </c>
      <c r="G231" s="39">
        <f t="shared" si="69"/>
        <v>-7.1428571428571425E-2</v>
      </c>
      <c r="H231" s="40">
        <f t="shared" si="70"/>
        <v>-8.6352057337766075E-5</v>
      </c>
    </row>
    <row r="232" spans="1:8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8" x14ac:dyDescent="0.2">
      <c r="B233" s="47" t="s">
        <v>50</v>
      </c>
      <c r="C233" s="42">
        <v>13</v>
      </c>
      <c r="D233" s="42">
        <v>2</v>
      </c>
      <c r="E233" s="46">
        <f t="shared" si="95"/>
        <v>5.6128837269547947E-4</v>
      </c>
      <c r="F233" s="46">
        <f t="shared" si="96"/>
        <v>6.4616179891444818E-5</v>
      </c>
      <c r="G233" s="39">
        <f t="shared" si="69"/>
        <v>-0.84615384615384615</v>
      </c>
      <c r="H233" s="40">
        <f t="shared" si="70"/>
        <v>-4.7493631535771338E-4</v>
      </c>
    </row>
    <row r="234" spans="1:8" x14ac:dyDescent="0.2">
      <c r="B234" s="47" t="s">
        <v>233</v>
      </c>
      <c r="C234" s="42">
        <v>103</v>
      </c>
      <c r="D234" s="42">
        <v>104</v>
      </c>
      <c r="E234" s="46">
        <f t="shared" si="95"/>
        <v>4.4471309528949527E-3</v>
      </c>
      <c r="F234" s="46">
        <f t="shared" si="96"/>
        <v>3.3600413543551306E-3</v>
      </c>
      <c r="G234" s="39">
        <f t="shared" si="69"/>
        <v>9.7087378640776691E-3</v>
      </c>
      <c r="H234" s="40">
        <f t="shared" si="70"/>
        <v>4.3176028668883031E-5</v>
      </c>
    </row>
    <row r="235" spans="1:8" x14ac:dyDescent="0.2">
      <c r="B235" s="47" t="s">
        <v>444</v>
      </c>
      <c r="C235" s="42">
        <v>0</v>
      </c>
      <c r="D235" s="42">
        <v>1</v>
      </c>
      <c r="E235" s="46" t="str">
        <f t="shared" si="95"/>
        <v/>
      </c>
      <c r="F235" s="46">
        <f t="shared" si="96"/>
        <v>3.2308089945722409E-5</v>
      </c>
      <c r="G235" s="39">
        <f t="shared" si="69"/>
        <v>1</v>
      </c>
      <c r="H235" s="40" t="str">
        <f t="shared" si="70"/>
        <v/>
      </c>
    </row>
    <row r="236" spans="1:8" x14ac:dyDescent="0.2">
      <c r="B236" s="47" t="s">
        <v>56</v>
      </c>
      <c r="C236" s="42">
        <v>634</v>
      </c>
      <c r="D236" s="42">
        <v>614</v>
      </c>
      <c r="E236" s="46">
        <f t="shared" si="95"/>
        <v>2.7373602176071845E-2</v>
      </c>
      <c r="F236" s="46">
        <f t="shared" si="96"/>
        <v>1.9837167226673558E-2</v>
      </c>
      <c r="G236" s="39">
        <f t="shared" si="69"/>
        <v>-3.1545741324921134E-2</v>
      </c>
      <c r="H236" s="40">
        <f t="shared" si="70"/>
        <v>-8.6352057337766067E-4</v>
      </c>
    </row>
    <row r="237" spans="1:8" x14ac:dyDescent="0.2">
      <c r="B237" s="47" t="s">
        <v>55</v>
      </c>
      <c r="C237" s="42">
        <v>12</v>
      </c>
      <c r="D237" s="42">
        <v>14</v>
      </c>
      <c r="E237" s="46">
        <f t="shared" si="95"/>
        <v>5.1811234402659642E-4</v>
      </c>
      <c r="F237" s="46">
        <f t="shared" si="96"/>
        <v>4.5231325924011373E-4</v>
      </c>
      <c r="G237" s="39">
        <f t="shared" ref="G237:G300" si="102">+IF(AND(C237=0,D237=0)," ",IF(C237=0,1,IF(D237=0,-1,(D237-C237)/C237)))</f>
        <v>0.16666666666666666</v>
      </c>
      <c r="H237" s="40">
        <f t="shared" si="70"/>
        <v>8.6352057337766062E-5</v>
      </c>
    </row>
    <row r="238" spans="1:8" x14ac:dyDescent="0.2">
      <c r="B238" s="47" t="s">
        <v>445</v>
      </c>
      <c r="C238" s="42">
        <v>4</v>
      </c>
      <c r="D238" s="42">
        <v>10</v>
      </c>
      <c r="E238" s="46">
        <f t="shared" si="95"/>
        <v>1.7270411467553215E-4</v>
      </c>
      <c r="F238" s="46">
        <f t="shared" si="96"/>
        <v>3.2308089945722409E-4</v>
      </c>
      <c r="G238" s="39">
        <f t="shared" si="102"/>
        <v>1.5</v>
      </c>
      <c r="H238" s="40">
        <f t="shared" si="70"/>
        <v>2.5905617201329821E-4</v>
      </c>
    </row>
    <row r="239" spans="1:8" x14ac:dyDescent="0.2">
      <c r="B239" s="47" t="s">
        <v>53</v>
      </c>
      <c r="C239" s="42">
        <v>52</v>
      </c>
      <c r="D239" s="42">
        <v>237</v>
      </c>
      <c r="E239" s="46">
        <f t="shared" si="95"/>
        <v>2.2451534907819179E-3</v>
      </c>
      <c r="F239" s="46">
        <f t="shared" si="96"/>
        <v>7.6570173171362109E-3</v>
      </c>
      <c r="G239" s="39">
        <f t="shared" si="102"/>
        <v>3.5576923076923075</v>
      </c>
      <c r="H239" s="40">
        <f t="shared" si="70"/>
        <v>7.9875653037433606E-3</v>
      </c>
    </row>
    <row r="240" spans="1:8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5</v>
      </c>
      <c r="D241" s="42">
        <v>0</v>
      </c>
      <c r="E241" s="46">
        <f t="shared" si="95"/>
        <v>2.1588014334441517E-4</v>
      </c>
      <c r="F241" s="46" t="str">
        <f t="shared" si="96"/>
        <v/>
      </c>
      <c r="G241" s="39">
        <f t="shared" si="102"/>
        <v>-1</v>
      </c>
      <c r="H241" s="40">
        <f t="shared" si="70"/>
        <v>-2.1588014334441517E-4</v>
      </c>
    </row>
    <row r="242" spans="2:8" x14ac:dyDescent="0.2">
      <c r="B242" s="47" t="s">
        <v>54</v>
      </c>
      <c r="C242" s="42">
        <v>25</v>
      </c>
      <c r="D242" s="42">
        <v>48</v>
      </c>
      <c r="E242" s="46">
        <f t="shared" si="95"/>
        <v>1.0794007167220759E-3</v>
      </c>
      <c r="F242" s="46">
        <f t="shared" si="96"/>
        <v>1.5507883173946756E-3</v>
      </c>
      <c r="G242" s="39">
        <f t="shared" si="102"/>
        <v>0.92</v>
      </c>
      <c r="H242" s="40">
        <f t="shared" si="70"/>
        <v>9.930486593843098E-4</v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6</v>
      </c>
      <c r="D244" s="42">
        <v>20</v>
      </c>
      <c r="E244" s="46">
        <f t="shared" si="95"/>
        <v>2.5905617201329821E-4</v>
      </c>
      <c r="F244" s="46">
        <f t="shared" si="96"/>
        <v>6.4616179891444818E-4</v>
      </c>
      <c r="G244" s="39">
        <f t="shared" si="102"/>
        <v>2.3333333333333335</v>
      </c>
      <c r="H244" s="40">
        <f t="shared" si="70"/>
        <v>6.0446440136436251E-4</v>
      </c>
    </row>
    <row r="245" spans="2:8" x14ac:dyDescent="0.2">
      <c r="B245" s="47" t="s">
        <v>336</v>
      </c>
      <c r="C245" s="42">
        <v>3</v>
      </c>
      <c r="D245" s="42">
        <v>0</v>
      </c>
      <c r="E245" s="46">
        <f t="shared" si="95"/>
        <v>1.2952808600664911E-4</v>
      </c>
      <c r="F245" s="46" t="str">
        <f t="shared" si="96"/>
        <v/>
      </c>
      <c r="G245" s="39">
        <f t="shared" si="102"/>
        <v>-1</v>
      </c>
      <c r="H245" s="40">
        <f t="shared" ref="H245:H328" si="103">+IF(OR(AND(E245=""),(G245="")),"",E245*G245)</f>
        <v>-1.2952808600664911E-4</v>
      </c>
    </row>
    <row r="246" spans="2:8" x14ac:dyDescent="0.2">
      <c r="B246" s="47" t="s">
        <v>235</v>
      </c>
      <c r="C246" s="42">
        <v>15</v>
      </c>
      <c r="D246" s="42">
        <v>5</v>
      </c>
      <c r="E246" s="46">
        <f t="shared" si="95"/>
        <v>6.4764043003324556E-4</v>
      </c>
      <c r="F246" s="46">
        <f t="shared" si="96"/>
        <v>1.6154044972861205E-4</v>
      </c>
      <c r="G246" s="39">
        <f t="shared" si="102"/>
        <v>-0.66666666666666663</v>
      </c>
      <c r="H246" s="40">
        <f t="shared" si="103"/>
        <v>-4.3176028668883034E-4</v>
      </c>
    </row>
    <row r="247" spans="2:8" x14ac:dyDescent="0.2">
      <c r="B247" s="47" t="s">
        <v>236</v>
      </c>
      <c r="C247" s="42">
        <v>30</v>
      </c>
      <c r="D247" s="42">
        <v>25</v>
      </c>
      <c r="E247" s="46">
        <f t="shared" si="95"/>
        <v>1.2952808600664911E-3</v>
      </c>
      <c r="F247" s="46">
        <f t="shared" si="96"/>
        <v>8.0770224864306023E-4</v>
      </c>
      <c r="G247" s="39">
        <f t="shared" si="102"/>
        <v>-0.16666666666666666</v>
      </c>
      <c r="H247" s="40">
        <f t="shared" si="103"/>
        <v>-2.1588014334441517E-4</v>
      </c>
    </row>
    <row r="248" spans="2:8" x14ac:dyDescent="0.2">
      <c r="B248" s="47" t="s">
        <v>447</v>
      </c>
      <c r="C248" s="42">
        <v>55</v>
      </c>
      <c r="D248" s="42">
        <v>33</v>
      </c>
      <c r="E248" s="46">
        <f t="shared" si="95"/>
        <v>2.374681576788567E-3</v>
      </c>
      <c r="F248" s="46">
        <f t="shared" si="96"/>
        <v>1.0661669682088394E-3</v>
      </c>
      <c r="G248" s="39">
        <f t="shared" si="102"/>
        <v>-0.4</v>
      </c>
      <c r="H248" s="40">
        <f t="shared" si="103"/>
        <v>-9.4987263071542687E-4</v>
      </c>
    </row>
    <row r="249" spans="2:8" x14ac:dyDescent="0.2">
      <c r="B249" s="47" t="s">
        <v>237</v>
      </c>
      <c r="C249" s="42">
        <v>4</v>
      </c>
      <c r="D249" s="42">
        <v>172</v>
      </c>
      <c r="E249" s="46">
        <f t="shared" si="95"/>
        <v>1.7270411467553215E-4</v>
      </c>
      <c r="F249" s="46">
        <f t="shared" si="96"/>
        <v>5.5569914706642539E-3</v>
      </c>
      <c r="G249" s="39">
        <f t="shared" si="102"/>
        <v>42</v>
      </c>
      <c r="H249" s="40">
        <f t="shared" si="103"/>
        <v>7.2535728163723506E-3</v>
      </c>
    </row>
    <row r="250" spans="2:8" x14ac:dyDescent="0.2">
      <c r="B250" s="47" t="s">
        <v>448</v>
      </c>
      <c r="C250" s="42">
        <v>9</v>
      </c>
      <c r="D250" s="42">
        <v>24</v>
      </c>
      <c r="E250" s="46">
        <f t="shared" si="95"/>
        <v>3.8858425801994735E-4</v>
      </c>
      <c r="F250" s="46">
        <f t="shared" si="96"/>
        <v>7.7539415869733782E-4</v>
      </c>
      <c r="G250" s="39">
        <f t="shared" si="102"/>
        <v>1.6666666666666667</v>
      </c>
      <c r="H250" s="40">
        <f t="shared" si="103"/>
        <v>6.4764043003324556E-4</v>
      </c>
    </row>
    <row r="251" spans="2:8" x14ac:dyDescent="0.2">
      <c r="B251" s="47" t="s">
        <v>449</v>
      </c>
      <c r="C251" s="42">
        <v>2</v>
      </c>
      <c r="D251" s="42">
        <v>0</v>
      </c>
      <c r="E251" s="46">
        <f t="shared" si="95"/>
        <v>8.6352057337766075E-5</v>
      </c>
      <c r="F251" s="46" t="str">
        <f t="shared" si="96"/>
        <v/>
      </c>
      <c r="G251" s="39">
        <f t="shared" si="102"/>
        <v>-1</v>
      </c>
      <c r="H251" s="40">
        <f t="shared" si="103"/>
        <v>-8.6352057337766075E-5</v>
      </c>
    </row>
    <row r="252" spans="2:8" x14ac:dyDescent="0.2">
      <c r="B252" s="47" t="s">
        <v>450</v>
      </c>
      <c r="C252" s="42">
        <v>54</v>
      </c>
      <c r="D252" s="42">
        <v>16</v>
      </c>
      <c r="E252" s="46">
        <f t="shared" si="95"/>
        <v>2.331505548119684E-3</v>
      </c>
      <c r="F252" s="46">
        <f t="shared" si="96"/>
        <v>5.1692943913155855E-4</v>
      </c>
      <c r="G252" s="39">
        <f t="shared" si="102"/>
        <v>-0.70370370370370372</v>
      </c>
      <c r="H252" s="40">
        <f t="shared" si="103"/>
        <v>-1.6406890894175555E-3</v>
      </c>
    </row>
    <row r="253" spans="2:8" x14ac:dyDescent="0.2">
      <c r="B253" s="47" t="s">
        <v>451</v>
      </c>
      <c r="C253" s="42">
        <v>1</v>
      </c>
      <c r="D253" s="42">
        <v>3</v>
      </c>
      <c r="E253" s="46">
        <f t="shared" si="95"/>
        <v>4.3176028668883038E-5</v>
      </c>
      <c r="F253" s="46">
        <f t="shared" si="96"/>
        <v>9.6924269837167227E-5</v>
      </c>
      <c r="G253" s="39">
        <f t="shared" si="102"/>
        <v>2</v>
      </c>
      <c r="H253" s="40">
        <f t="shared" si="103"/>
        <v>8.6352057337766075E-5</v>
      </c>
    </row>
    <row r="254" spans="2:8" x14ac:dyDescent="0.2">
      <c r="B254" s="47" t="s">
        <v>452</v>
      </c>
      <c r="C254" s="42">
        <v>9</v>
      </c>
      <c r="D254" s="42">
        <v>3</v>
      </c>
      <c r="E254" s="46">
        <f t="shared" si="95"/>
        <v>3.8858425801994735E-4</v>
      </c>
      <c r="F254" s="46">
        <f t="shared" si="96"/>
        <v>9.6924269837167227E-5</v>
      </c>
      <c r="G254" s="39">
        <f t="shared" si="102"/>
        <v>-0.66666666666666663</v>
      </c>
      <c r="H254" s="40">
        <f t="shared" si="103"/>
        <v>-2.5905617201329821E-4</v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8" s="32" customFormat="1" x14ac:dyDescent="0.2">
      <c r="A257" s="33"/>
      <c r="B257" s="48" t="s">
        <v>238</v>
      </c>
      <c r="C257" s="44">
        <v>8</v>
      </c>
      <c r="D257" s="42">
        <v>11</v>
      </c>
      <c r="E257" s="45">
        <f t="shared" si="95"/>
        <v>3.454082293510643E-4</v>
      </c>
      <c r="F257" s="45">
        <f t="shared" si="96"/>
        <v>3.553889894029465E-4</v>
      </c>
      <c r="G257" s="39">
        <f t="shared" si="102"/>
        <v>0.375</v>
      </c>
      <c r="H257" s="38">
        <f t="shared" si="103"/>
        <v>1.2952808600664911E-4</v>
      </c>
    </row>
    <row r="258" spans="1:8" s="32" customFormat="1" x14ac:dyDescent="0.2">
      <c r="A258" s="33"/>
      <c r="B258" s="48" t="s">
        <v>454</v>
      </c>
      <c r="C258" s="44">
        <v>57</v>
      </c>
      <c r="D258" s="42">
        <v>76</v>
      </c>
      <c r="E258" s="45">
        <f t="shared" si="95"/>
        <v>2.4610336341263331E-3</v>
      </c>
      <c r="F258" s="45">
        <f t="shared" si="96"/>
        <v>2.4554148358749031E-3</v>
      </c>
      <c r="G258" s="39">
        <f t="shared" si="102"/>
        <v>0.33333333333333331</v>
      </c>
      <c r="H258" s="38">
        <f t="shared" si="103"/>
        <v>8.2034454470877763E-4</v>
      </c>
    </row>
    <row r="259" spans="1:8" s="32" customFormat="1" x14ac:dyDescent="0.2">
      <c r="A259" s="33"/>
      <c r="B259" s="48" t="s">
        <v>455</v>
      </c>
      <c r="C259" s="44">
        <v>32</v>
      </c>
      <c r="D259" s="42">
        <v>25</v>
      </c>
      <c r="E259" s="45">
        <f t="shared" si="95"/>
        <v>1.3816329174042572E-3</v>
      </c>
      <c r="F259" s="45">
        <f t="shared" si="96"/>
        <v>8.0770224864306023E-4</v>
      </c>
      <c r="G259" s="39">
        <f t="shared" si="102"/>
        <v>-0.21875</v>
      </c>
      <c r="H259" s="38">
        <f t="shared" si="103"/>
        <v>-3.0223220068218126E-4</v>
      </c>
    </row>
    <row r="260" spans="1:8" s="32" customFormat="1" x14ac:dyDescent="0.2">
      <c r="A260" s="33"/>
      <c r="B260" s="48" t="s">
        <v>533</v>
      </c>
      <c r="C260" s="44">
        <v>0</v>
      </c>
      <c r="D260" s="42">
        <v>3</v>
      </c>
      <c r="E260" s="45" t="str">
        <f t="shared" ref="E260:E270" si="104">+IF(C260=0,"",C260/C$169)</f>
        <v/>
      </c>
      <c r="F260" s="45">
        <f t="shared" ref="F260:F270" si="105">+IF(D260=0,"",D260/D$169)</f>
        <v>9.6924269837167227E-5</v>
      </c>
      <c r="G260" s="39">
        <f t="shared" si="102"/>
        <v>1</v>
      </c>
      <c r="H260" s="38" t="str">
        <f t="shared" ref="H260:H270" si="106">+IF(OR(AND(E260=""),(G260="")),"",E260*G260)</f>
        <v/>
      </c>
    </row>
    <row r="261" spans="1:8" s="32" customFormat="1" x14ac:dyDescent="0.2">
      <c r="A261" s="33"/>
      <c r="B261" s="48" t="s">
        <v>534</v>
      </c>
      <c r="C261" s="44">
        <v>23</v>
      </c>
      <c r="D261" s="42">
        <v>18</v>
      </c>
      <c r="E261" s="45">
        <f t="shared" si="104"/>
        <v>9.930486593843098E-4</v>
      </c>
      <c r="F261" s="45">
        <f t="shared" si="105"/>
        <v>5.8154561902300336E-4</v>
      </c>
      <c r="G261" s="39">
        <f t="shared" si="102"/>
        <v>-0.21739130434782608</v>
      </c>
      <c r="H261" s="38">
        <f t="shared" si="106"/>
        <v>-2.1588014334441517E-4</v>
      </c>
    </row>
    <row r="262" spans="1:8" s="32" customFormat="1" x14ac:dyDescent="0.2">
      <c r="A262" s="33"/>
      <c r="B262" s="48" t="s">
        <v>57</v>
      </c>
      <c r="C262" s="44">
        <v>2</v>
      </c>
      <c r="D262" s="42">
        <v>5</v>
      </c>
      <c r="E262" s="45">
        <f t="shared" si="104"/>
        <v>8.6352057337766075E-5</v>
      </c>
      <c r="F262" s="45">
        <f t="shared" si="105"/>
        <v>1.6154044972861205E-4</v>
      </c>
      <c r="G262" s="39">
        <f t="shared" si="102"/>
        <v>1.5</v>
      </c>
      <c r="H262" s="38">
        <f t="shared" si="106"/>
        <v>1.2952808600664911E-4</v>
      </c>
    </row>
    <row r="263" spans="1:8" s="32" customFormat="1" x14ac:dyDescent="0.2">
      <c r="A263" s="33"/>
      <c r="B263" s="48" t="s">
        <v>239</v>
      </c>
      <c r="C263" s="44">
        <v>517</v>
      </c>
      <c r="D263" s="42">
        <v>429</v>
      </c>
      <c r="E263" s="45">
        <f t="shared" si="104"/>
        <v>2.232200682181253E-2</v>
      </c>
      <c r="F263" s="45">
        <f t="shared" si="105"/>
        <v>1.3860170586714914E-2</v>
      </c>
      <c r="G263" s="39">
        <f t="shared" si="102"/>
        <v>-0.1702127659574468</v>
      </c>
      <c r="H263" s="38">
        <f t="shared" si="106"/>
        <v>-3.799490522861707E-3</v>
      </c>
    </row>
    <row r="264" spans="1:8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</row>
    <row r="265" spans="1:8" s="32" customFormat="1" x14ac:dyDescent="0.2">
      <c r="A265" s="33"/>
      <c r="B265" s="48" t="s">
        <v>535</v>
      </c>
      <c r="C265" s="44">
        <v>14</v>
      </c>
      <c r="D265" s="42">
        <v>1</v>
      </c>
      <c r="E265" s="45">
        <f t="shared" si="104"/>
        <v>6.0446440136436251E-4</v>
      </c>
      <c r="F265" s="45">
        <f t="shared" si="105"/>
        <v>3.2308089945722409E-5</v>
      </c>
      <c r="G265" s="39">
        <f t="shared" si="102"/>
        <v>-0.9285714285714286</v>
      </c>
      <c r="H265" s="38">
        <f t="shared" si="106"/>
        <v>-5.6128837269547947E-4</v>
      </c>
    </row>
    <row r="266" spans="1:8" s="32" customFormat="1" x14ac:dyDescent="0.2">
      <c r="A266" s="33"/>
      <c r="B266" s="48" t="s">
        <v>536</v>
      </c>
      <c r="C266" s="44">
        <v>47</v>
      </c>
      <c r="D266" s="42">
        <v>29</v>
      </c>
      <c r="E266" s="45">
        <f t="shared" si="104"/>
        <v>2.0292733474375027E-3</v>
      </c>
      <c r="F266" s="45">
        <f t="shared" si="105"/>
        <v>9.3693460842594987E-4</v>
      </c>
      <c r="G266" s="39">
        <f t="shared" si="102"/>
        <v>-0.38297872340425532</v>
      </c>
      <c r="H266" s="38">
        <f t="shared" si="106"/>
        <v>-7.7716851603989458E-4</v>
      </c>
    </row>
    <row r="267" spans="1:8" s="32" customFormat="1" x14ac:dyDescent="0.2">
      <c r="A267" s="33"/>
      <c r="B267" s="48" t="s">
        <v>611</v>
      </c>
      <c r="C267" s="44">
        <v>1</v>
      </c>
      <c r="D267" s="42">
        <v>15</v>
      </c>
      <c r="E267" s="45">
        <f t="shared" si="104"/>
        <v>4.3176028668883038E-5</v>
      </c>
      <c r="F267" s="45">
        <f t="shared" si="105"/>
        <v>4.8462134918583614E-4</v>
      </c>
      <c r="G267" s="39">
        <f t="shared" si="102"/>
        <v>14</v>
      </c>
      <c r="H267" s="38">
        <f t="shared" si="106"/>
        <v>6.0446440136436251E-4</v>
      </c>
    </row>
    <row r="268" spans="1:8" s="32" customFormat="1" x14ac:dyDescent="0.2">
      <c r="A268" s="33"/>
      <c r="B268" s="48" t="s">
        <v>537</v>
      </c>
      <c r="C268" s="44">
        <v>1</v>
      </c>
      <c r="D268" s="42">
        <v>1</v>
      </c>
      <c r="E268" s="45">
        <f t="shared" si="104"/>
        <v>4.3176028668883038E-5</v>
      </c>
      <c r="F268" s="45">
        <f t="shared" si="105"/>
        <v>3.2308089945722409E-5</v>
      </c>
      <c r="G268" s="39">
        <f t="shared" si="102"/>
        <v>0</v>
      </c>
      <c r="H268" s="38">
        <f t="shared" si="106"/>
        <v>0</v>
      </c>
    </row>
    <row r="269" spans="1:8" s="32" customFormat="1" x14ac:dyDescent="0.2">
      <c r="A269" s="33"/>
      <c r="B269" s="48" t="s">
        <v>538</v>
      </c>
      <c r="C269" s="44">
        <v>0</v>
      </c>
      <c r="D269" s="42">
        <v>18</v>
      </c>
      <c r="E269" s="45" t="str">
        <f t="shared" si="104"/>
        <v/>
      </c>
      <c r="F269" s="45">
        <f t="shared" si="105"/>
        <v>5.8154561902300336E-4</v>
      </c>
      <c r="G269" s="39">
        <f t="shared" si="102"/>
        <v>1</v>
      </c>
      <c r="H269" s="38" t="str">
        <f t="shared" si="106"/>
        <v/>
      </c>
    </row>
    <row r="270" spans="1:8" s="32" customFormat="1" x14ac:dyDescent="0.2">
      <c r="A270" s="33"/>
      <c r="B270" s="48" t="s">
        <v>539</v>
      </c>
      <c r="C270" s="44">
        <v>70</v>
      </c>
      <c r="D270" s="42">
        <v>275</v>
      </c>
      <c r="E270" s="45">
        <f t="shared" si="104"/>
        <v>3.0223220068218127E-3</v>
      </c>
      <c r="F270" s="45">
        <f t="shared" si="105"/>
        <v>8.8847247350736618E-3</v>
      </c>
      <c r="G270" s="39">
        <f t="shared" si="102"/>
        <v>2.9285714285714284</v>
      </c>
      <c r="H270" s="38">
        <f t="shared" si="106"/>
        <v>8.8510858771210215E-3</v>
      </c>
    </row>
    <row r="271" spans="1:8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8" s="32" customFormat="1" x14ac:dyDescent="0.2">
      <c r="A272" s="33" t="s">
        <v>597</v>
      </c>
      <c r="B272" s="48" t="s">
        <v>622</v>
      </c>
      <c r="C272" s="44"/>
      <c r="D272" s="44">
        <v>1</v>
      </c>
      <c r="E272" s="45" t="str">
        <f t="shared" si="107"/>
        <v/>
      </c>
      <c r="F272" s="45">
        <f t="shared" si="108"/>
        <v>3.2308089945722409E-5</v>
      </c>
      <c r="G272" s="45">
        <f t="shared" si="109"/>
        <v>1</v>
      </c>
      <c r="H272" s="38" t="str">
        <f t="shared" si="110"/>
        <v/>
      </c>
    </row>
    <row r="273" spans="1:8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8" s="32" customFormat="1" x14ac:dyDescent="0.2">
      <c r="A274" s="33"/>
      <c r="B274" s="48" t="s">
        <v>60</v>
      </c>
      <c r="C274" s="44">
        <v>190</v>
      </c>
      <c r="D274" s="42">
        <v>248</v>
      </c>
      <c r="E274" s="45">
        <f t="shared" si="107"/>
        <v>8.2034454470877767E-3</v>
      </c>
      <c r="F274" s="45">
        <f t="shared" si="108"/>
        <v>8.0124063065391566E-3</v>
      </c>
      <c r="G274" s="39">
        <f t="shared" si="109"/>
        <v>0.30526315789473685</v>
      </c>
      <c r="H274" s="38">
        <f t="shared" si="110"/>
        <v>2.5042096627952161E-3</v>
      </c>
    </row>
    <row r="275" spans="1:8" s="32" customFormat="1" x14ac:dyDescent="0.2">
      <c r="A275" s="33"/>
      <c r="B275" s="48" t="s">
        <v>64</v>
      </c>
      <c r="C275" s="44">
        <v>743</v>
      </c>
      <c r="D275" s="42">
        <v>653</v>
      </c>
      <c r="E275" s="45">
        <f t="shared" si="107"/>
        <v>3.2079789300980092E-2</v>
      </c>
      <c r="F275" s="45">
        <f t="shared" si="108"/>
        <v>2.1097182734556734E-2</v>
      </c>
      <c r="G275" s="39">
        <f t="shared" si="109"/>
        <v>-0.12113055181695828</v>
      </c>
      <c r="H275" s="38">
        <f t="shared" si="110"/>
        <v>-3.8858425801994731E-3</v>
      </c>
    </row>
    <row r="276" spans="1:8" s="32" customFormat="1" x14ac:dyDescent="0.2">
      <c r="A276" s="33"/>
      <c r="B276" s="48" t="s">
        <v>61</v>
      </c>
      <c r="C276" s="44">
        <v>64</v>
      </c>
      <c r="D276" s="42">
        <v>76</v>
      </c>
      <c r="E276" s="45">
        <f t="shared" si="107"/>
        <v>2.7632658348085144E-3</v>
      </c>
      <c r="F276" s="45">
        <f t="shared" si="108"/>
        <v>2.4554148358749031E-3</v>
      </c>
      <c r="G276" s="39">
        <f t="shared" si="109"/>
        <v>0.1875</v>
      </c>
      <c r="H276" s="38">
        <f t="shared" si="110"/>
        <v>5.1811234402659642E-4</v>
      </c>
    </row>
    <row r="277" spans="1:8" s="32" customFormat="1" x14ac:dyDescent="0.2">
      <c r="A277" s="33"/>
      <c r="B277" s="48" t="s">
        <v>240</v>
      </c>
      <c r="C277" s="44">
        <v>49</v>
      </c>
      <c r="D277" s="42">
        <v>93</v>
      </c>
      <c r="E277" s="45">
        <f t="shared" si="107"/>
        <v>2.1156254047752687E-3</v>
      </c>
      <c r="F277" s="45">
        <f t="shared" si="108"/>
        <v>3.0046523649521839E-3</v>
      </c>
      <c r="G277" s="39">
        <f t="shared" si="109"/>
        <v>0.89795918367346939</v>
      </c>
      <c r="H277" s="38">
        <f t="shared" si="110"/>
        <v>1.8997452614308535E-3</v>
      </c>
    </row>
    <row r="278" spans="1:8" s="32" customFormat="1" x14ac:dyDescent="0.2">
      <c r="A278" s="33"/>
      <c r="B278" s="48" t="s">
        <v>58</v>
      </c>
      <c r="C278" s="44">
        <v>0</v>
      </c>
      <c r="D278" s="42">
        <v>1</v>
      </c>
      <c r="E278" s="45" t="str">
        <f t="shared" si="107"/>
        <v/>
      </c>
      <c r="F278" s="45">
        <f t="shared" si="108"/>
        <v>3.2308089945722409E-5</v>
      </c>
      <c r="G278" s="39">
        <f t="shared" si="109"/>
        <v>1</v>
      </c>
      <c r="H278" s="38" t="str">
        <f t="shared" si="110"/>
        <v/>
      </c>
    </row>
    <row r="279" spans="1:8" s="32" customFormat="1" x14ac:dyDescent="0.2">
      <c r="A279" s="33"/>
      <c r="B279" s="48" t="s">
        <v>540</v>
      </c>
      <c r="C279" s="44">
        <v>36</v>
      </c>
      <c r="D279" s="42">
        <v>28</v>
      </c>
      <c r="E279" s="45">
        <f t="shared" si="107"/>
        <v>1.5543370320797894E-3</v>
      </c>
      <c r="F279" s="45">
        <f t="shared" si="108"/>
        <v>9.0462651848022746E-4</v>
      </c>
      <c r="G279" s="39">
        <f t="shared" si="109"/>
        <v>-0.22222222222222221</v>
      </c>
      <c r="H279" s="38">
        <f t="shared" si="110"/>
        <v>-3.454082293510643E-4</v>
      </c>
    </row>
    <row r="280" spans="1:8" s="32" customFormat="1" x14ac:dyDescent="0.2">
      <c r="A280" s="33"/>
      <c r="B280" s="48" t="s">
        <v>62</v>
      </c>
      <c r="C280" s="44">
        <v>4</v>
      </c>
      <c r="D280" s="42">
        <v>2</v>
      </c>
      <c r="E280" s="45">
        <f t="shared" si="107"/>
        <v>1.7270411467553215E-4</v>
      </c>
      <c r="F280" s="45">
        <f t="shared" si="108"/>
        <v>6.4616179891444818E-5</v>
      </c>
      <c r="G280" s="39">
        <f t="shared" si="109"/>
        <v>-0.5</v>
      </c>
      <c r="H280" s="38">
        <f t="shared" si="110"/>
        <v>-8.6352057337766075E-5</v>
      </c>
    </row>
    <row r="281" spans="1:8" s="32" customFormat="1" x14ac:dyDescent="0.2">
      <c r="A281" s="33"/>
      <c r="B281" s="48" t="s">
        <v>456</v>
      </c>
      <c r="C281" s="44">
        <v>21</v>
      </c>
      <c r="D281" s="42">
        <v>80</v>
      </c>
      <c r="E281" s="45">
        <f t="shared" si="107"/>
        <v>9.0669660204654372E-4</v>
      </c>
      <c r="F281" s="45">
        <f t="shared" si="108"/>
        <v>2.5846471956577927E-3</v>
      </c>
      <c r="G281" s="39">
        <f t="shared" si="109"/>
        <v>2.8095238095238093</v>
      </c>
      <c r="H281" s="38">
        <f t="shared" si="110"/>
        <v>2.5473856914640988E-3</v>
      </c>
    </row>
    <row r="282" spans="1:8" s="32" customFormat="1" x14ac:dyDescent="0.2">
      <c r="A282" s="33"/>
      <c r="B282" s="48" t="s">
        <v>59</v>
      </c>
      <c r="C282" s="44">
        <v>97</v>
      </c>
      <c r="D282" s="42">
        <v>124</v>
      </c>
      <c r="E282" s="45">
        <f t="shared" si="107"/>
        <v>4.1880747808816544E-3</v>
      </c>
      <c r="F282" s="45">
        <f t="shared" si="108"/>
        <v>4.0062031532695783E-3</v>
      </c>
      <c r="G282" s="39">
        <f t="shared" si="109"/>
        <v>0.27835051546391754</v>
      </c>
      <c r="H282" s="38">
        <f t="shared" si="110"/>
        <v>1.165752774059842E-3</v>
      </c>
    </row>
    <row r="283" spans="1:8" s="32" customFormat="1" x14ac:dyDescent="0.2">
      <c r="A283" s="33" t="s">
        <v>597</v>
      </c>
      <c r="B283" s="48" t="s">
        <v>624</v>
      </c>
      <c r="C283" s="44"/>
      <c r="D283" s="44">
        <v>50</v>
      </c>
      <c r="E283" s="45" t="str">
        <f t="shared" si="107"/>
        <v/>
      </c>
      <c r="F283" s="45">
        <f t="shared" si="108"/>
        <v>1.6154044972861205E-3</v>
      </c>
      <c r="G283" s="45">
        <f t="shared" si="109"/>
        <v>1</v>
      </c>
      <c r="H283" s="38" t="str">
        <f t="shared" si="110"/>
        <v/>
      </c>
    </row>
    <row r="284" spans="1:8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8" s="32" customFormat="1" x14ac:dyDescent="0.2">
      <c r="A285" s="33"/>
      <c r="B285" s="48" t="s">
        <v>63</v>
      </c>
      <c r="C285" s="44">
        <v>72</v>
      </c>
      <c r="D285" s="42">
        <v>19</v>
      </c>
      <c r="E285" s="45">
        <f t="shared" si="107"/>
        <v>3.1086740641595788E-3</v>
      </c>
      <c r="F285" s="45">
        <f t="shared" si="108"/>
        <v>6.1385370896872577E-4</v>
      </c>
      <c r="G285" s="39">
        <f t="shared" si="109"/>
        <v>-0.73611111111111116</v>
      </c>
      <c r="H285" s="38">
        <f t="shared" si="110"/>
        <v>-2.2883295194508014E-3</v>
      </c>
    </row>
    <row r="286" spans="1:8" s="32" customFormat="1" x14ac:dyDescent="0.2">
      <c r="A286" s="33"/>
      <c r="B286" s="48" t="s">
        <v>241</v>
      </c>
      <c r="C286" s="44">
        <v>29</v>
      </c>
      <c r="D286" s="42">
        <v>21</v>
      </c>
      <c r="E286" s="45">
        <f t="shared" ref="E286:F288" si="111">+IF(C286=0,"",C286/C$169)</f>
        <v>1.2521048313976081E-3</v>
      </c>
      <c r="F286" s="45">
        <f t="shared" si="111"/>
        <v>6.7846988886017059E-4</v>
      </c>
      <c r="G286" s="39">
        <f t="shared" si="102"/>
        <v>-0.27586206896551724</v>
      </c>
      <c r="H286" s="38">
        <f t="shared" si="103"/>
        <v>-3.454082293510643E-4</v>
      </c>
    </row>
    <row r="287" spans="1:8" s="32" customFormat="1" x14ac:dyDescent="0.2">
      <c r="A287" s="33"/>
      <c r="B287" s="48" t="s">
        <v>457</v>
      </c>
      <c r="C287" s="44">
        <v>392</v>
      </c>
      <c r="D287" s="42">
        <v>1578</v>
      </c>
      <c r="E287" s="45">
        <f t="shared" si="111"/>
        <v>1.692500323820215E-2</v>
      </c>
      <c r="F287" s="45">
        <f t="shared" si="111"/>
        <v>5.0982165934349961E-2</v>
      </c>
      <c r="G287" s="39">
        <f t="shared" si="102"/>
        <v>3.0255102040816326</v>
      </c>
      <c r="H287" s="38">
        <f t="shared" si="103"/>
        <v>5.1206770001295282E-2</v>
      </c>
    </row>
    <row r="288" spans="1:8" s="32" customFormat="1" x14ac:dyDescent="0.2">
      <c r="A288" s="33"/>
      <c r="B288" s="48" t="s">
        <v>65</v>
      </c>
      <c r="C288" s="44">
        <v>495</v>
      </c>
      <c r="D288" s="42">
        <v>552</v>
      </c>
      <c r="E288" s="45">
        <f t="shared" si="111"/>
        <v>2.1372134191097104E-2</v>
      </c>
      <c r="F288" s="45">
        <f t="shared" si="111"/>
        <v>1.7834065650038769E-2</v>
      </c>
      <c r="G288" s="39">
        <f t="shared" si="102"/>
        <v>0.11515151515151516</v>
      </c>
      <c r="H288" s="38">
        <f t="shared" si="103"/>
        <v>2.4610336341263335E-3</v>
      </c>
    </row>
    <row r="289" spans="1:8" s="32" customFormat="1" x14ac:dyDescent="0.2">
      <c r="A289" s="33"/>
      <c r="B289" s="48" t="s">
        <v>541</v>
      </c>
      <c r="C289" s="44">
        <v>191</v>
      </c>
      <c r="D289" s="42">
        <v>1992</v>
      </c>
      <c r="E289" s="45">
        <f t="shared" ref="E289:E290" si="112">+IF(C289=0,"",C289/C$169)</f>
        <v>8.2466214757566606E-3</v>
      </c>
      <c r="F289" s="45">
        <f t="shared" ref="F289:F290" si="113">+IF(D289=0,"",D289/D$169)</f>
        <v>6.4357715171879035E-2</v>
      </c>
      <c r="G289" s="39">
        <f t="shared" si="102"/>
        <v>9.4293193717277486</v>
      </c>
      <c r="H289" s="38">
        <f t="shared" ref="H289:H290" si="114">+IF(OR(AND(E289=""),(G289="")),"",E289*G289)</f>
        <v>7.7760027632658352E-2</v>
      </c>
    </row>
    <row r="290" spans="1:8" s="32" customFormat="1" x14ac:dyDescent="0.2">
      <c r="A290" s="33"/>
      <c r="B290" s="48" t="s">
        <v>542</v>
      </c>
      <c r="C290" s="44">
        <v>23</v>
      </c>
      <c r="D290" s="42">
        <v>28</v>
      </c>
      <c r="E290" s="45">
        <f t="shared" si="112"/>
        <v>9.930486593843098E-4</v>
      </c>
      <c r="F290" s="45">
        <f t="shared" si="113"/>
        <v>9.0462651848022746E-4</v>
      </c>
      <c r="G290" s="39">
        <f t="shared" si="102"/>
        <v>0.21739130434782608</v>
      </c>
      <c r="H290" s="38">
        <f t="shared" si="114"/>
        <v>2.1588014334441517E-4</v>
      </c>
    </row>
    <row r="291" spans="1:8" s="32" customFormat="1" x14ac:dyDescent="0.2">
      <c r="A291" s="33"/>
      <c r="B291" s="48" t="s">
        <v>66</v>
      </c>
      <c r="C291" s="44">
        <v>152</v>
      </c>
      <c r="D291" s="42">
        <v>113</v>
      </c>
      <c r="E291" s="45">
        <f>+IF(C291=0,"",C291/C$169)</f>
        <v>6.5627563576702219E-3</v>
      </c>
      <c r="F291" s="45">
        <f>+IF(D291=0,"",D291/D$169)</f>
        <v>3.6508141638666321E-3</v>
      </c>
      <c r="G291" s="39">
        <f t="shared" si="102"/>
        <v>-0.25657894736842107</v>
      </c>
      <c r="H291" s="38">
        <f t="shared" si="103"/>
        <v>-1.6838651180864387E-3</v>
      </c>
    </row>
    <row r="292" spans="1:8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</row>
    <row r="293" spans="1:8" s="32" customFormat="1" x14ac:dyDescent="0.2">
      <c r="A293" s="33"/>
      <c r="B293" s="48" t="s">
        <v>543</v>
      </c>
      <c r="C293" s="44">
        <v>15</v>
      </c>
      <c r="D293" s="42">
        <v>2</v>
      </c>
      <c r="E293" s="45">
        <f t="shared" ref="E293:E297" si="115">+IF(C293=0,"",C293/C$169)</f>
        <v>6.4764043003324556E-4</v>
      </c>
      <c r="F293" s="45">
        <f t="shared" ref="F293:F297" si="116">+IF(D293=0,"",D293/D$169)</f>
        <v>6.4616179891444818E-5</v>
      </c>
      <c r="G293" s="39">
        <f t="shared" si="102"/>
        <v>-0.8666666666666667</v>
      </c>
      <c r="H293" s="38">
        <f t="shared" ref="H293:H297" si="117">+IF(OR(AND(E293=""),(G293="")),"",E293*G293)</f>
        <v>-5.6128837269547947E-4</v>
      </c>
    </row>
    <row r="294" spans="1:8" s="32" customFormat="1" x14ac:dyDescent="0.2">
      <c r="A294" s="33"/>
      <c r="B294" s="48" t="s">
        <v>544</v>
      </c>
      <c r="C294" s="44">
        <v>3</v>
      </c>
      <c r="D294" s="42">
        <v>11</v>
      </c>
      <c r="E294" s="45">
        <f t="shared" si="115"/>
        <v>1.2952808600664911E-4</v>
      </c>
      <c r="F294" s="45">
        <f t="shared" si="116"/>
        <v>3.553889894029465E-4</v>
      </c>
      <c r="G294" s="39">
        <f t="shared" si="102"/>
        <v>2.6666666666666665</v>
      </c>
      <c r="H294" s="38">
        <f t="shared" si="117"/>
        <v>3.4540822935106425E-4</v>
      </c>
    </row>
    <row r="295" spans="1:8" s="32" customFormat="1" x14ac:dyDescent="0.2">
      <c r="A295" s="33"/>
      <c r="B295" s="48" t="s">
        <v>545</v>
      </c>
      <c r="C295" s="44">
        <v>9</v>
      </c>
      <c r="D295" s="42">
        <v>8</v>
      </c>
      <c r="E295" s="45">
        <f t="shared" si="115"/>
        <v>3.8858425801994735E-4</v>
      </c>
      <c r="F295" s="45">
        <f t="shared" si="116"/>
        <v>2.5846471956577927E-4</v>
      </c>
      <c r="G295" s="39">
        <f t="shared" si="102"/>
        <v>-0.1111111111111111</v>
      </c>
      <c r="H295" s="38">
        <f t="shared" si="117"/>
        <v>-4.3176028668883038E-5</v>
      </c>
    </row>
    <row r="296" spans="1:8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</row>
    <row r="297" spans="1:8" s="32" customFormat="1" x14ac:dyDescent="0.2">
      <c r="A297" s="33"/>
      <c r="B297" s="48" t="s">
        <v>595</v>
      </c>
      <c r="C297" s="44">
        <v>90</v>
      </c>
      <c r="D297" s="42">
        <v>82</v>
      </c>
      <c r="E297" s="45">
        <f t="shared" si="115"/>
        <v>3.8858425801994731E-3</v>
      </c>
      <c r="F297" s="45">
        <f t="shared" si="116"/>
        <v>2.6492633755492373E-3</v>
      </c>
      <c r="G297" s="39">
        <f t="shared" si="102"/>
        <v>-8.8888888888888892E-2</v>
      </c>
      <c r="H297" s="38">
        <f t="shared" si="117"/>
        <v>-3.454082293510643E-4</v>
      </c>
    </row>
    <row r="298" spans="1:8" s="32" customFormat="1" x14ac:dyDescent="0.2">
      <c r="A298" s="33"/>
      <c r="B298" s="48" t="s">
        <v>458</v>
      </c>
      <c r="C298" s="44">
        <v>91</v>
      </c>
      <c r="D298" s="42">
        <v>85</v>
      </c>
      <c r="E298" s="45">
        <f t="shared" ref="E298:F300" si="118">+IF(C298=0,"",C298/C$169)</f>
        <v>3.9290186088683562E-3</v>
      </c>
      <c r="F298" s="45">
        <f t="shared" si="118"/>
        <v>2.7461876453864047E-3</v>
      </c>
      <c r="G298" s="39">
        <f t="shared" si="102"/>
        <v>-6.5934065934065936E-2</v>
      </c>
      <c r="H298" s="38">
        <f t="shared" si="103"/>
        <v>-2.5905617201329821E-4</v>
      </c>
    </row>
    <row r="299" spans="1:8" s="32" customFormat="1" x14ac:dyDescent="0.2">
      <c r="A299" s="33"/>
      <c r="B299" s="48" t="s">
        <v>459</v>
      </c>
      <c r="C299" s="44">
        <v>293</v>
      </c>
      <c r="D299" s="42">
        <v>264</v>
      </c>
      <c r="E299" s="45">
        <f t="shared" si="118"/>
        <v>1.2650576399982729E-2</v>
      </c>
      <c r="F299" s="45">
        <f t="shared" si="118"/>
        <v>8.5293357456707151E-3</v>
      </c>
      <c r="G299" s="39">
        <f t="shared" si="102"/>
        <v>-9.8976109215017066E-2</v>
      </c>
      <c r="H299" s="38">
        <f t="shared" si="103"/>
        <v>-1.2521048313976081E-3</v>
      </c>
    </row>
    <row r="300" spans="1:8" s="32" customFormat="1" x14ac:dyDescent="0.2">
      <c r="A300" s="33"/>
      <c r="B300" s="48" t="s">
        <v>613</v>
      </c>
      <c r="C300" s="44">
        <v>4</v>
      </c>
      <c r="D300" s="42">
        <v>18</v>
      </c>
      <c r="E300" s="45">
        <f t="shared" si="118"/>
        <v>1.7270411467553215E-4</v>
      </c>
      <c r="F300" s="45">
        <f t="shared" si="118"/>
        <v>5.8154561902300336E-4</v>
      </c>
      <c r="G300" s="39">
        <f t="shared" si="102"/>
        <v>3.5</v>
      </c>
      <c r="H300" s="38">
        <f t="shared" ref="H300" si="119">+IF(OR(AND(E300=""),(G300="")),"",E300*G300)</f>
        <v>6.0446440136436251E-4</v>
      </c>
    </row>
    <row r="301" spans="1:8" s="32" customFormat="1" x14ac:dyDescent="0.2">
      <c r="A301" s="33"/>
      <c r="B301" s="48" t="s">
        <v>460</v>
      </c>
      <c r="C301" s="44">
        <v>239</v>
      </c>
      <c r="D301" s="42">
        <v>263</v>
      </c>
      <c r="E301" s="45">
        <f t="shared" ref="E301:E323" si="120">+IF(C301=0,"",C301/C$169)</f>
        <v>1.0319070851863045E-2</v>
      </c>
      <c r="F301" s="45">
        <f t="shared" ref="F301:F323" si="121">+IF(D301=0,"",D301/D$169)</f>
        <v>8.4970276557249941E-3</v>
      </c>
      <c r="G301" s="39">
        <f t="shared" ref="G301:G339" si="122">+IF(AND(C301=0,D301=0)," ",IF(C301=0,1,IF(D301=0,-1,(D301-C301)/C301)))</f>
        <v>0.100418410041841</v>
      </c>
      <c r="H301" s="38">
        <f t="shared" si="103"/>
        <v>1.0362246880531928E-3</v>
      </c>
    </row>
    <row r="302" spans="1:8" s="32" customFormat="1" x14ac:dyDescent="0.2">
      <c r="A302" s="33"/>
      <c r="B302" s="48" t="s">
        <v>461</v>
      </c>
      <c r="C302" s="44">
        <v>36</v>
      </c>
      <c r="D302" s="42">
        <v>11</v>
      </c>
      <c r="E302" s="45">
        <f t="shared" si="120"/>
        <v>1.5543370320797894E-3</v>
      </c>
      <c r="F302" s="45">
        <f t="shared" si="121"/>
        <v>3.553889894029465E-4</v>
      </c>
      <c r="G302" s="39">
        <f t="shared" si="122"/>
        <v>-0.69444444444444442</v>
      </c>
      <c r="H302" s="38">
        <f t="shared" si="103"/>
        <v>-1.0794007167220759E-3</v>
      </c>
    </row>
    <row r="303" spans="1:8" s="32" customFormat="1" x14ac:dyDescent="0.2">
      <c r="A303" s="33"/>
      <c r="B303" s="48" t="s">
        <v>462</v>
      </c>
      <c r="C303" s="44">
        <v>1</v>
      </c>
      <c r="D303" s="42">
        <v>5</v>
      </c>
      <c r="E303" s="45">
        <f t="shared" si="120"/>
        <v>4.3176028668883038E-5</v>
      </c>
      <c r="F303" s="45">
        <f t="shared" si="121"/>
        <v>1.6154044972861205E-4</v>
      </c>
      <c r="G303" s="39">
        <f t="shared" si="122"/>
        <v>4</v>
      </c>
      <c r="H303" s="38">
        <f t="shared" si="103"/>
        <v>1.7270411467553215E-4</v>
      </c>
    </row>
    <row r="304" spans="1:8" s="32" customFormat="1" x14ac:dyDescent="0.2">
      <c r="A304" s="33"/>
      <c r="B304" s="48" t="s">
        <v>67</v>
      </c>
      <c r="C304" s="44">
        <v>439</v>
      </c>
      <c r="D304" s="42">
        <v>434</v>
      </c>
      <c r="E304" s="45">
        <f t="shared" si="120"/>
        <v>1.8954276585639654E-2</v>
      </c>
      <c r="F304" s="45">
        <f t="shared" si="121"/>
        <v>1.4021711036443526E-2</v>
      </c>
      <c r="G304" s="39">
        <f t="shared" si="122"/>
        <v>-1.1389521640091117E-2</v>
      </c>
      <c r="H304" s="38">
        <f t="shared" si="103"/>
        <v>-2.1588014334441519E-4</v>
      </c>
    </row>
    <row r="305" spans="1:8" s="32" customFormat="1" x14ac:dyDescent="0.2">
      <c r="A305" s="33"/>
      <c r="B305" s="48" t="s">
        <v>242</v>
      </c>
      <c r="C305" s="44">
        <v>2</v>
      </c>
      <c r="D305" s="42">
        <v>2</v>
      </c>
      <c r="E305" s="45">
        <f t="shared" si="120"/>
        <v>8.6352057337766075E-5</v>
      </c>
      <c r="F305" s="45">
        <f t="shared" si="121"/>
        <v>6.4616179891444818E-5</v>
      </c>
      <c r="G305" s="39">
        <f t="shared" si="122"/>
        <v>0</v>
      </c>
      <c r="H305" s="38">
        <f t="shared" si="103"/>
        <v>0</v>
      </c>
    </row>
    <row r="306" spans="1:8" s="32" customFormat="1" x14ac:dyDescent="0.2">
      <c r="A306" s="33"/>
      <c r="B306" s="48" t="s">
        <v>243</v>
      </c>
      <c r="C306" s="44">
        <v>54</v>
      </c>
      <c r="D306" s="42">
        <v>167</v>
      </c>
      <c r="E306" s="45">
        <f t="shared" si="120"/>
        <v>2.331505548119684E-3</v>
      </c>
      <c r="F306" s="45">
        <f t="shared" si="121"/>
        <v>5.395451020935642E-3</v>
      </c>
      <c r="G306" s="39">
        <f t="shared" si="122"/>
        <v>2.0925925925925926</v>
      </c>
      <c r="H306" s="38">
        <f t="shared" si="103"/>
        <v>4.8788912395837832E-3</v>
      </c>
    </row>
    <row r="307" spans="1:8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</row>
    <row r="308" spans="1:8" s="32" customFormat="1" ht="24" x14ac:dyDescent="0.2">
      <c r="A308" s="33"/>
      <c r="B308" s="48" t="s">
        <v>463</v>
      </c>
      <c r="C308" s="44">
        <v>6</v>
      </c>
      <c r="D308" s="42">
        <v>2</v>
      </c>
      <c r="E308" s="45">
        <f t="shared" si="120"/>
        <v>2.5905617201329821E-4</v>
      </c>
      <c r="F308" s="45">
        <f t="shared" si="121"/>
        <v>6.4616179891444818E-5</v>
      </c>
      <c r="G308" s="39">
        <f t="shared" si="122"/>
        <v>-0.66666666666666663</v>
      </c>
      <c r="H308" s="38">
        <f t="shared" si="103"/>
        <v>-1.7270411467553212E-4</v>
      </c>
    </row>
    <row r="309" spans="1:8" s="32" customFormat="1" x14ac:dyDescent="0.2">
      <c r="A309" s="33"/>
      <c r="B309" s="48" t="s">
        <v>464</v>
      </c>
      <c r="C309" s="44">
        <v>50</v>
      </c>
      <c r="D309" s="42">
        <v>141</v>
      </c>
      <c r="E309" s="45">
        <f t="shared" si="120"/>
        <v>2.1588014334441518E-3</v>
      </c>
      <c r="F309" s="45">
        <f t="shared" si="121"/>
        <v>4.5554406823468596E-3</v>
      </c>
      <c r="G309" s="39">
        <f t="shared" si="122"/>
        <v>1.82</v>
      </c>
      <c r="H309" s="38">
        <f t="shared" si="103"/>
        <v>3.9290186088683562E-3</v>
      </c>
    </row>
    <row r="310" spans="1:8" s="32" customFormat="1" x14ac:dyDescent="0.2">
      <c r="A310" s="33"/>
      <c r="B310" s="48" t="s">
        <v>465</v>
      </c>
      <c r="C310" s="44">
        <v>9</v>
      </c>
      <c r="D310" s="42">
        <v>4</v>
      </c>
      <c r="E310" s="45">
        <f t="shared" si="120"/>
        <v>3.8858425801994735E-4</v>
      </c>
      <c r="F310" s="45">
        <f t="shared" si="121"/>
        <v>1.2923235978288964E-4</v>
      </c>
      <c r="G310" s="39">
        <f t="shared" si="122"/>
        <v>-0.55555555555555558</v>
      </c>
      <c r="H310" s="38">
        <f t="shared" si="103"/>
        <v>-2.1588014334441519E-4</v>
      </c>
    </row>
    <row r="311" spans="1:8" s="32" customFormat="1" x14ac:dyDescent="0.2">
      <c r="A311" s="33"/>
      <c r="B311" s="48" t="s">
        <v>466</v>
      </c>
      <c r="C311" s="44">
        <v>6</v>
      </c>
      <c r="D311" s="42">
        <v>9</v>
      </c>
      <c r="E311" s="45">
        <f t="shared" si="120"/>
        <v>2.5905617201329821E-4</v>
      </c>
      <c r="F311" s="45">
        <f t="shared" si="121"/>
        <v>2.9077280951150168E-4</v>
      </c>
      <c r="G311" s="39">
        <f t="shared" si="122"/>
        <v>0.5</v>
      </c>
      <c r="H311" s="38">
        <f t="shared" si="103"/>
        <v>1.2952808600664911E-4</v>
      </c>
    </row>
    <row r="312" spans="1:8" s="32" customFormat="1" x14ac:dyDescent="0.2">
      <c r="A312" s="33"/>
      <c r="B312" s="48" t="s">
        <v>467</v>
      </c>
      <c r="C312" s="44">
        <v>1</v>
      </c>
      <c r="D312" s="42">
        <v>0</v>
      </c>
      <c r="E312" s="45">
        <f t="shared" si="120"/>
        <v>4.3176028668883038E-5</v>
      </c>
      <c r="F312" s="45" t="str">
        <f t="shared" si="121"/>
        <v/>
      </c>
      <c r="G312" s="39">
        <f t="shared" si="122"/>
        <v>-1</v>
      </c>
      <c r="H312" s="38">
        <f t="shared" si="103"/>
        <v>-4.3176028668883038E-5</v>
      </c>
    </row>
    <row r="313" spans="1:8" s="32" customFormat="1" x14ac:dyDescent="0.2">
      <c r="A313" s="33"/>
      <c r="B313" s="48" t="s">
        <v>468</v>
      </c>
      <c r="C313" s="44">
        <v>88</v>
      </c>
      <c r="D313" s="42">
        <v>115</v>
      </c>
      <c r="E313" s="45">
        <f t="shared" si="120"/>
        <v>3.799490522861707E-3</v>
      </c>
      <c r="F313" s="45">
        <f t="shared" si="121"/>
        <v>3.7154303437580772E-3</v>
      </c>
      <c r="G313" s="39">
        <f t="shared" si="122"/>
        <v>0.30681818181818182</v>
      </c>
      <c r="H313" s="38">
        <f t="shared" si="103"/>
        <v>1.165752774059842E-3</v>
      </c>
    </row>
    <row r="314" spans="1:8" s="32" customFormat="1" x14ac:dyDescent="0.2">
      <c r="A314" s="33"/>
      <c r="B314" s="48" t="s">
        <v>469</v>
      </c>
      <c r="C314" s="44">
        <v>1</v>
      </c>
      <c r="D314" s="42">
        <v>1</v>
      </c>
      <c r="E314" s="45">
        <f t="shared" si="120"/>
        <v>4.3176028668883038E-5</v>
      </c>
      <c r="F314" s="45">
        <f t="shared" si="121"/>
        <v>3.2308089945722409E-5</v>
      </c>
      <c r="G314" s="39">
        <f t="shared" si="122"/>
        <v>0</v>
      </c>
      <c r="H314" s="38">
        <f t="shared" si="103"/>
        <v>0</v>
      </c>
    </row>
    <row r="315" spans="1:8" s="32" customFormat="1" x14ac:dyDescent="0.2">
      <c r="A315" s="33"/>
      <c r="B315" s="48" t="s">
        <v>576</v>
      </c>
      <c r="C315" s="44">
        <v>477</v>
      </c>
      <c r="D315" s="42">
        <v>851</v>
      </c>
      <c r="E315" s="45">
        <f t="shared" si="120"/>
        <v>2.0594965675057208E-2</v>
      </c>
      <c r="F315" s="45">
        <f t="shared" si="121"/>
        <v>2.7494184543809769E-2</v>
      </c>
      <c r="G315" s="39">
        <f t="shared" si="122"/>
        <v>0.78406708595387842</v>
      </c>
      <c r="H315" s="38">
        <f t="shared" si="103"/>
        <v>1.6147834722162257E-2</v>
      </c>
    </row>
    <row r="316" spans="1:8" s="32" customFormat="1" x14ac:dyDescent="0.2">
      <c r="A316" s="33"/>
      <c r="B316" s="48" t="s">
        <v>244</v>
      </c>
      <c r="C316" s="44">
        <v>1</v>
      </c>
      <c r="D316" s="42">
        <v>2</v>
      </c>
      <c r="E316" s="45">
        <f t="shared" si="120"/>
        <v>4.3176028668883038E-5</v>
      </c>
      <c r="F316" s="45">
        <f t="shared" si="121"/>
        <v>6.4616179891444818E-5</v>
      </c>
      <c r="G316" s="39">
        <f t="shared" si="122"/>
        <v>1</v>
      </c>
      <c r="H316" s="38">
        <f t="shared" si="103"/>
        <v>4.3176028668883038E-5</v>
      </c>
    </row>
    <row r="317" spans="1:8" s="32" customFormat="1" x14ac:dyDescent="0.2">
      <c r="A317" s="33"/>
      <c r="B317" s="48" t="s">
        <v>245</v>
      </c>
      <c r="C317" s="44">
        <v>34</v>
      </c>
      <c r="D317" s="42">
        <v>35</v>
      </c>
      <c r="E317" s="45">
        <f t="shared" si="120"/>
        <v>1.4679849747420233E-3</v>
      </c>
      <c r="F317" s="45">
        <f t="shared" si="121"/>
        <v>1.1307831481002842E-3</v>
      </c>
      <c r="G317" s="39">
        <f t="shared" si="122"/>
        <v>2.9411764705882353E-2</v>
      </c>
      <c r="H317" s="38">
        <f t="shared" si="103"/>
        <v>4.3176028668883038E-5</v>
      </c>
    </row>
    <row r="318" spans="1:8" s="32" customFormat="1" x14ac:dyDescent="0.2">
      <c r="A318" s="33"/>
      <c r="B318" s="48" t="s">
        <v>470</v>
      </c>
      <c r="C318" s="44">
        <v>1</v>
      </c>
      <c r="D318" s="42">
        <v>2</v>
      </c>
      <c r="E318" s="45">
        <f t="shared" si="120"/>
        <v>4.3176028668883038E-5</v>
      </c>
      <c r="F318" s="45">
        <f t="shared" si="121"/>
        <v>6.4616179891444818E-5</v>
      </c>
      <c r="G318" s="39">
        <f t="shared" si="122"/>
        <v>1</v>
      </c>
      <c r="H318" s="38">
        <f t="shared" si="103"/>
        <v>4.3176028668883038E-5</v>
      </c>
    </row>
    <row r="319" spans="1:8" s="32" customFormat="1" ht="24" x14ac:dyDescent="0.2">
      <c r="A319" s="33"/>
      <c r="B319" s="48" t="s">
        <v>471</v>
      </c>
      <c r="C319" s="44">
        <v>8</v>
      </c>
      <c r="D319" s="42">
        <v>8</v>
      </c>
      <c r="E319" s="45">
        <f t="shared" si="120"/>
        <v>3.454082293510643E-4</v>
      </c>
      <c r="F319" s="45">
        <f t="shared" si="121"/>
        <v>2.5846471956577927E-4</v>
      </c>
      <c r="G319" s="39">
        <f t="shared" si="122"/>
        <v>0</v>
      </c>
      <c r="H319" s="38">
        <f t="shared" si="103"/>
        <v>0</v>
      </c>
    </row>
    <row r="320" spans="1:8" s="32" customFormat="1" x14ac:dyDescent="0.2">
      <c r="A320" s="33"/>
      <c r="B320" s="48" t="s">
        <v>472</v>
      </c>
      <c r="C320" s="44">
        <v>152</v>
      </c>
      <c r="D320" s="42">
        <v>120</v>
      </c>
      <c r="E320" s="45">
        <f t="shared" si="120"/>
        <v>6.5627563576702219E-3</v>
      </c>
      <c r="F320" s="45">
        <f t="shared" si="121"/>
        <v>3.8769707934866891E-3</v>
      </c>
      <c r="G320" s="39">
        <f t="shared" si="122"/>
        <v>-0.21052631578947367</v>
      </c>
      <c r="H320" s="38">
        <f t="shared" si="103"/>
        <v>-1.3816329174042572E-3</v>
      </c>
    </row>
    <row r="321" spans="1:8" s="32" customFormat="1" x14ac:dyDescent="0.2">
      <c r="A321" s="33"/>
      <c r="B321" s="48" t="s">
        <v>473</v>
      </c>
      <c r="C321" s="44">
        <v>1</v>
      </c>
      <c r="D321" s="42">
        <v>3</v>
      </c>
      <c r="E321" s="45">
        <f t="shared" si="120"/>
        <v>4.3176028668883038E-5</v>
      </c>
      <c r="F321" s="45">
        <f t="shared" si="121"/>
        <v>9.6924269837167227E-5</v>
      </c>
      <c r="G321" s="39">
        <f t="shared" si="122"/>
        <v>2</v>
      </c>
      <c r="H321" s="38">
        <f t="shared" si="103"/>
        <v>8.6352057337766075E-5</v>
      </c>
    </row>
    <row r="322" spans="1:8" s="37" customFormat="1" ht="13.5" customHeight="1" x14ac:dyDescent="0.2">
      <c r="A322" s="33"/>
      <c r="B322" s="48" t="s">
        <v>474</v>
      </c>
      <c r="C322" s="49">
        <v>4</v>
      </c>
      <c r="D322" s="42">
        <v>2</v>
      </c>
      <c r="E322" s="45">
        <f t="shared" si="120"/>
        <v>1.7270411467553215E-4</v>
      </c>
      <c r="F322" s="45">
        <f t="shared" si="121"/>
        <v>6.4616179891444818E-5</v>
      </c>
      <c r="G322" s="39">
        <f t="shared" si="122"/>
        <v>-0.5</v>
      </c>
      <c r="H322" s="38">
        <f t="shared" si="103"/>
        <v>-8.6352057337766075E-5</v>
      </c>
    </row>
    <row r="323" spans="1:8" s="32" customFormat="1" x14ac:dyDescent="0.2">
      <c r="A323" s="33"/>
      <c r="B323" s="48" t="s">
        <v>475</v>
      </c>
      <c r="C323" s="44">
        <v>2</v>
      </c>
      <c r="D323" s="42">
        <v>4</v>
      </c>
      <c r="E323" s="45">
        <f t="shared" si="120"/>
        <v>8.6352057337766075E-5</v>
      </c>
      <c r="F323" s="45">
        <f t="shared" si="121"/>
        <v>1.2923235978288964E-4</v>
      </c>
      <c r="G323" s="39">
        <f t="shared" si="122"/>
        <v>1</v>
      </c>
      <c r="H323" s="38">
        <f t="shared" si="103"/>
        <v>8.6352057337766075E-5</v>
      </c>
    </row>
    <row r="324" spans="1:8" s="32" customFormat="1" x14ac:dyDescent="0.2">
      <c r="A324" s="33"/>
      <c r="B324" s="48" t="s">
        <v>121</v>
      </c>
      <c r="C324" s="44">
        <v>292</v>
      </c>
      <c r="D324" s="42">
        <v>137</v>
      </c>
      <c r="E324" s="45">
        <f t="shared" ref="E324" si="123">+IF(C324=0,"",C324/C$169)</f>
        <v>1.2607400371313847E-2</v>
      </c>
      <c r="F324" s="45">
        <f t="shared" ref="F324" si="124">+IF(D324=0,"",D324/D$169)</f>
        <v>4.4262083225639704E-3</v>
      </c>
      <c r="G324" s="39">
        <f t="shared" si="122"/>
        <v>-0.53082191780821919</v>
      </c>
      <c r="H324" s="38">
        <f t="shared" ref="H324" si="125">+IF(OR(AND(E324=""),(G324="")),"",E324*G324)</f>
        <v>-6.692284443676871E-3</v>
      </c>
    </row>
    <row r="325" spans="1:8" s="32" customFormat="1" x14ac:dyDescent="0.2">
      <c r="A325" s="33"/>
      <c r="B325" s="48" t="s">
        <v>476</v>
      </c>
      <c r="C325" s="44">
        <v>24</v>
      </c>
      <c r="D325" s="42">
        <v>37</v>
      </c>
      <c r="E325" s="45">
        <f t="shared" ref="E325:F328" si="126">+IF(C325=0,"",C325/C$169)</f>
        <v>1.0362246880531928E-3</v>
      </c>
      <c r="F325" s="45">
        <f t="shared" si="126"/>
        <v>1.195399327991729E-3</v>
      </c>
      <c r="G325" s="39">
        <f t="shared" si="122"/>
        <v>0.54166666666666663</v>
      </c>
      <c r="H325" s="38">
        <f t="shared" si="103"/>
        <v>5.6128837269547947E-4</v>
      </c>
    </row>
    <row r="326" spans="1:8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</row>
    <row r="327" spans="1:8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</row>
    <row r="328" spans="1:8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</row>
    <row r="329" spans="1:8" s="32" customFormat="1" x14ac:dyDescent="0.2">
      <c r="A329" s="33"/>
      <c r="B329" s="48" t="s">
        <v>480</v>
      </c>
      <c r="C329" s="44">
        <v>9</v>
      </c>
      <c r="D329" s="42">
        <v>20</v>
      </c>
      <c r="E329" s="45">
        <f t="shared" ref="E329:E335" si="127">+IF(C329=0,"",C329/C$169)</f>
        <v>3.8858425801994735E-4</v>
      </c>
      <c r="F329" s="45">
        <f t="shared" ref="F329:F335" si="128">+IF(D329=0,"",D329/D$169)</f>
        <v>6.4616179891444818E-4</v>
      </c>
      <c r="G329" s="39">
        <f t="shared" si="122"/>
        <v>1.2222222222222223</v>
      </c>
      <c r="H329" s="38">
        <f t="shared" ref="H329:H335" si="129">+IF(OR(AND(E329=""),(G329="")),"",E329*G329)</f>
        <v>4.7493631535771343E-4</v>
      </c>
    </row>
    <row r="330" spans="1:8" s="32" customFormat="1" x14ac:dyDescent="0.2">
      <c r="A330" s="33"/>
      <c r="B330" s="48" t="s">
        <v>481</v>
      </c>
      <c r="C330" s="44">
        <v>6</v>
      </c>
      <c r="D330" s="42">
        <v>1</v>
      </c>
      <c r="E330" s="45">
        <f t="shared" si="127"/>
        <v>2.5905617201329821E-4</v>
      </c>
      <c r="F330" s="45">
        <f t="shared" si="128"/>
        <v>3.2308089945722409E-5</v>
      </c>
      <c r="G330" s="39">
        <f t="shared" si="122"/>
        <v>-0.83333333333333337</v>
      </c>
      <c r="H330" s="38">
        <f t="shared" si="129"/>
        <v>-2.1588014334441519E-4</v>
      </c>
    </row>
    <row r="331" spans="1:8" s="32" customFormat="1" x14ac:dyDescent="0.2">
      <c r="A331" s="33"/>
      <c r="B331" s="48" t="s">
        <v>482</v>
      </c>
      <c r="C331" s="44">
        <v>8</v>
      </c>
      <c r="D331" s="42">
        <v>8</v>
      </c>
      <c r="E331" s="45">
        <f t="shared" si="127"/>
        <v>3.454082293510643E-4</v>
      </c>
      <c r="F331" s="45">
        <f t="shared" si="128"/>
        <v>2.5846471956577927E-4</v>
      </c>
      <c r="G331" s="39">
        <f t="shared" si="122"/>
        <v>0</v>
      </c>
      <c r="H331" s="38">
        <f t="shared" si="129"/>
        <v>0</v>
      </c>
    </row>
    <row r="332" spans="1:8" s="32" customFormat="1" x14ac:dyDescent="0.2">
      <c r="A332" s="33"/>
      <c r="B332" s="48" t="s">
        <v>483</v>
      </c>
      <c r="C332" s="44">
        <v>4</v>
      </c>
      <c r="D332" s="42">
        <v>0</v>
      </c>
      <c r="E332" s="45">
        <f t="shared" si="127"/>
        <v>1.7270411467553215E-4</v>
      </c>
      <c r="F332" s="45" t="str">
        <f t="shared" si="128"/>
        <v/>
      </c>
      <c r="G332" s="39">
        <f t="shared" si="122"/>
        <v>-1</v>
      </c>
      <c r="H332" s="38">
        <f t="shared" si="129"/>
        <v>-1.7270411467553215E-4</v>
      </c>
    </row>
    <row r="333" spans="1:8" s="37" customFormat="1" ht="14.25" customHeight="1" x14ac:dyDescent="0.2">
      <c r="A333" s="33"/>
      <c r="B333" s="48" t="s">
        <v>69</v>
      </c>
      <c r="C333" s="49">
        <v>1</v>
      </c>
      <c r="D333" s="42">
        <v>1</v>
      </c>
      <c r="E333" s="45">
        <f t="shared" si="127"/>
        <v>4.3176028668883038E-5</v>
      </c>
      <c r="F333" s="45">
        <f t="shared" si="128"/>
        <v>3.2308089945722409E-5</v>
      </c>
      <c r="G333" s="39">
        <f t="shared" si="122"/>
        <v>0</v>
      </c>
      <c r="H333" s="38">
        <f t="shared" si="129"/>
        <v>0</v>
      </c>
    </row>
    <row r="334" spans="1:8" s="32" customFormat="1" x14ac:dyDescent="0.2">
      <c r="A334" s="33"/>
      <c r="B334" s="48" t="s">
        <v>246</v>
      </c>
      <c r="C334" s="44">
        <v>35</v>
      </c>
      <c r="D334" s="42">
        <v>159</v>
      </c>
      <c r="E334" s="45">
        <f t="shared" si="127"/>
        <v>1.5111610034109063E-3</v>
      </c>
      <c r="F334" s="45">
        <f t="shared" si="128"/>
        <v>5.1369863013698627E-3</v>
      </c>
      <c r="G334" s="39">
        <f t="shared" si="122"/>
        <v>3.5428571428571427</v>
      </c>
      <c r="H334" s="38">
        <f t="shared" si="129"/>
        <v>5.3538275549414966E-3</v>
      </c>
    </row>
    <row r="335" spans="1:8" s="32" customFormat="1" x14ac:dyDescent="0.2">
      <c r="A335" s="33"/>
      <c r="B335" s="48" t="s">
        <v>247</v>
      </c>
      <c r="C335" s="44">
        <v>2</v>
      </c>
      <c r="D335" s="42">
        <v>0</v>
      </c>
      <c r="E335" s="45">
        <f t="shared" si="127"/>
        <v>8.6352057337766075E-5</v>
      </c>
      <c r="F335" s="45" t="str">
        <f t="shared" si="128"/>
        <v/>
      </c>
      <c r="G335" s="39">
        <f t="shared" si="122"/>
        <v>-1</v>
      </c>
      <c r="H335" s="38">
        <f t="shared" si="129"/>
        <v>-8.6352057337766075E-5</v>
      </c>
    </row>
    <row r="336" spans="1:8" s="32" customFormat="1" x14ac:dyDescent="0.2">
      <c r="A336" s="33"/>
      <c r="B336" s="48" t="s">
        <v>248</v>
      </c>
      <c r="C336" s="44">
        <v>0</v>
      </c>
      <c r="D336" s="42">
        <v>1</v>
      </c>
      <c r="E336" s="45" t="str">
        <f t="shared" ref="E336:E339" si="130">+IF(C336=0,"",C336/C$169)</f>
        <v/>
      </c>
      <c r="F336" s="45">
        <f t="shared" ref="F336:F339" si="131">+IF(D336=0,"",D336/D$169)</f>
        <v>3.2308089945722409E-5</v>
      </c>
      <c r="G336" s="39">
        <f t="shared" si="122"/>
        <v>1</v>
      </c>
      <c r="H336" s="38" t="str">
        <f t="shared" ref="H336:H339" si="132">+IF(OR(AND(E336=""),(G336="")),"",E336*G336)</f>
        <v/>
      </c>
    </row>
    <row r="337" spans="1:8" s="32" customFormat="1" x14ac:dyDescent="0.2">
      <c r="A337" s="33"/>
      <c r="B337" s="48" t="s">
        <v>558</v>
      </c>
      <c r="C337" s="44">
        <v>170</v>
      </c>
      <c r="D337" s="42">
        <v>139</v>
      </c>
      <c r="E337" s="45">
        <f t="shared" si="130"/>
        <v>7.3399248737101158E-3</v>
      </c>
      <c r="F337" s="45">
        <f t="shared" si="131"/>
        <v>4.490824502455415E-3</v>
      </c>
      <c r="G337" s="39">
        <f t="shared" si="122"/>
        <v>-0.18235294117647058</v>
      </c>
      <c r="H337" s="38">
        <f t="shared" si="132"/>
        <v>-1.3384568887353739E-3</v>
      </c>
    </row>
    <row r="338" spans="1:8" s="32" customFormat="1" x14ac:dyDescent="0.2">
      <c r="A338" s="33"/>
      <c r="B338" s="48" t="s">
        <v>559</v>
      </c>
      <c r="C338" s="44">
        <v>3</v>
      </c>
      <c r="D338" s="42">
        <v>3</v>
      </c>
      <c r="E338" s="45">
        <f t="shared" si="130"/>
        <v>1.2952808600664911E-4</v>
      </c>
      <c r="F338" s="45">
        <f t="shared" si="131"/>
        <v>9.6924269837167227E-5</v>
      </c>
      <c r="G338" s="39">
        <f t="shared" si="122"/>
        <v>0</v>
      </c>
      <c r="H338" s="38">
        <f t="shared" si="132"/>
        <v>0</v>
      </c>
    </row>
    <row r="339" spans="1:8" s="32" customFormat="1" x14ac:dyDescent="0.2">
      <c r="A339" s="33"/>
      <c r="B339" s="48" t="s">
        <v>560</v>
      </c>
      <c r="C339" s="44">
        <v>93</v>
      </c>
      <c r="D339" s="42">
        <v>12</v>
      </c>
      <c r="E339" s="45">
        <f t="shared" si="130"/>
        <v>4.0153706662061223E-3</v>
      </c>
      <c r="F339" s="45">
        <f t="shared" si="131"/>
        <v>3.8769707934866891E-4</v>
      </c>
      <c r="G339" s="39">
        <f t="shared" si="122"/>
        <v>-0.87096774193548387</v>
      </c>
      <c r="H339" s="38">
        <f t="shared" si="132"/>
        <v>-3.4972583221795257E-3</v>
      </c>
    </row>
    <row r="340" spans="1:8" ht="20.100000000000001" customHeight="1" x14ac:dyDescent="0.2">
      <c r="B340" s="14"/>
      <c r="C340" s="17"/>
      <c r="D340" s="17"/>
      <c r="E340" s="18"/>
      <c r="F340" s="18"/>
      <c r="G340" s="15"/>
      <c r="H340" s="16"/>
    </row>
    <row r="341" spans="1:8" ht="20.100000000000001" customHeight="1" x14ac:dyDescent="0.2">
      <c r="B341" s="14"/>
      <c r="C341" s="17"/>
      <c r="D341" s="17"/>
      <c r="E341" s="18"/>
      <c r="F341" s="18"/>
      <c r="G341" s="15"/>
      <c r="H341" s="16"/>
    </row>
    <row r="342" spans="1:8" s="3" customFormat="1" ht="26.25" customHeight="1" thickBot="1" x14ac:dyDescent="0.25">
      <c r="A342" s="54"/>
      <c r="B342" s="12"/>
      <c r="C342" s="12"/>
      <c r="D342" s="12"/>
      <c r="E342" s="12"/>
      <c r="F342" s="12"/>
    </row>
    <row r="343" spans="1:8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8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8" ht="13.5" thickBot="1" x14ac:dyDescent="0.25">
      <c r="B345" s="27" t="s">
        <v>383</v>
      </c>
      <c r="C345" s="28">
        <f>SUM(C346:C564)</f>
        <v>109225</v>
      </c>
      <c r="D345" s="29">
        <f>SUM(D346:D564)</f>
        <v>124207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0.13716639963378346</v>
      </c>
      <c r="H345" s="31">
        <f>+IF(OR(AND(E345=""),(G345="")),"",E345*G345)</f>
        <v>0.13716639963378346</v>
      </c>
    </row>
    <row r="346" spans="1:8" x14ac:dyDescent="0.2">
      <c r="B346" s="41" t="s">
        <v>74</v>
      </c>
      <c r="C346" s="42">
        <v>431</v>
      </c>
      <c r="D346" s="42">
        <v>414</v>
      </c>
      <c r="E346" s="46">
        <f t="shared" si="133"/>
        <v>3.9459830624856947E-3</v>
      </c>
      <c r="F346" s="46">
        <f t="shared" si="134"/>
        <v>3.3331454748927194E-3</v>
      </c>
      <c r="G346" s="39">
        <f t="shared" ref="G346:G410" si="135">+IF(AND(C346=0,D346=0)," ",IF(C346=0,1,IF(D346=0,-1,(D346-C346)/C346)))</f>
        <v>-3.9443155452436193E-2</v>
      </c>
      <c r="H346" s="40">
        <f>+IF(OR(AND(E346=""),(G346="")),"",E346*G346)</f>
        <v>-1.5564202334630349E-4</v>
      </c>
    </row>
    <row r="347" spans="1:8" x14ac:dyDescent="0.2">
      <c r="B347" s="41" t="s">
        <v>77</v>
      </c>
      <c r="C347" s="42">
        <v>301</v>
      </c>
      <c r="D347" s="42">
        <v>587</v>
      </c>
      <c r="E347" s="46">
        <f t="shared" si="133"/>
        <v>2.7557793545433737E-3</v>
      </c>
      <c r="F347" s="46">
        <f t="shared" si="134"/>
        <v>4.7259816274445076E-3</v>
      </c>
      <c r="G347" s="39">
        <f t="shared" si="135"/>
        <v>0.95016611295681064</v>
      </c>
      <c r="H347" s="40">
        <f t="shared" ref="H347:H414" si="136">+IF(OR(AND(E347=""),(G347="")),"",E347*G347)</f>
        <v>2.618448157473106E-3</v>
      </c>
    </row>
    <row r="348" spans="1:8" x14ac:dyDescent="0.2">
      <c r="B348" s="41" t="s">
        <v>70</v>
      </c>
      <c r="C348" s="42">
        <v>445</v>
      </c>
      <c r="D348" s="42">
        <v>882</v>
      </c>
      <c r="E348" s="46">
        <f t="shared" si="133"/>
        <v>4.0741588464179449E-3</v>
      </c>
      <c r="F348" s="46">
        <f t="shared" si="134"/>
        <v>7.1010490552062284E-3</v>
      </c>
      <c r="G348" s="39">
        <f t="shared" si="135"/>
        <v>0.98202247191011238</v>
      </c>
      <c r="H348" s="40">
        <f t="shared" si="136"/>
        <v>4.0009155413138018E-3</v>
      </c>
    </row>
    <row r="349" spans="1:8" x14ac:dyDescent="0.2">
      <c r="B349" s="41" t="s">
        <v>83</v>
      </c>
      <c r="C349" s="42">
        <v>1</v>
      </c>
      <c r="D349" s="42">
        <v>9</v>
      </c>
      <c r="E349" s="46">
        <f t="shared" si="133"/>
        <v>9.1554131380178534E-6</v>
      </c>
      <c r="F349" s="46">
        <f t="shared" si="134"/>
        <v>7.2459684236798248E-5</v>
      </c>
      <c r="G349" s="39">
        <f t="shared" si="135"/>
        <v>8</v>
      </c>
      <c r="H349" s="40">
        <f t="shared" si="136"/>
        <v>7.3243305104142827E-5</v>
      </c>
    </row>
    <row r="350" spans="1:8" x14ac:dyDescent="0.2">
      <c r="B350" s="41" t="s">
        <v>82</v>
      </c>
      <c r="C350" s="42">
        <v>7</v>
      </c>
      <c r="D350" s="42">
        <v>101</v>
      </c>
      <c r="E350" s="46">
        <f t="shared" si="133"/>
        <v>6.4087891966124969E-5</v>
      </c>
      <c r="F350" s="46">
        <f t="shared" si="134"/>
        <v>8.1315867865740254E-4</v>
      </c>
      <c r="G350" s="39">
        <f t="shared" si="135"/>
        <v>13.428571428571429</v>
      </c>
      <c r="H350" s="40">
        <f t="shared" si="136"/>
        <v>8.6060883497367821E-4</v>
      </c>
    </row>
    <row r="351" spans="1:8" x14ac:dyDescent="0.2">
      <c r="B351" s="41" t="s">
        <v>484</v>
      </c>
      <c r="C351" s="42">
        <v>2928</v>
      </c>
      <c r="D351" s="42">
        <v>3568</v>
      </c>
      <c r="E351" s="46">
        <f t="shared" si="133"/>
        <v>2.6807049668116274E-2</v>
      </c>
      <c r="F351" s="46">
        <f t="shared" si="134"/>
        <v>2.872623926187735E-2</v>
      </c>
      <c r="G351" s="39">
        <f t="shared" si="135"/>
        <v>0.21857923497267759</v>
      </c>
      <c r="H351" s="40">
        <f t="shared" si="136"/>
        <v>5.859464408331426E-3</v>
      </c>
    </row>
    <row r="352" spans="1:8" x14ac:dyDescent="0.2">
      <c r="B352" s="41" t="s">
        <v>80</v>
      </c>
      <c r="C352" s="42">
        <v>393</v>
      </c>
      <c r="D352" s="42">
        <v>444</v>
      </c>
      <c r="E352" s="46">
        <f t="shared" si="133"/>
        <v>3.5980773632410161E-3</v>
      </c>
      <c r="F352" s="46">
        <f t="shared" si="134"/>
        <v>3.5746777556820469E-3</v>
      </c>
      <c r="G352" s="39">
        <f t="shared" si="135"/>
        <v>0.12977099236641221</v>
      </c>
      <c r="H352" s="40">
        <f t="shared" si="136"/>
        <v>4.6692607003891048E-4</v>
      </c>
    </row>
    <row r="353" spans="1:8" x14ac:dyDescent="0.2">
      <c r="B353" s="41" t="s">
        <v>577</v>
      </c>
      <c r="C353" s="42">
        <v>976</v>
      </c>
      <c r="D353" s="42">
        <v>755</v>
      </c>
      <c r="E353" s="46">
        <f t="shared" si="133"/>
        <v>8.9356832227054251E-3</v>
      </c>
      <c r="F353" s="46">
        <f t="shared" si="134"/>
        <v>6.078562399864742E-3</v>
      </c>
      <c r="G353" s="39">
        <f t="shared" si="135"/>
        <v>-0.22643442622950818</v>
      </c>
      <c r="H353" s="40">
        <f t="shared" si="136"/>
        <v>-2.0233463035019454E-3</v>
      </c>
    </row>
    <row r="354" spans="1:8" x14ac:dyDescent="0.2">
      <c r="B354" s="41" t="s">
        <v>79</v>
      </c>
      <c r="C354" s="42">
        <v>310</v>
      </c>
      <c r="D354" s="42">
        <v>419</v>
      </c>
      <c r="E354" s="46">
        <f t="shared" si="133"/>
        <v>2.8381780727855343E-3</v>
      </c>
      <c r="F354" s="46">
        <f t="shared" si="134"/>
        <v>3.373400855024274E-3</v>
      </c>
      <c r="G354" s="39">
        <f t="shared" si="135"/>
        <v>0.35161290322580646</v>
      </c>
      <c r="H354" s="40">
        <f t="shared" si="136"/>
        <v>9.9794003204394595E-4</v>
      </c>
    </row>
    <row r="355" spans="1:8" x14ac:dyDescent="0.2">
      <c r="B355" s="41" t="s">
        <v>249</v>
      </c>
      <c r="C355" s="42">
        <v>176</v>
      </c>
      <c r="D355" s="42">
        <v>147</v>
      </c>
      <c r="E355" s="46">
        <f t="shared" si="133"/>
        <v>1.6113527122911422E-3</v>
      </c>
      <c r="F355" s="46">
        <f t="shared" si="134"/>
        <v>1.1835081758677047E-3</v>
      </c>
      <c r="G355" s="39">
        <f t="shared" si="135"/>
        <v>-0.16477272727272727</v>
      </c>
      <c r="H355" s="40">
        <f t="shared" si="136"/>
        <v>-2.6550698100251776E-4</v>
      </c>
    </row>
    <row r="356" spans="1:8" x14ac:dyDescent="0.2">
      <c r="B356" s="41" t="s">
        <v>614</v>
      </c>
      <c r="C356" s="42">
        <v>1</v>
      </c>
      <c r="D356" s="42">
        <v>0</v>
      </c>
      <c r="E356" s="46">
        <f t="shared" si="133"/>
        <v>9.1554131380178534E-6</v>
      </c>
      <c r="F356" s="46" t="str">
        <f t="shared" si="134"/>
        <v/>
      </c>
      <c r="G356" s="39">
        <f t="shared" si="135"/>
        <v>-1</v>
      </c>
      <c r="H356" s="40">
        <f t="shared" si="136"/>
        <v>-9.1554131380178534E-6</v>
      </c>
    </row>
    <row r="357" spans="1:8" x14ac:dyDescent="0.2">
      <c r="B357" s="41" t="s">
        <v>81</v>
      </c>
      <c r="C357" s="42">
        <v>9799</v>
      </c>
      <c r="D357" s="42">
        <v>9244</v>
      </c>
      <c r="E357" s="46">
        <f t="shared" si="133"/>
        <v>8.971389333943694E-2</v>
      </c>
      <c r="F357" s="46">
        <f t="shared" si="134"/>
        <v>7.4424146787218107E-2</v>
      </c>
      <c r="G357" s="39">
        <f t="shared" si="135"/>
        <v>-5.663843249311154E-2</v>
      </c>
      <c r="H357" s="40">
        <f t="shared" si="136"/>
        <v>-5.0812542915999077E-3</v>
      </c>
    </row>
    <row r="358" spans="1:8" x14ac:dyDescent="0.2">
      <c r="B358" s="41" t="s">
        <v>578</v>
      </c>
      <c r="C358" s="42">
        <v>1152</v>
      </c>
      <c r="D358" s="42">
        <v>979</v>
      </c>
      <c r="E358" s="46">
        <f t="shared" si="133"/>
        <v>1.0547035934996566E-2</v>
      </c>
      <c r="F358" s="46">
        <f t="shared" si="134"/>
        <v>7.8820034297583871E-3</v>
      </c>
      <c r="G358" s="39">
        <f t="shared" si="135"/>
        <v>-0.1501736111111111</v>
      </c>
      <c r="H358" s="40">
        <f t="shared" si="136"/>
        <v>-1.5838864728770885E-3</v>
      </c>
    </row>
    <row r="359" spans="1:8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8" x14ac:dyDescent="0.2">
      <c r="B360" s="41" t="s">
        <v>78</v>
      </c>
      <c r="C360" s="42">
        <v>1527</v>
      </c>
      <c r="D360" s="42">
        <v>874</v>
      </c>
      <c r="E360" s="46">
        <f t="shared" si="133"/>
        <v>1.3980315861753261E-2</v>
      </c>
      <c r="F360" s="46">
        <f t="shared" si="134"/>
        <v>7.036640446995741E-3</v>
      </c>
      <c r="G360" s="39">
        <f t="shared" si="135"/>
        <v>-0.42763588736083824</v>
      </c>
      <c r="H360" s="40">
        <f t="shared" si="136"/>
        <v>-5.9784847791256573E-3</v>
      </c>
    </row>
    <row r="361" spans="1:8" x14ac:dyDescent="0.2">
      <c r="B361" s="41" t="s">
        <v>615</v>
      </c>
      <c r="C361" s="42">
        <v>768</v>
      </c>
      <c r="D361" s="42">
        <v>1271</v>
      </c>
      <c r="E361" s="46">
        <f t="shared" si="133"/>
        <v>7.031357289997711E-3</v>
      </c>
      <c r="F361" s="46">
        <f t="shared" si="134"/>
        <v>1.0232917629441176E-2</v>
      </c>
      <c r="G361" s="39">
        <f t="shared" si="135"/>
        <v>0.65494791666666663</v>
      </c>
      <c r="H361" s="40">
        <f t="shared" si="136"/>
        <v>4.6051728084229799E-3</v>
      </c>
    </row>
    <row r="362" spans="1:8" s="32" customFormat="1" x14ac:dyDescent="0.2">
      <c r="A362" s="33"/>
      <c r="B362" s="43" t="s">
        <v>588</v>
      </c>
      <c r="C362" s="44">
        <v>139</v>
      </c>
      <c r="D362" s="42">
        <v>127</v>
      </c>
      <c r="E362" s="45">
        <f t="shared" si="133"/>
        <v>1.2726024261844817E-3</v>
      </c>
      <c r="F362" s="45">
        <f t="shared" si="134"/>
        <v>1.0224866553414863E-3</v>
      </c>
      <c r="G362" s="39">
        <f t="shared" si="135"/>
        <v>-8.6330935251798566E-2</v>
      </c>
      <c r="H362" s="38">
        <f t="shared" ref="H362" si="137">+IF(OR(AND(E362=""),(G362="")),"",E362*G362)</f>
        <v>-1.0986495765621425E-4</v>
      </c>
    </row>
    <row r="363" spans="1:8" x14ac:dyDescent="0.2">
      <c r="B363" s="41" t="s">
        <v>72</v>
      </c>
      <c r="C363" s="42">
        <v>30</v>
      </c>
      <c r="D363" s="42">
        <v>16</v>
      </c>
      <c r="E363" s="46">
        <f t="shared" si="133"/>
        <v>2.7466239414053559E-4</v>
      </c>
      <c r="F363" s="46">
        <f t="shared" si="134"/>
        <v>1.2881721642097466E-4</v>
      </c>
      <c r="G363" s="39">
        <f t="shared" si="135"/>
        <v>-0.46666666666666667</v>
      </c>
      <c r="H363" s="40">
        <f t="shared" si="136"/>
        <v>-1.2817578393224994E-4</v>
      </c>
    </row>
    <row r="364" spans="1:8" x14ac:dyDescent="0.2">
      <c r="B364" s="41" t="s">
        <v>250</v>
      </c>
      <c r="C364" s="42">
        <v>3</v>
      </c>
      <c r="D364" s="42">
        <v>5</v>
      </c>
      <c r="E364" s="46">
        <f t="shared" si="133"/>
        <v>2.7466239414053558E-5</v>
      </c>
      <c r="F364" s="46">
        <f t="shared" si="134"/>
        <v>4.0255380131554584E-5</v>
      </c>
      <c r="G364" s="39">
        <f t="shared" si="135"/>
        <v>0.66666666666666663</v>
      </c>
      <c r="H364" s="40">
        <f t="shared" si="136"/>
        <v>1.8310826276035703E-5</v>
      </c>
    </row>
    <row r="365" spans="1:8" x14ac:dyDescent="0.2">
      <c r="B365" s="41" t="s">
        <v>251</v>
      </c>
      <c r="C365" s="42">
        <v>15652</v>
      </c>
      <c r="D365" s="42">
        <v>18116</v>
      </c>
      <c r="E365" s="46">
        <f t="shared" si="133"/>
        <v>0.14330052643625543</v>
      </c>
      <c r="F365" s="46">
        <f t="shared" si="134"/>
        <v>0.14585329329264857</v>
      </c>
      <c r="G365" s="39">
        <f t="shared" si="135"/>
        <v>0.15742397137745975</v>
      </c>
      <c r="H365" s="40">
        <f t="shared" si="136"/>
        <v>2.255893797207599E-2</v>
      </c>
    </row>
    <row r="366" spans="1:8" x14ac:dyDescent="0.2">
      <c r="B366" s="41" t="s">
        <v>252</v>
      </c>
      <c r="C366" s="42">
        <v>2256</v>
      </c>
      <c r="D366" s="42">
        <v>696</v>
      </c>
      <c r="E366" s="46">
        <f t="shared" si="133"/>
        <v>2.0654612039368275E-2</v>
      </c>
      <c r="F366" s="46">
        <f t="shared" si="134"/>
        <v>5.6035489143123982E-3</v>
      </c>
      <c r="G366" s="39">
        <f t="shared" si="135"/>
        <v>-0.69148936170212771</v>
      </c>
      <c r="H366" s="40">
        <f t="shared" si="136"/>
        <v>-1.428244449530785E-2</v>
      </c>
    </row>
    <row r="367" spans="1:8" x14ac:dyDescent="0.2">
      <c r="B367" s="41" t="s">
        <v>75</v>
      </c>
      <c r="C367" s="42">
        <v>3</v>
      </c>
      <c r="D367" s="42">
        <v>0</v>
      </c>
      <c r="E367" s="46">
        <f t="shared" si="133"/>
        <v>2.7466239414053558E-5</v>
      </c>
      <c r="F367" s="46" t="str">
        <f t="shared" si="134"/>
        <v/>
      </c>
      <c r="G367" s="39">
        <f t="shared" si="135"/>
        <v>-1</v>
      </c>
      <c r="H367" s="40">
        <f t="shared" si="136"/>
        <v>-2.7466239414053558E-5</v>
      </c>
    </row>
    <row r="368" spans="1:8" x14ac:dyDescent="0.2">
      <c r="B368" s="41" t="s">
        <v>76</v>
      </c>
      <c r="C368" s="42">
        <v>462</v>
      </c>
      <c r="D368" s="42">
        <v>411</v>
      </c>
      <c r="E368" s="46">
        <f t="shared" si="133"/>
        <v>4.2298008697642482E-3</v>
      </c>
      <c r="F368" s="46">
        <f t="shared" si="134"/>
        <v>3.3089922468137866E-3</v>
      </c>
      <c r="G368" s="39">
        <f t="shared" si="135"/>
        <v>-0.11038961038961038</v>
      </c>
      <c r="H368" s="40">
        <f t="shared" si="136"/>
        <v>-4.6692607003891048E-4</v>
      </c>
    </row>
    <row r="369" spans="1:8" x14ac:dyDescent="0.2">
      <c r="B369" s="41" t="s">
        <v>579</v>
      </c>
      <c r="C369" s="42">
        <v>6319</v>
      </c>
      <c r="D369" s="42">
        <v>8164</v>
      </c>
      <c r="E369" s="46">
        <f t="shared" si="133"/>
        <v>5.7853055619134813E-2</v>
      </c>
      <c r="F369" s="46">
        <f t="shared" si="134"/>
        <v>6.5728984678802324E-2</v>
      </c>
      <c r="G369" s="39">
        <f t="shared" si="135"/>
        <v>0.29197657857255893</v>
      </c>
      <c r="H369" s="40">
        <f t="shared" si="136"/>
        <v>1.6891737239642938E-2</v>
      </c>
    </row>
    <row r="370" spans="1:8" x14ac:dyDescent="0.2">
      <c r="B370" s="41" t="s">
        <v>85</v>
      </c>
      <c r="C370" s="42">
        <v>724</v>
      </c>
      <c r="D370" s="42">
        <v>1506</v>
      </c>
      <c r="E370" s="46">
        <f t="shared" si="133"/>
        <v>6.6285191119249253E-3</v>
      </c>
      <c r="F370" s="46">
        <f t="shared" si="134"/>
        <v>1.212492049562424E-2</v>
      </c>
      <c r="G370" s="39">
        <f t="shared" si="135"/>
        <v>1.080110497237569</v>
      </c>
      <c r="H370" s="40">
        <f t="shared" si="136"/>
        <v>7.1595330739299603E-3</v>
      </c>
    </row>
    <row r="371" spans="1:8" x14ac:dyDescent="0.2">
      <c r="B371" s="41" t="s">
        <v>84</v>
      </c>
      <c r="C371" s="42">
        <v>17</v>
      </c>
      <c r="D371" s="42">
        <v>33</v>
      </c>
      <c r="E371" s="46">
        <f t="shared" si="133"/>
        <v>1.5564202334630351E-4</v>
      </c>
      <c r="F371" s="46">
        <f t="shared" si="134"/>
        <v>2.6568550886826023E-4</v>
      </c>
      <c r="G371" s="39">
        <f t="shared" si="135"/>
        <v>0.94117647058823528</v>
      </c>
      <c r="H371" s="40">
        <f t="shared" si="136"/>
        <v>1.4648661020828565E-4</v>
      </c>
    </row>
    <row r="372" spans="1:8" x14ac:dyDescent="0.2">
      <c r="B372" s="41" t="s">
        <v>73</v>
      </c>
      <c r="C372" s="42">
        <v>92</v>
      </c>
      <c r="D372" s="42">
        <v>36</v>
      </c>
      <c r="E372" s="46">
        <f t="shared" si="133"/>
        <v>8.4229800869764244E-4</v>
      </c>
      <c r="F372" s="46">
        <f t="shared" si="134"/>
        <v>2.8983873694719299E-4</v>
      </c>
      <c r="G372" s="39">
        <f t="shared" si="135"/>
        <v>-0.60869565217391308</v>
      </c>
      <c r="H372" s="40">
        <f t="shared" si="136"/>
        <v>-5.1270313572899975E-4</v>
      </c>
    </row>
    <row r="373" spans="1:8" x14ac:dyDescent="0.2">
      <c r="B373" s="41" t="s">
        <v>253</v>
      </c>
      <c r="C373" s="42">
        <v>1784</v>
      </c>
      <c r="D373" s="42">
        <v>416</v>
      </c>
      <c r="E373" s="46">
        <f t="shared" si="133"/>
        <v>1.6333257038223851E-2</v>
      </c>
      <c r="F373" s="46">
        <f t="shared" si="134"/>
        <v>3.3492476269453412E-3</v>
      </c>
      <c r="G373" s="39">
        <f t="shared" si="135"/>
        <v>-0.76681614349775784</v>
      </c>
      <c r="H373" s="40">
        <f t="shared" si="136"/>
        <v>-1.2524605172808425E-2</v>
      </c>
    </row>
    <row r="374" spans="1:8" x14ac:dyDescent="0.2">
      <c r="B374" s="41" t="s">
        <v>337</v>
      </c>
      <c r="C374" s="42">
        <v>49</v>
      </c>
      <c r="D374" s="42">
        <v>52</v>
      </c>
      <c r="E374" s="46">
        <f t="shared" si="133"/>
        <v>4.4861524376287482E-4</v>
      </c>
      <c r="F374" s="46">
        <f t="shared" si="134"/>
        <v>4.1865595336816765E-4</v>
      </c>
      <c r="G374" s="39">
        <f t="shared" si="135"/>
        <v>6.1224489795918366E-2</v>
      </c>
      <c r="H374" s="40">
        <f t="shared" si="136"/>
        <v>2.7466239414053558E-5</v>
      </c>
    </row>
    <row r="375" spans="1:8" x14ac:dyDescent="0.2">
      <c r="B375" s="41" t="s">
        <v>338</v>
      </c>
      <c r="C375" s="42">
        <v>227</v>
      </c>
      <c r="D375" s="42">
        <v>300</v>
      </c>
      <c r="E375" s="46">
        <f t="shared" si="133"/>
        <v>2.0782787823300525E-3</v>
      </c>
      <c r="F375" s="46">
        <f t="shared" si="134"/>
        <v>2.415322807893275E-3</v>
      </c>
      <c r="G375" s="39">
        <f t="shared" si="135"/>
        <v>0.32158590308370044</v>
      </c>
      <c r="H375" s="40">
        <f t="shared" si="136"/>
        <v>6.6834515907530326E-4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165</v>
      </c>
      <c r="D377" s="44">
        <v>249</v>
      </c>
      <c r="E377" s="45">
        <f t="shared" si="133"/>
        <v>1.5106431677729458E-3</v>
      </c>
      <c r="F377" s="45">
        <f t="shared" si="134"/>
        <v>2.0047179305514181E-3</v>
      </c>
      <c r="G377" s="45">
        <f t="shared" si="135"/>
        <v>0.50909090909090904</v>
      </c>
      <c r="H377" s="38">
        <f t="shared" si="136"/>
        <v>7.6905470359349957E-4</v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618</v>
      </c>
      <c r="E378" s="45" t="str">
        <f t="shared" ref="E378:E383" si="142">+IF(C378=0,"",C378/C$345)</f>
        <v/>
      </c>
      <c r="F378" s="45">
        <f t="shared" ref="F378:F383" si="143">+IF(D378=0,"",D378/D$345)</f>
        <v>4.9755649842601465E-3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2592</v>
      </c>
      <c r="D379" s="42">
        <v>2765</v>
      </c>
      <c r="E379" s="46">
        <f t="shared" si="142"/>
        <v>2.3730830853742276E-2</v>
      </c>
      <c r="F379" s="46">
        <f t="shared" si="143"/>
        <v>2.2261225212749685E-2</v>
      </c>
      <c r="G379" s="39">
        <f t="shared" si="144"/>
        <v>6.6743827160493832E-2</v>
      </c>
      <c r="H379" s="40">
        <f t="shared" si="145"/>
        <v>1.5838864728770887E-3</v>
      </c>
    </row>
    <row r="380" spans="1:8" x14ac:dyDescent="0.2">
      <c r="B380" s="41" t="s">
        <v>487</v>
      </c>
      <c r="C380" s="42">
        <v>21</v>
      </c>
      <c r="D380" s="42">
        <v>27</v>
      </c>
      <c r="E380" s="46">
        <f t="shared" si="142"/>
        <v>1.9226367589837492E-4</v>
      </c>
      <c r="F380" s="46">
        <f t="shared" si="143"/>
        <v>2.1737905271039474E-4</v>
      </c>
      <c r="G380" s="39">
        <f t="shared" si="144"/>
        <v>0.2857142857142857</v>
      </c>
      <c r="H380" s="40">
        <f t="shared" si="145"/>
        <v>5.4932478828107117E-5</v>
      </c>
    </row>
    <row r="381" spans="1:8" x14ac:dyDescent="0.2">
      <c r="B381" s="41" t="s">
        <v>488</v>
      </c>
      <c r="C381" s="42">
        <v>278</v>
      </c>
      <c r="D381" s="42">
        <v>936</v>
      </c>
      <c r="E381" s="46">
        <f t="shared" si="142"/>
        <v>2.5452048523689633E-3</v>
      </c>
      <c r="F381" s="46">
        <f t="shared" si="143"/>
        <v>7.535807160627018E-3</v>
      </c>
      <c r="G381" s="39">
        <f t="shared" si="144"/>
        <v>2.3669064748201438</v>
      </c>
      <c r="H381" s="40">
        <f t="shared" si="145"/>
        <v>6.0242618448157472E-3</v>
      </c>
    </row>
    <row r="382" spans="1:8" x14ac:dyDescent="0.2">
      <c r="B382" s="41" t="s">
        <v>254</v>
      </c>
      <c r="C382" s="42">
        <v>84</v>
      </c>
      <c r="D382" s="42">
        <v>86</v>
      </c>
      <c r="E382" s="46">
        <f t="shared" si="142"/>
        <v>7.6905470359349968E-4</v>
      </c>
      <c r="F382" s="46">
        <f t="shared" si="143"/>
        <v>6.9239253826273886E-4</v>
      </c>
      <c r="G382" s="39">
        <f t="shared" si="144"/>
        <v>2.3809523809523808E-2</v>
      </c>
      <c r="H382" s="40">
        <f t="shared" si="145"/>
        <v>1.8310826276035707E-5</v>
      </c>
    </row>
    <row r="383" spans="1:8" x14ac:dyDescent="0.2">
      <c r="B383" s="41" t="s">
        <v>255</v>
      </c>
      <c r="C383" s="42">
        <v>768</v>
      </c>
      <c r="D383" s="42">
        <v>551</v>
      </c>
      <c r="E383" s="46">
        <f t="shared" si="142"/>
        <v>7.031357289997711E-3</v>
      </c>
      <c r="F383" s="46">
        <f t="shared" si="143"/>
        <v>4.4361428904973153E-3</v>
      </c>
      <c r="G383" s="39">
        <f t="shared" si="144"/>
        <v>-0.28255208333333331</v>
      </c>
      <c r="H383" s="40">
        <f t="shared" si="145"/>
        <v>-1.9867246509498739E-3</v>
      </c>
    </row>
    <row r="384" spans="1:8" x14ac:dyDescent="0.2">
      <c r="B384" s="41" t="s">
        <v>489</v>
      </c>
      <c r="C384" s="42">
        <v>39</v>
      </c>
      <c r="D384" s="42">
        <v>44</v>
      </c>
      <c r="E384" s="46">
        <f t="shared" ref="E384:E401" si="146">+IF(C384=0,"",C384/C$345)</f>
        <v>3.5706111238269629E-4</v>
      </c>
      <c r="F384" s="46">
        <f t="shared" ref="F384:F401" si="147">+IF(D384=0,"",D384/D$345)</f>
        <v>3.5424734515768035E-4</v>
      </c>
      <c r="G384" s="39">
        <f t="shared" si="135"/>
        <v>0.12820512820512819</v>
      </c>
      <c r="H384" s="40">
        <f t="shared" si="136"/>
        <v>4.5777065690089265E-5</v>
      </c>
    </row>
    <row r="385" spans="1:8" s="32" customFormat="1" x14ac:dyDescent="0.2">
      <c r="A385" s="33"/>
      <c r="B385" s="43" t="s">
        <v>592</v>
      </c>
      <c r="C385" s="44">
        <v>2831</v>
      </c>
      <c r="D385" s="42">
        <v>2190</v>
      </c>
      <c r="E385" s="45">
        <f t="shared" si="146"/>
        <v>2.5918974593728543E-2</v>
      </c>
      <c r="F385" s="45">
        <f t="shared" si="147"/>
        <v>1.7631856497620908E-2</v>
      </c>
      <c r="G385" s="39">
        <f t="shared" si="135"/>
        <v>-0.2264217590957259</v>
      </c>
      <c r="H385" s="38">
        <f t="shared" ref="H385" si="148">+IF(OR(AND(E385=""),(G385="")),"",E385*G385)</f>
        <v>-5.8686198214694439E-3</v>
      </c>
    </row>
    <row r="386" spans="1:8" x14ac:dyDescent="0.2">
      <c r="B386" s="41" t="s">
        <v>490</v>
      </c>
      <c r="C386" s="42">
        <v>8761</v>
      </c>
      <c r="D386" s="42">
        <v>12105</v>
      </c>
      <c r="E386" s="46">
        <f t="shared" si="146"/>
        <v>8.0210574502174406E-2</v>
      </c>
      <c r="F386" s="46">
        <f t="shared" si="147"/>
        <v>9.7458275298493643E-2</v>
      </c>
      <c r="G386" s="39">
        <f t="shared" si="135"/>
        <v>0.38169158771829698</v>
      </c>
      <c r="H386" s="40">
        <f t="shared" si="136"/>
        <v>3.0615701533531697E-2</v>
      </c>
    </row>
    <row r="387" spans="1:8" x14ac:dyDescent="0.2">
      <c r="B387" s="41" t="s">
        <v>93</v>
      </c>
      <c r="C387" s="42">
        <v>1712</v>
      </c>
      <c r="D387" s="42">
        <v>3284</v>
      </c>
      <c r="E387" s="46">
        <f t="shared" si="146"/>
        <v>1.5674067292286563E-2</v>
      </c>
      <c r="F387" s="46">
        <f t="shared" si="147"/>
        <v>2.6439733670405051E-2</v>
      </c>
      <c r="G387" s="39">
        <f t="shared" si="135"/>
        <v>0.91822429906542058</v>
      </c>
      <c r="H387" s="40">
        <f t="shared" si="136"/>
        <v>1.4392309452964065E-2</v>
      </c>
    </row>
    <row r="388" spans="1:8" x14ac:dyDescent="0.2">
      <c r="B388" s="41" t="s">
        <v>86</v>
      </c>
      <c r="C388" s="42">
        <v>8503</v>
      </c>
      <c r="D388" s="42">
        <v>11625</v>
      </c>
      <c r="E388" s="46">
        <f t="shared" si="146"/>
        <v>7.78484779125658E-2</v>
      </c>
      <c r="F388" s="46">
        <f t="shared" si="147"/>
        <v>9.3593758805864402E-2</v>
      </c>
      <c r="G388" s="39">
        <f t="shared" si="135"/>
        <v>0.36716453016582384</v>
      </c>
      <c r="H388" s="40">
        <f t="shared" si="136"/>
        <v>2.8583199816891738E-2</v>
      </c>
    </row>
    <row r="389" spans="1:8" x14ac:dyDescent="0.2">
      <c r="B389" s="41" t="s">
        <v>92</v>
      </c>
      <c r="C389" s="42">
        <v>2114</v>
      </c>
      <c r="D389" s="42">
        <v>2813</v>
      </c>
      <c r="E389" s="46">
        <f t="shared" si="146"/>
        <v>1.9354543373769743E-2</v>
      </c>
      <c r="F389" s="46">
        <f t="shared" si="147"/>
        <v>2.2647676862012609E-2</v>
      </c>
      <c r="G389" s="39">
        <f t="shared" si="135"/>
        <v>0.33065279091769156</v>
      </c>
      <c r="H389" s="40">
        <f t="shared" si="136"/>
        <v>6.3996337834744798E-3</v>
      </c>
    </row>
    <row r="390" spans="1:8" x14ac:dyDescent="0.2">
      <c r="B390" s="41" t="s">
        <v>95</v>
      </c>
      <c r="C390" s="42">
        <v>1</v>
      </c>
      <c r="D390" s="42">
        <v>0</v>
      </c>
      <c r="E390" s="46">
        <f t="shared" si="146"/>
        <v>9.1554131380178534E-6</v>
      </c>
      <c r="F390" s="46" t="str">
        <f t="shared" si="147"/>
        <v/>
      </c>
      <c r="G390" s="39">
        <f t="shared" si="135"/>
        <v>-1</v>
      </c>
      <c r="H390" s="40">
        <f t="shared" si="136"/>
        <v>-9.1554131380178534E-6</v>
      </c>
    </row>
    <row r="391" spans="1:8" x14ac:dyDescent="0.2">
      <c r="B391" s="41" t="s">
        <v>96</v>
      </c>
      <c r="C391" s="42">
        <v>126</v>
      </c>
      <c r="D391" s="42">
        <v>26</v>
      </c>
      <c r="E391" s="46">
        <f t="shared" si="146"/>
        <v>1.1535820553902495E-3</v>
      </c>
      <c r="F391" s="46">
        <f t="shared" si="147"/>
        <v>2.0932797668408383E-4</v>
      </c>
      <c r="G391" s="39">
        <f t="shared" si="135"/>
        <v>-0.79365079365079361</v>
      </c>
      <c r="H391" s="40">
        <f t="shared" si="136"/>
        <v>-9.155413138017852E-4</v>
      </c>
    </row>
    <row r="392" spans="1:8" x14ac:dyDescent="0.2">
      <c r="B392" s="41" t="s">
        <v>256</v>
      </c>
      <c r="C392" s="42">
        <v>55</v>
      </c>
      <c r="D392" s="42">
        <v>10</v>
      </c>
      <c r="E392" s="46">
        <f t="shared" si="146"/>
        <v>5.0354772259098197E-4</v>
      </c>
      <c r="F392" s="46">
        <f t="shared" si="147"/>
        <v>8.0510760263109168E-5</v>
      </c>
      <c r="G392" s="39">
        <f t="shared" si="135"/>
        <v>-0.81818181818181823</v>
      </c>
      <c r="H392" s="40">
        <f t="shared" si="136"/>
        <v>-4.1199359121080344E-4</v>
      </c>
    </row>
    <row r="393" spans="1:8" x14ac:dyDescent="0.2">
      <c r="B393" s="41" t="s">
        <v>257</v>
      </c>
      <c r="C393" s="42">
        <v>135</v>
      </c>
      <c r="D393" s="42">
        <v>157</v>
      </c>
      <c r="E393" s="46">
        <f t="shared" si="146"/>
        <v>1.2359807736324101E-3</v>
      </c>
      <c r="F393" s="46">
        <f t="shared" si="147"/>
        <v>1.2640189361308139E-3</v>
      </c>
      <c r="G393" s="39">
        <f t="shared" si="135"/>
        <v>0.16296296296296298</v>
      </c>
      <c r="H393" s="40">
        <f t="shared" si="136"/>
        <v>2.0141908903639278E-4</v>
      </c>
    </row>
    <row r="394" spans="1:8" x14ac:dyDescent="0.2">
      <c r="B394" s="41" t="s">
        <v>580</v>
      </c>
      <c r="C394" s="42">
        <v>14</v>
      </c>
      <c r="D394" s="42">
        <v>8</v>
      </c>
      <c r="E394" s="46">
        <f t="shared" si="146"/>
        <v>1.2817578393224994E-4</v>
      </c>
      <c r="F394" s="46">
        <f t="shared" si="147"/>
        <v>6.4408608210487329E-5</v>
      </c>
      <c r="G394" s="39">
        <f t="shared" si="135"/>
        <v>-0.42857142857142855</v>
      </c>
      <c r="H394" s="40">
        <f t="shared" si="136"/>
        <v>-5.493247882810711E-5</v>
      </c>
    </row>
    <row r="395" spans="1:8" x14ac:dyDescent="0.2">
      <c r="B395" s="41" t="s">
        <v>581</v>
      </c>
      <c r="C395" s="42">
        <v>98</v>
      </c>
      <c r="D395" s="42">
        <v>93</v>
      </c>
      <c r="E395" s="46">
        <f t="shared" si="146"/>
        <v>8.9723048752574964E-4</v>
      </c>
      <c r="F395" s="46">
        <f t="shared" si="147"/>
        <v>7.4875007044691519E-4</v>
      </c>
      <c r="G395" s="39">
        <f t="shared" si="135"/>
        <v>-5.1020408163265307E-2</v>
      </c>
      <c r="H395" s="40">
        <f t="shared" si="136"/>
        <v>-4.5777065690089265E-5</v>
      </c>
    </row>
    <row r="396" spans="1:8" x14ac:dyDescent="0.2">
      <c r="B396" s="41" t="s">
        <v>258</v>
      </c>
      <c r="C396" s="42">
        <v>159</v>
      </c>
      <c r="D396" s="42">
        <v>45</v>
      </c>
      <c r="E396" s="46">
        <f t="shared" si="146"/>
        <v>1.4557106889448387E-3</v>
      </c>
      <c r="F396" s="46">
        <f t="shared" si="147"/>
        <v>3.6229842118399121E-4</v>
      </c>
      <c r="G396" s="39">
        <f t="shared" si="135"/>
        <v>-0.71698113207547165</v>
      </c>
      <c r="H396" s="40">
        <f t="shared" si="136"/>
        <v>-1.0437170977340353E-3</v>
      </c>
    </row>
    <row r="397" spans="1:8" x14ac:dyDescent="0.2">
      <c r="B397" s="41" t="s">
        <v>491</v>
      </c>
      <c r="C397" s="42">
        <v>347</v>
      </c>
      <c r="D397" s="42">
        <v>201</v>
      </c>
      <c r="E397" s="46">
        <f t="shared" si="146"/>
        <v>3.1769283588921949E-3</v>
      </c>
      <c r="F397" s="46">
        <f t="shared" si="147"/>
        <v>1.6182662812884942E-3</v>
      </c>
      <c r="G397" s="39">
        <f t="shared" si="135"/>
        <v>-0.4207492795389049</v>
      </c>
      <c r="H397" s="40">
        <f t="shared" si="136"/>
        <v>-1.3366903181506065E-3</v>
      </c>
    </row>
    <row r="398" spans="1:8" x14ac:dyDescent="0.2">
      <c r="B398" s="41" t="s">
        <v>94</v>
      </c>
      <c r="C398" s="42">
        <v>191</v>
      </c>
      <c r="D398" s="42">
        <v>151</v>
      </c>
      <c r="E398" s="46">
        <f t="shared" si="146"/>
        <v>1.74868390936141E-3</v>
      </c>
      <c r="F398" s="46">
        <f t="shared" si="147"/>
        <v>1.2157124799729484E-3</v>
      </c>
      <c r="G398" s="39">
        <f t="shared" si="135"/>
        <v>-0.20942408376963351</v>
      </c>
      <c r="H398" s="40">
        <f t="shared" si="136"/>
        <v>-3.6621652552071412E-4</v>
      </c>
    </row>
    <row r="399" spans="1:8" x14ac:dyDescent="0.2">
      <c r="B399" s="41" t="s">
        <v>259</v>
      </c>
      <c r="C399" s="42">
        <v>1209</v>
      </c>
      <c r="D399" s="42">
        <v>1653</v>
      </c>
      <c r="E399" s="46">
        <f t="shared" si="146"/>
        <v>1.1068894483863584E-2</v>
      </c>
      <c r="F399" s="46">
        <f t="shared" si="147"/>
        <v>1.3308428671491944E-2</v>
      </c>
      <c r="G399" s="39">
        <f t="shared" si="135"/>
        <v>0.36724565756823824</v>
      </c>
      <c r="H399" s="40">
        <f t="shared" si="136"/>
        <v>4.0650034332799269E-3</v>
      </c>
    </row>
    <row r="400" spans="1:8" x14ac:dyDescent="0.2">
      <c r="B400" s="41" t="s">
        <v>582</v>
      </c>
      <c r="C400" s="42">
        <v>24</v>
      </c>
      <c r="D400" s="42">
        <v>68</v>
      </c>
      <c r="E400" s="46">
        <f t="shared" si="146"/>
        <v>2.1972991531242847E-4</v>
      </c>
      <c r="F400" s="46">
        <f t="shared" si="147"/>
        <v>5.4747316978914231E-4</v>
      </c>
      <c r="G400" s="39">
        <f t="shared" si="135"/>
        <v>1.8333333333333333</v>
      </c>
      <c r="H400" s="40">
        <f t="shared" si="136"/>
        <v>4.028381780727855E-4</v>
      </c>
    </row>
    <row r="401" spans="1:8" x14ac:dyDescent="0.2">
      <c r="B401" s="41" t="s">
        <v>88</v>
      </c>
      <c r="C401" s="42">
        <v>293</v>
      </c>
      <c r="D401" s="42">
        <v>366</v>
      </c>
      <c r="E401" s="46">
        <f t="shared" si="146"/>
        <v>2.682536049439231E-3</v>
      </c>
      <c r="F401" s="46">
        <f t="shared" si="147"/>
        <v>2.9466938256297952E-3</v>
      </c>
      <c r="G401" s="39">
        <f t="shared" si="135"/>
        <v>0.24914675767918087</v>
      </c>
      <c r="H401" s="40">
        <f t="shared" si="136"/>
        <v>6.6834515907530326E-4</v>
      </c>
    </row>
    <row r="402" spans="1:8" s="32" customFormat="1" x14ac:dyDescent="0.2">
      <c r="A402" s="33"/>
      <c r="B402" s="43" t="s">
        <v>546</v>
      </c>
      <c r="C402" s="44">
        <v>29</v>
      </c>
      <c r="D402" s="42">
        <v>39</v>
      </c>
      <c r="E402" s="46">
        <f t="shared" ref="E402:E403" si="149">+IF(C402=0,"",C402/C$345)</f>
        <v>2.6550698100251776E-4</v>
      </c>
      <c r="F402" s="46">
        <f t="shared" ref="F402:F403" si="150">+IF(D402=0,"",D402/D$345)</f>
        <v>3.1399196502612575E-4</v>
      </c>
      <c r="G402" s="39">
        <f t="shared" si="135"/>
        <v>0.34482758620689657</v>
      </c>
      <c r="H402" s="40">
        <f t="shared" ref="H402:H403" si="151">+IF(OR(AND(E402=""),(G402="")),"",E402*G402)</f>
        <v>9.1554131380178544E-5</v>
      </c>
    </row>
    <row r="403" spans="1:8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8" x14ac:dyDescent="0.2">
      <c r="B404" s="41" t="s">
        <v>261</v>
      </c>
      <c r="C404" s="42">
        <v>7</v>
      </c>
      <c r="D404" s="42">
        <v>53</v>
      </c>
      <c r="E404" s="46">
        <f t="shared" ref="E404:E414" si="152">+IF(C404=0,"",C404/C$345)</f>
        <v>6.4087891966124969E-5</v>
      </c>
      <c r="F404" s="46">
        <f t="shared" ref="F404:F414" si="153">+IF(D404=0,"",D404/D$345)</f>
        <v>4.2670702939447857E-4</v>
      </c>
      <c r="G404" s="39">
        <f t="shared" si="135"/>
        <v>6.5714285714285712</v>
      </c>
      <c r="H404" s="40">
        <f t="shared" si="136"/>
        <v>4.2114900434882122E-4</v>
      </c>
    </row>
    <row r="405" spans="1:8" x14ac:dyDescent="0.2">
      <c r="B405" s="41" t="s">
        <v>583</v>
      </c>
      <c r="C405" s="42">
        <v>41</v>
      </c>
      <c r="D405" s="42">
        <v>31</v>
      </c>
      <c r="E405" s="46">
        <f t="shared" si="152"/>
        <v>3.7537193865873195E-4</v>
      </c>
      <c r="F405" s="46">
        <f t="shared" si="153"/>
        <v>2.495833568156384E-4</v>
      </c>
      <c r="G405" s="39">
        <f t="shared" si="135"/>
        <v>-0.24390243902439024</v>
      </c>
      <c r="H405" s="40">
        <f t="shared" si="136"/>
        <v>-9.1554131380178517E-5</v>
      </c>
    </row>
    <row r="406" spans="1:8" x14ac:dyDescent="0.2">
      <c r="B406" s="41" t="s">
        <v>87</v>
      </c>
      <c r="C406" s="42">
        <v>57</v>
      </c>
      <c r="D406" s="42">
        <v>13</v>
      </c>
      <c r="E406" s="46">
        <f t="shared" si="152"/>
        <v>5.2185854886701763E-4</v>
      </c>
      <c r="F406" s="46">
        <f t="shared" si="153"/>
        <v>1.0466398834204191E-4</v>
      </c>
      <c r="G406" s="39">
        <f t="shared" si="135"/>
        <v>-0.77192982456140347</v>
      </c>
      <c r="H406" s="40">
        <f t="shared" si="136"/>
        <v>-4.028381780727855E-4</v>
      </c>
    </row>
    <row r="407" spans="1:8" x14ac:dyDescent="0.2">
      <c r="B407" s="41" t="s">
        <v>262</v>
      </c>
      <c r="C407" s="42">
        <v>13</v>
      </c>
      <c r="D407" s="42">
        <v>2</v>
      </c>
      <c r="E407" s="46">
        <f t="shared" si="152"/>
        <v>1.1902037079423209E-4</v>
      </c>
      <c r="F407" s="46">
        <f t="shared" si="153"/>
        <v>1.6102152052621832E-5</v>
      </c>
      <c r="G407" s="39">
        <f t="shared" si="135"/>
        <v>-0.84615384615384615</v>
      </c>
      <c r="H407" s="40">
        <f t="shared" si="136"/>
        <v>-1.0070954451819639E-4</v>
      </c>
    </row>
    <row r="408" spans="1:8" x14ac:dyDescent="0.2">
      <c r="B408" s="41" t="s">
        <v>91</v>
      </c>
      <c r="C408" s="42">
        <v>90</v>
      </c>
      <c r="D408" s="42">
        <v>17</v>
      </c>
      <c r="E408" s="46">
        <f t="shared" si="152"/>
        <v>8.2398718242160677E-4</v>
      </c>
      <c r="F408" s="46">
        <f t="shared" si="153"/>
        <v>1.3686829244728558E-4</v>
      </c>
      <c r="G408" s="39">
        <f t="shared" si="135"/>
        <v>-0.81111111111111112</v>
      </c>
      <c r="H408" s="40">
        <f t="shared" si="136"/>
        <v>-6.6834515907530326E-4</v>
      </c>
    </row>
    <row r="409" spans="1:8" x14ac:dyDescent="0.2">
      <c r="B409" s="41" t="s">
        <v>90</v>
      </c>
      <c r="C409" s="42">
        <v>3033</v>
      </c>
      <c r="D409" s="42">
        <v>4176</v>
      </c>
      <c r="E409" s="46">
        <f t="shared" si="152"/>
        <v>2.7768368047608148E-2</v>
      </c>
      <c r="F409" s="46">
        <f t="shared" si="153"/>
        <v>3.3621293485874386E-2</v>
      </c>
      <c r="G409" s="39">
        <f t="shared" si="135"/>
        <v>0.37685459940652821</v>
      </c>
      <c r="H409" s="40">
        <f t="shared" si="136"/>
        <v>1.0464637216754407E-2</v>
      </c>
    </row>
    <row r="410" spans="1:8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8" x14ac:dyDescent="0.2">
      <c r="B411" s="41" t="s">
        <v>263</v>
      </c>
      <c r="C411" s="42">
        <v>48</v>
      </c>
      <c r="D411" s="42">
        <v>14</v>
      </c>
      <c r="E411" s="46">
        <f t="shared" si="152"/>
        <v>4.3945983062485694E-4</v>
      </c>
      <c r="F411" s="46">
        <f t="shared" si="153"/>
        <v>1.1271506436835283E-4</v>
      </c>
      <c r="G411" s="39">
        <f t="shared" ref="G411:G477" si="154">+IF(AND(C411=0,D411=0)," ",IF(C411=0,1,IF(D411=0,-1,(D411-C411)/C411)))</f>
        <v>-0.70833333333333337</v>
      </c>
      <c r="H411" s="40">
        <f t="shared" si="136"/>
        <v>-3.1128404669260703E-4</v>
      </c>
    </row>
    <row r="412" spans="1:8" x14ac:dyDescent="0.2">
      <c r="B412" s="41" t="s">
        <v>264</v>
      </c>
      <c r="C412" s="42">
        <v>259</v>
      </c>
      <c r="D412" s="42">
        <v>374</v>
      </c>
      <c r="E412" s="46">
        <f t="shared" si="152"/>
        <v>2.371252002746624E-3</v>
      </c>
      <c r="F412" s="46">
        <f t="shared" si="153"/>
        <v>3.0111024338402826E-3</v>
      </c>
      <c r="G412" s="39">
        <f t="shared" si="154"/>
        <v>0.44401544401544402</v>
      </c>
      <c r="H412" s="40">
        <f t="shared" si="136"/>
        <v>1.052872510872053E-3</v>
      </c>
    </row>
    <row r="413" spans="1:8" x14ac:dyDescent="0.2">
      <c r="B413" s="41" t="s">
        <v>493</v>
      </c>
      <c r="C413" s="42">
        <v>241</v>
      </c>
      <c r="D413" s="42">
        <v>53</v>
      </c>
      <c r="E413" s="46">
        <f t="shared" si="152"/>
        <v>2.2064545662623027E-3</v>
      </c>
      <c r="F413" s="46">
        <f t="shared" si="153"/>
        <v>4.2670702939447857E-4</v>
      </c>
      <c r="G413" s="39">
        <f t="shared" si="154"/>
        <v>-0.78008298755186722</v>
      </c>
      <c r="H413" s="40">
        <f t="shared" si="136"/>
        <v>-1.7212176699473564E-3</v>
      </c>
    </row>
    <row r="414" spans="1:8" x14ac:dyDescent="0.2">
      <c r="B414" s="41" t="s">
        <v>89</v>
      </c>
      <c r="C414" s="42">
        <v>8</v>
      </c>
      <c r="D414" s="42">
        <v>78</v>
      </c>
      <c r="E414" s="46">
        <f t="shared" si="152"/>
        <v>7.3243305104142827E-5</v>
      </c>
      <c r="F414" s="46">
        <f t="shared" si="153"/>
        <v>6.279839300522515E-4</v>
      </c>
      <c r="G414" s="39">
        <f t="shared" si="154"/>
        <v>8.75</v>
      </c>
      <c r="H414" s="40">
        <f t="shared" si="136"/>
        <v>6.4087891966124971E-4</v>
      </c>
    </row>
    <row r="415" spans="1:8" x14ac:dyDescent="0.2">
      <c r="B415" s="41" t="s">
        <v>584</v>
      </c>
      <c r="C415" s="42">
        <v>13</v>
      </c>
      <c r="D415" s="42">
        <v>29</v>
      </c>
      <c r="E415" s="46">
        <f t="shared" ref="E415:E490" si="155">+IF(C415=0,"",C415/C$345)</f>
        <v>1.1902037079423209E-4</v>
      </c>
      <c r="F415" s="46">
        <f t="shared" ref="F415:F490" si="156">+IF(D415=0,"",D415/D$345)</f>
        <v>2.3348120476301658E-4</v>
      </c>
      <c r="G415" s="39">
        <f t="shared" si="154"/>
        <v>1.2307692307692308</v>
      </c>
      <c r="H415" s="40">
        <f t="shared" ref="H415:H490" si="157">+IF(OR(AND(E415=""),(G415="")),"",E415*G415)</f>
        <v>1.4648661020828565E-4</v>
      </c>
    </row>
    <row r="416" spans="1:8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8" s="32" customFormat="1" x14ac:dyDescent="0.2">
      <c r="A417" s="33"/>
      <c r="B417" s="43" t="s">
        <v>547</v>
      </c>
      <c r="C417" s="44">
        <v>55</v>
      </c>
      <c r="D417" s="42">
        <v>26</v>
      </c>
      <c r="E417" s="46">
        <f t="shared" si="158"/>
        <v>5.0354772259098197E-4</v>
      </c>
      <c r="F417" s="46">
        <f t="shared" si="159"/>
        <v>2.0932797668408383E-4</v>
      </c>
      <c r="G417" s="39">
        <f t="shared" si="154"/>
        <v>-0.52727272727272723</v>
      </c>
      <c r="H417" s="40">
        <f t="shared" si="160"/>
        <v>-2.6550698100251776E-4</v>
      </c>
    </row>
    <row r="418" spans="1:8" s="32" customFormat="1" x14ac:dyDescent="0.2">
      <c r="A418" s="33"/>
      <c r="B418" s="43" t="s">
        <v>548</v>
      </c>
      <c r="C418" s="44">
        <v>90</v>
      </c>
      <c r="D418" s="42">
        <v>124</v>
      </c>
      <c r="E418" s="46">
        <f t="shared" si="158"/>
        <v>8.2398718242160677E-4</v>
      </c>
      <c r="F418" s="46">
        <f t="shared" si="159"/>
        <v>9.9833342726255358E-4</v>
      </c>
      <c r="G418" s="39">
        <f t="shared" si="154"/>
        <v>0.37777777777777777</v>
      </c>
      <c r="H418" s="40">
        <f t="shared" si="160"/>
        <v>3.1128404669260697E-4</v>
      </c>
    </row>
    <row r="419" spans="1:8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</row>
    <row r="420" spans="1:8" x14ac:dyDescent="0.2">
      <c r="B420" s="41" t="s">
        <v>266</v>
      </c>
      <c r="C420" s="42">
        <v>97</v>
      </c>
      <c r="D420" s="42">
        <v>17</v>
      </c>
      <c r="E420" s="46">
        <f t="shared" si="155"/>
        <v>8.8807507438773176E-4</v>
      </c>
      <c r="F420" s="46">
        <f t="shared" si="156"/>
        <v>1.3686829244728558E-4</v>
      </c>
      <c r="G420" s="39">
        <f t="shared" si="154"/>
        <v>-0.82474226804123707</v>
      </c>
      <c r="H420" s="40">
        <f t="shared" si="157"/>
        <v>-7.3243305104142824E-4</v>
      </c>
    </row>
    <row r="421" spans="1:8" x14ac:dyDescent="0.2">
      <c r="B421" s="41" t="s">
        <v>267</v>
      </c>
      <c r="C421" s="42">
        <v>454</v>
      </c>
      <c r="D421" s="42">
        <v>1130</v>
      </c>
      <c r="E421" s="46">
        <f t="shared" si="155"/>
        <v>4.1565575646601051E-3</v>
      </c>
      <c r="F421" s="46">
        <f t="shared" si="156"/>
        <v>9.0977159097313364E-3</v>
      </c>
      <c r="G421" s="39">
        <f t="shared" si="154"/>
        <v>1.4889867841409692</v>
      </c>
      <c r="H421" s="40">
        <f t="shared" si="157"/>
        <v>6.1890592813000685E-3</v>
      </c>
    </row>
    <row r="422" spans="1:8" x14ac:dyDescent="0.2">
      <c r="B422" s="41" t="s">
        <v>494</v>
      </c>
      <c r="C422" s="42">
        <v>307</v>
      </c>
      <c r="D422" s="42">
        <v>303</v>
      </c>
      <c r="E422" s="46">
        <f t="shared" si="155"/>
        <v>2.8107118333714808E-3</v>
      </c>
      <c r="F422" s="46">
        <f t="shared" si="156"/>
        <v>2.4394760359722077E-3</v>
      </c>
      <c r="G422" s="39">
        <f t="shared" si="154"/>
        <v>-1.3029315960912053E-2</v>
      </c>
      <c r="H422" s="40">
        <f t="shared" si="157"/>
        <v>-3.6621652552071414E-5</v>
      </c>
    </row>
    <row r="423" spans="1:8" x14ac:dyDescent="0.2">
      <c r="B423" s="41" t="s">
        <v>268</v>
      </c>
      <c r="C423" s="42">
        <v>200</v>
      </c>
      <c r="D423" s="42">
        <v>271</v>
      </c>
      <c r="E423" s="46">
        <f t="shared" si="155"/>
        <v>1.8310826276035706E-3</v>
      </c>
      <c r="F423" s="46">
        <f t="shared" si="156"/>
        <v>2.1818416031302583E-3</v>
      </c>
      <c r="G423" s="39">
        <f t="shared" si="154"/>
        <v>0.35499999999999998</v>
      </c>
      <c r="H423" s="40">
        <f t="shared" si="157"/>
        <v>6.5003433279926749E-4</v>
      </c>
    </row>
    <row r="424" spans="1:8" x14ac:dyDescent="0.2">
      <c r="B424" s="41" t="s">
        <v>495</v>
      </c>
      <c r="C424" s="42">
        <v>19</v>
      </c>
      <c r="D424" s="42">
        <v>3</v>
      </c>
      <c r="E424" s="46">
        <f t="shared" si="155"/>
        <v>1.739528496223392E-4</v>
      </c>
      <c r="F424" s="46">
        <f t="shared" si="156"/>
        <v>2.4153228078932748E-5</v>
      </c>
      <c r="G424" s="39">
        <f t="shared" si="154"/>
        <v>-0.84210526315789469</v>
      </c>
      <c r="H424" s="40">
        <f t="shared" si="157"/>
        <v>-1.4648661020828563E-4</v>
      </c>
    </row>
    <row r="425" spans="1:8" s="32" customFormat="1" x14ac:dyDescent="0.2">
      <c r="A425" s="33"/>
      <c r="B425" s="43" t="s">
        <v>551</v>
      </c>
      <c r="C425" s="44">
        <v>3</v>
      </c>
      <c r="D425" s="42">
        <v>57</v>
      </c>
      <c r="E425" s="46">
        <f t="shared" ref="E425" si="161">+IF(C425=0,"",C425/C$345)</f>
        <v>2.7466239414053558E-5</v>
      </c>
      <c r="F425" s="46">
        <f t="shared" ref="F425" si="162">+IF(D425=0,"",D425/D$345)</f>
        <v>4.5891133349972225E-4</v>
      </c>
      <c r="G425" s="39">
        <f t="shared" si="154"/>
        <v>18</v>
      </c>
      <c r="H425" s="40">
        <f t="shared" ref="H425" si="163">+IF(OR(AND(E425=""),(G425="")),"",E425*G425)</f>
        <v>4.9439230945296409E-4</v>
      </c>
    </row>
    <row r="426" spans="1:8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8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8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8" s="32" customFormat="1" x14ac:dyDescent="0.2">
      <c r="A429" s="33"/>
      <c r="B429" s="43" t="s">
        <v>269</v>
      </c>
      <c r="C429" s="44">
        <v>10</v>
      </c>
      <c r="D429" s="42">
        <v>5</v>
      </c>
      <c r="E429" s="45">
        <f t="shared" si="155"/>
        <v>9.1554131380178531E-5</v>
      </c>
      <c r="F429" s="45">
        <f t="shared" si="156"/>
        <v>4.0255380131554584E-5</v>
      </c>
      <c r="G429" s="39">
        <f t="shared" si="154"/>
        <v>-0.5</v>
      </c>
      <c r="H429" s="38">
        <f t="shared" si="157"/>
        <v>-4.5777065690089265E-5</v>
      </c>
    </row>
    <row r="430" spans="1:8" s="32" customFormat="1" x14ac:dyDescent="0.2">
      <c r="A430" s="33"/>
      <c r="B430" s="43" t="s">
        <v>270</v>
      </c>
      <c r="C430" s="44">
        <v>110</v>
      </c>
      <c r="D430" s="42">
        <v>176</v>
      </c>
      <c r="E430" s="45">
        <f t="shared" si="155"/>
        <v>1.0070954451819639E-3</v>
      </c>
      <c r="F430" s="45">
        <f t="shared" si="156"/>
        <v>1.4169893806307214E-3</v>
      </c>
      <c r="G430" s="39">
        <f t="shared" si="154"/>
        <v>0.6</v>
      </c>
      <c r="H430" s="38">
        <f t="shared" si="157"/>
        <v>6.0425726710917839E-4</v>
      </c>
    </row>
    <row r="431" spans="1:8" s="32" customFormat="1" x14ac:dyDescent="0.2">
      <c r="A431" s="33"/>
      <c r="B431" s="43" t="s">
        <v>271</v>
      </c>
      <c r="C431" s="44">
        <v>997</v>
      </c>
      <c r="D431" s="42">
        <v>1861</v>
      </c>
      <c r="E431" s="45">
        <f t="shared" si="155"/>
        <v>9.1279468986037986E-3</v>
      </c>
      <c r="F431" s="45">
        <f t="shared" si="156"/>
        <v>1.4983052484964616E-2</v>
      </c>
      <c r="G431" s="39">
        <f t="shared" si="154"/>
        <v>0.86659979939819454</v>
      </c>
      <c r="H431" s="38">
        <f t="shared" si="157"/>
        <v>7.9102769512474237E-3</v>
      </c>
    </row>
    <row r="432" spans="1:8" s="32" customFormat="1" x14ac:dyDescent="0.2">
      <c r="A432" s="33"/>
      <c r="B432" s="43" t="s">
        <v>98</v>
      </c>
      <c r="C432" s="44">
        <v>810</v>
      </c>
      <c r="D432" s="42">
        <v>1027</v>
      </c>
      <c r="E432" s="45">
        <f t="shared" si="155"/>
        <v>7.4158846417944606E-3</v>
      </c>
      <c r="F432" s="45">
        <f t="shared" si="156"/>
        <v>8.2684550790213113E-3</v>
      </c>
      <c r="G432" s="39">
        <f t="shared" si="154"/>
        <v>0.26790123456790121</v>
      </c>
      <c r="H432" s="38">
        <f t="shared" si="157"/>
        <v>1.9867246509498739E-3</v>
      </c>
    </row>
    <row r="433" spans="1:8" s="32" customFormat="1" x14ac:dyDescent="0.2">
      <c r="A433" s="33"/>
      <c r="B433" s="43" t="s">
        <v>99</v>
      </c>
      <c r="C433" s="44">
        <v>305</v>
      </c>
      <c r="D433" s="42">
        <v>288</v>
      </c>
      <c r="E433" s="45">
        <f t="shared" si="155"/>
        <v>2.7924010070954452E-3</v>
      </c>
      <c r="F433" s="45">
        <f t="shared" si="156"/>
        <v>2.3187098955775439E-3</v>
      </c>
      <c r="G433" s="39">
        <f t="shared" si="154"/>
        <v>-5.5737704918032788E-2</v>
      </c>
      <c r="H433" s="38">
        <f t="shared" si="157"/>
        <v>-1.5564202334630351E-4</v>
      </c>
    </row>
    <row r="434" spans="1:8" s="32" customFormat="1" x14ac:dyDescent="0.2">
      <c r="A434" s="33"/>
      <c r="B434" s="43" t="s">
        <v>100</v>
      </c>
      <c r="C434" s="44">
        <v>364</v>
      </c>
      <c r="D434" s="42">
        <v>945</v>
      </c>
      <c r="E434" s="45">
        <f t="shared" si="155"/>
        <v>3.3325703822384986E-3</v>
      </c>
      <c r="F434" s="45">
        <f t="shared" si="156"/>
        <v>7.6082668448638159E-3</v>
      </c>
      <c r="G434" s="39">
        <f t="shared" si="154"/>
        <v>1.5961538461538463</v>
      </c>
      <c r="H434" s="38">
        <f t="shared" si="157"/>
        <v>5.319295033188373E-3</v>
      </c>
    </row>
    <row r="435" spans="1:8" s="32" customFormat="1" x14ac:dyDescent="0.2">
      <c r="A435" s="33"/>
      <c r="B435" s="43" t="s">
        <v>272</v>
      </c>
      <c r="C435" s="44">
        <v>34</v>
      </c>
      <c r="D435" s="42">
        <v>3</v>
      </c>
      <c r="E435" s="45">
        <f t="shared" si="155"/>
        <v>3.1128404669260703E-4</v>
      </c>
      <c r="F435" s="45">
        <f t="shared" si="156"/>
        <v>2.4153228078932748E-5</v>
      </c>
      <c r="G435" s="39">
        <f t="shared" si="154"/>
        <v>-0.91176470588235292</v>
      </c>
      <c r="H435" s="38">
        <f t="shared" si="157"/>
        <v>-2.8381780727855348E-4</v>
      </c>
    </row>
    <row r="436" spans="1:8" s="32" customFormat="1" x14ac:dyDescent="0.2">
      <c r="A436" s="33"/>
      <c r="B436" s="43" t="s">
        <v>552</v>
      </c>
      <c r="C436" s="44">
        <v>0</v>
      </c>
      <c r="D436" s="42">
        <v>23</v>
      </c>
      <c r="E436" s="45" t="str">
        <f t="shared" ref="E436:E437" si="168">+IF(C436=0,"",C436/C$345)</f>
        <v/>
      </c>
      <c r="F436" s="45">
        <f t="shared" ref="F436:F437" si="169">+IF(D436=0,"",D436/D$345)</f>
        <v>1.8517474860515107E-4</v>
      </c>
      <c r="G436" s="39">
        <f t="shared" si="154"/>
        <v>1</v>
      </c>
      <c r="H436" s="38" t="str">
        <f t="shared" ref="H436:H437" si="170">+IF(OR(AND(E436=""),(G436="")),"",E436*G436)</f>
        <v/>
      </c>
    </row>
    <row r="437" spans="1:8" s="32" customFormat="1" x14ac:dyDescent="0.2">
      <c r="A437" s="33"/>
      <c r="B437" s="43" t="s">
        <v>553</v>
      </c>
      <c r="C437" s="44">
        <v>77</v>
      </c>
      <c r="D437" s="42">
        <v>15</v>
      </c>
      <c r="E437" s="45">
        <f t="shared" si="168"/>
        <v>7.049668116273747E-4</v>
      </c>
      <c r="F437" s="45">
        <f t="shared" si="169"/>
        <v>1.2076614039466375E-4</v>
      </c>
      <c r="G437" s="39">
        <f t="shared" si="154"/>
        <v>-0.80519480519480524</v>
      </c>
      <c r="H437" s="38">
        <f t="shared" si="170"/>
        <v>-5.6763561455710695E-4</v>
      </c>
    </row>
    <row r="438" spans="1:8" s="32" customFormat="1" x14ac:dyDescent="0.2">
      <c r="A438" s="33"/>
      <c r="B438" s="43" t="s">
        <v>97</v>
      </c>
      <c r="C438" s="44">
        <v>209</v>
      </c>
      <c r="D438" s="42">
        <v>0</v>
      </c>
      <c r="E438" s="45">
        <f t="shared" si="155"/>
        <v>1.9134813458457313E-3</v>
      </c>
      <c r="F438" s="45" t="str">
        <f t="shared" si="156"/>
        <v/>
      </c>
      <c r="G438" s="39">
        <f t="shared" si="154"/>
        <v>-1</v>
      </c>
      <c r="H438" s="38">
        <f t="shared" si="157"/>
        <v>-1.9134813458457313E-3</v>
      </c>
    </row>
    <row r="439" spans="1:8" s="32" customFormat="1" x14ac:dyDescent="0.2">
      <c r="A439" s="33"/>
      <c r="B439" s="43" t="s">
        <v>554</v>
      </c>
      <c r="C439" s="44">
        <v>57</v>
      </c>
      <c r="D439" s="42">
        <v>62</v>
      </c>
      <c r="E439" s="45">
        <f t="shared" ref="E439:E441" si="171">+IF(C439=0,"",C439/C$345)</f>
        <v>5.2185854886701763E-4</v>
      </c>
      <c r="F439" s="45">
        <f t="shared" ref="F439:F441" si="172">+IF(D439=0,"",D439/D$345)</f>
        <v>4.9916671363127679E-4</v>
      </c>
      <c r="G439" s="39">
        <f t="shared" si="154"/>
        <v>8.771929824561403E-2</v>
      </c>
      <c r="H439" s="38">
        <f t="shared" ref="H439:H441" si="173">+IF(OR(AND(E439=""),(G439="")),"",E439*G439)</f>
        <v>4.5777065690089265E-5</v>
      </c>
    </row>
    <row r="440" spans="1:8" s="32" customFormat="1" x14ac:dyDescent="0.2">
      <c r="A440" s="33"/>
      <c r="B440" s="43" t="s">
        <v>555</v>
      </c>
      <c r="C440" s="44">
        <v>0</v>
      </c>
      <c r="D440" s="42">
        <v>13</v>
      </c>
      <c r="E440" s="45" t="str">
        <f t="shared" si="171"/>
        <v/>
      </c>
      <c r="F440" s="45">
        <f t="shared" si="172"/>
        <v>1.0466398834204191E-4</v>
      </c>
      <c r="G440" s="39">
        <f t="shared" si="154"/>
        <v>1</v>
      </c>
      <c r="H440" s="38" t="str">
        <f t="shared" si="173"/>
        <v/>
      </c>
    </row>
    <row r="441" spans="1:8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</row>
    <row r="442" spans="1:8" s="32" customFormat="1" x14ac:dyDescent="0.2">
      <c r="A442" s="33"/>
      <c r="B442" s="43" t="s">
        <v>496</v>
      </c>
      <c r="C442" s="44">
        <v>93</v>
      </c>
      <c r="D442" s="42">
        <v>52</v>
      </c>
      <c r="E442" s="45">
        <f t="shared" si="155"/>
        <v>8.5145342183566032E-4</v>
      </c>
      <c r="F442" s="45">
        <f t="shared" si="156"/>
        <v>4.1865595336816765E-4</v>
      </c>
      <c r="G442" s="39">
        <f t="shared" si="154"/>
        <v>-0.44086021505376344</v>
      </c>
      <c r="H442" s="38">
        <f t="shared" si="157"/>
        <v>-3.7537193865873195E-4</v>
      </c>
    </row>
    <row r="443" spans="1:8" s="32" customFormat="1" x14ac:dyDescent="0.2">
      <c r="A443" s="33"/>
      <c r="B443" s="43" t="s">
        <v>104</v>
      </c>
      <c r="C443" s="44">
        <v>10</v>
      </c>
      <c r="D443" s="42">
        <v>7</v>
      </c>
      <c r="E443" s="45">
        <f t="shared" si="155"/>
        <v>9.1554131380178531E-5</v>
      </c>
      <c r="F443" s="45">
        <f t="shared" si="156"/>
        <v>5.6357532184176416E-5</v>
      </c>
      <c r="G443" s="39">
        <f t="shared" si="154"/>
        <v>-0.3</v>
      </c>
      <c r="H443" s="38">
        <f t="shared" si="157"/>
        <v>-2.7466239414053558E-5</v>
      </c>
    </row>
    <row r="444" spans="1:8" s="32" customFormat="1" x14ac:dyDescent="0.2">
      <c r="A444" s="33"/>
      <c r="B444" s="43" t="s">
        <v>113</v>
      </c>
      <c r="C444" s="44">
        <v>276</v>
      </c>
      <c r="D444" s="42">
        <v>220</v>
      </c>
      <c r="E444" s="45">
        <f t="shared" si="155"/>
        <v>2.5268940260929273E-3</v>
      </c>
      <c r="F444" s="45">
        <f t="shared" si="156"/>
        <v>1.7712367257884016E-3</v>
      </c>
      <c r="G444" s="39">
        <f t="shared" si="154"/>
        <v>-0.20289855072463769</v>
      </c>
      <c r="H444" s="38">
        <f t="shared" si="157"/>
        <v>-5.1270313572899975E-4</v>
      </c>
    </row>
    <row r="445" spans="1:8" s="32" customFormat="1" x14ac:dyDescent="0.2">
      <c r="A445" s="33"/>
      <c r="B445" s="43" t="s">
        <v>112</v>
      </c>
      <c r="C445" s="44">
        <v>418</v>
      </c>
      <c r="D445" s="42">
        <v>469</v>
      </c>
      <c r="E445" s="45">
        <f t="shared" si="155"/>
        <v>3.8269626916914625E-3</v>
      </c>
      <c r="F445" s="45">
        <f t="shared" si="156"/>
        <v>3.7759546563398199E-3</v>
      </c>
      <c r="G445" s="39">
        <f t="shared" si="154"/>
        <v>0.12200956937799043</v>
      </c>
      <c r="H445" s="38">
        <f t="shared" si="157"/>
        <v>4.6692607003891048E-4</v>
      </c>
    </row>
    <row r="446" spans="1:8" s="32" customFormat="1" x14ac:dyDescent="0.2">
      <c r="A446" s="33"/>
      <c r="B446" s="43" t="s">
        <v>273</v>
      </c>
      <c r="C446" s="44">
        <v>84</v>
      </c>
      <c r="D446" s="42">
        <v>271</v>
      </c>
      <c r="E446" s="45">
        <f t="shared" si="155"/>
        <v>7.6905470359349968E-4</v>
      </c>
      <c r="F446" s="45">
        <f t="shared" si="156"/>
        <v>2.1818416031302583E-3</v>
      </c>
      <c r="G446" s="39">
        <f t="shared" si="154"/>
        <v>2.2261904761904763</v>
      </c>
      <c r="H446" s="38">
        <f t="shared" si="157"/>
        <v>1.7120622568093386E-3</v>
      </c>
    </row>
    <row r="447" spans="1:8" s="32" customFormat="1" x14ac:dyDescent="0.2">
      <c r="A447" s="33"/>
      <c r="B447" s="43" t="s">
        <v>497</v>
      </c>
      <c r="C447" s="44">
        <v>54</v>
      </c>
      <c r="D447" s="42">
        <v>151</v>
      </c>
      <c r="E447" s="45">
        <f t="shared" si="155"/>
        <v>4.9439230945296409E-4</v>
      </c>
      <c r="F447" s="45">
        <f t="shared" si="156"/>
        <v>1.2157124799729484E-3</v>
      </c>
      <c r="G447" s="39">
        <f t="shared" si="154"/>
        <v>1.7962962962962963</v>
      </c>
      <c r="H447" s="38">
        <f t="shared" si="157"/>
        <v>8.8807507438773176E-4</v>
      </c>
    </row>
    <row r="448" spans="1:8" s="32" customFormat="1" x14ac:dyDescent="0.2">
      <c r="A448" s="33"/>
      <c r="B448" s="43" t="s">
        <v>498</v>
      </c>
      <c r="C448" s="44">
        <v>166</v>
      </c>
      <c r="D448" s="42">
        <v>457</v>
      </c>
      <c r="E448" s="45">
        <f t="shared" si="155"/>
        <v>1.5197985809109636E-3</v>
      </c>
      <c r="F448" s="45">
        <f t="shared" si="156"/>
        <v>3.6793417440240889E-3</v>
      </c>
      <c r="G448" s="39">
        <f t="shared" si="154"/>
        <v>1.7530120481927711</v>
      </c>
      <c r="H448" s="38">
        <f t="shared" si="157"/>
        <v>2.6642252231631951E-3</v>
      </c>
    </row>
    <row r="449" spans="1:8" s="32" customFormat="1" x14ac:dyDescent="0.2">
      <c r="A449" s="33"/>
      <c r="B449" s="43" t="s">
        <v>499</v>
      </c>
      <c r="C449" s="44">
        <v>2</v>
      </c>
      <c r="D449" s="42">
        <v>1</v>
      </c>
      <c r="E449" s="45">
        <f t="shared" si="155"/>
        <v>1.8310826276035707E-5</v>
      </c>
      <c r="F449" s="45">
        <f t="shared" si="156"/>
        <v>8.0510760263109161E-6</v>
      </c>
      <c r="G449" s="39">
        <f t="shared" si="154"/>
        <v>-0.5</v>
      </c>
      <c r="H449" s="38">
        <f t="shared" si="157"/>
        <v>-9.1554131380178534E-6</v>
      </c>
    </row>
    <row r="450" spans="1:8" s="32" customFormat="1" x14ac:dyDescent="0.2">
      <c r="A450" s="33"/>
      <c r="B450" s="43" t="s">
        <v>108</v>
      </c>
      <c r="C450" s="44">
        <v>91</v>
      </c>
      <c r="D450" s="42">
        <v>83</v>
      </c>
      <c r="E450" s="45">
        <f t="shared" si="155"/>
        <v>8.3314259555962466E-4</v>
      </c>
      <c r="F450" s="45">
        <f t="shared" si="156"/>
        <v>6.682393101838061E-4</v>
      </c>
      <c r="G450" s="39">
        <f t="shared" si="154"/>
        <v>-8.7912087912087919E-2</v>
      </c>
      <c r="H450" s="38">
        <f t="shared" si="157"/>
        <v>-7.3243305104142827E-5</v>
      </c>
    </row>
    <row r="451" spans="1:8" s="32" customFormat="1" x14ac:dyDescent="0.2">
      <c r="A451" s="33"/>
      <c r="B451" s="43" t="s">
        <v>616</v>
      </c>
      <c r="C451" s="44">
        <v>137</v>
      </c>
      <c r="D451" s="42">
        <v>4</v>
      </c>
      <c r="E451" s="45">
        <f t="shared" si="155"/>
        <v>1.2542915999084459E-3</v>
      </c>
      <c r="F451" s="45">
        <f t="shared" si="156"/>
        <v>3.2204304105243664E-5</v>
      </c>
      <c r="G451" s="39">
        <f t="shared" si="154"/>
        <v>-0.97080291970802923</v>
      </c>
      <c r="H451" s="38">
        <f t="shared" si="157"/>
        <v>-1.2176699473563746E-3</v>
      </c>
    </row>
    <row r="452" spans="1:8" s="32" customFormat="1" x14ac:dyDescent="0.2">
      <c r="A452" s="33"/>
      <c r="B452" s="43" t="s">
        <v>109</v>
      </c>
      <c r="C452" s="44">
        <v>110</v>
      </c>
      <c r="D452" s="42">
        <v>233</v>
      </c>
      <c r="E452" s="45">
        <f t="shared" si="155"/>
        <v>1.0070954451819639E-3</v>
      </c>
      <c r="F452" s="45">
        <f t="shared" si="156"/>
        <v>1.8759007141304436E-3</v>
      </c>
      <c r="G452" s="39">
        <f t="shared" si="154"/>
        <v>1.1181818181818182</v>
      </c>
      <c r="H452" s="38">
        <f t="shared" si="157"/>
        <v>1.1261158159761961E-3</v>
      </c>
    </row>
    <row r="453" spans="1:8" s="32" customFormat="1" x14ac:dyDescent="0.2">
      <c r="A453" s="33"/>
      <c r="B453" s="43" t="s">
        <v>420</v>
      </c>
      <c r="C453" s="44">
        <v>142</v>
      </c>
      <c r="D453" s="42">
        <v>133</v>
      </c>
      <c r="E453" s="45">
        <f t="shared" si="155"/>
        <v>1.3000686655985352E-3</v>
      </c>
      <c r="F453" s="45">
        <f t="shared" si="156"/>
        <v>1.0707931114993519E-3</v>
      </c>
      <c r="G453" s="39">
        <f t="shared" si="154"/>
        <v>-6.3380281690140844E-2</v>
      </c>
      <c r="H453" s="38">
        <f t="shared" si="157"/>
        <v>-8.2398718242160686E-5</v>
      </c>
    </row>
    <row r="454" spans="1:8" s="32" customFormat="1" x14ac:dyDescent="0.2">
      <c r="A454" s="33"/>
      <c r="B454" s="43" t="s">
        <v>107</v>
      </c>
      <c r="C454" s="44">
        <v>1214</v>
      </c>
      <c r="D454" s="42">
        <v>1144</v>
      </c>
      <c r="E454" s="45">
        <f t="shared" si="155"/>
        <v>1.1114671549553673E-2</v>
      </c>
      <c r="F454" s="45">
        <f t="shared" si="156"/>
        <v>9.2104309740996884E-3</v>
      </c>
      <c r="G454" s="39">
        <f t="shared" si="154"/>
        <v>-5.7660626029654036E-2</v>
      </c>
      <c r="H454" s="38">
        <f t="shared" si="157"/>
        <v>-6.4087891966124971E-4</v>
      </c>
    </row>
    <row r="455" spans="1:8" s="32" customFormat="1" x14ac:dyDescent="0.2">
      <c r="A455" s="33"/>
      <c r="B455" s="43" t="s">
        <v>274</v>
      </c>
      <c r="C455" s="44">
        <v>546</v>
      </c>
      <c r="D455" s="42">
        <v>249</v>
      </c>
      <c r="E455" s="45">
        <f t="shared" si="155"/>
        <v>4.9988555733577475E-3</v>
      </c>
      <c r="F455" s="45">
        <f t="shared" si="156"/>
        <v>2.0047179305514181E-3</v>
      </c>
      <c r="G455" s="39">
        <f t="shared" si="154"/>
        <v>-0.54395604395604391</v>
      </c>
      <c r="H455" s="38">
        <f t="shared" si="157"/>
        <v>-2.7191577019913022E-3</v>
      </c>
    </row>
    <row r="456" spans="1:8" s="32" customFormat="1" x14ac:dyDescent="0.2">
      <c r="A456" s="33"/>
      <c r="B456" s="43" t="s">
        <v>106</v>
      </c>
      <c r="C456" s="44">
        <v>20</v>
      </c>
      <c r="D456" s="42">
        <v>25</v>
      </c>
      <c r="E456" s="45">
        <f t="shared" si="155"/>
        <v>1.8310826276035706E-4</v>
      </c>
      <c r="F456" s="45">
        <f t="shared" si="156"/>
        <v>2.0127690065777291E-4</v>
      </c>
      <c r="G456" s="39">
        <f t="shared" si="154"/>
        <v>0.25</v>
      </c>
      <c r="H456" s="38">
        <f t="shared" si="157"/>
        <v>4.5777065690089265E-5</v>
      </c>
    </row>
    <row r="457" spans="1:8" s="32" customFormat="1" x14ac:dyDescent="0.2">
      <c r="A457" s="33"/>
      <c r="B457" s="43" t="s">
        <v>339</v>
      </c>
      <c r="C457" s="44">
        <v>309</v>
      </c>
      <c r="D457" s="42">
        <v>146</v>
      </c>
      <c r="E457" s="45">
        <f t="shared" si="155"/>
        <v>2.8290226596475168E-3</v>
      </c>
      <c r="F457" s="45">
        <f t="shared" si="156"/>
        <v>1.1754570998413938E-3</v>
      </c>
      <c r="G457" s="39">
        <f t="shared" si="154"/>
        <v>-0.52750809061488668</v>
      </c>
      <c r="H457" s="38">
        <f t="shared" si="157"/>
        <v>-1.49233234149691E-3</v>
      </c>
    </row>
    <row r="458" spans="1:8" s="32" customFormat="1" x14ac:dyDescent="0.2">
      <c r="A458" s="33"/>
      <c r="B458" s="43" t="s">
        <v>116</v>
      </c>
      <c r="C458" s="44">
        <v>36</v>
      </c>
      <c r="D458" s="42">
        <v>85</v>
      </c>
      <c r="E458" s="45">
        <f t="shared" si="155"/>
        <v>3.2959487296864269E-4</v>
      </c>
      <c r="F458" s="45">
        <f t="shared" si="156"/>
        <v>6.8434146223642794E-4</v>
      </c>
      <c r="G458" s="39">
        <f t="shared" si="154"/>
        <v>1.3611111111111112</v>
      </c>
      <c r="H458" s="38">
        <f t="shared" si="157"/>
        <v>4.4861524376287477E-4</v>
      </c>
    </row>
    <row r="459" spans="1:8" s="32" customFormat="1" x14ac:dyDescent="0.2">
      <c r="A459" s="33"/>
      <c r="B459" s="43" t="s">
        <v>103</v>
      </c>
      <c r="C459" s="44">
        <v>15</v>
      </c>
      <c r="D459" s="42">
        <v>33</v>
      </c>
      <c r="E459" s="45">
        <f t="shared" si="155"/>
        <v>1.373311970702678E-4</v>
      </c>
      <c r="F459" s="45">
        <f t="shared" si="156"/>
        <v>2.6568550886826023E-4</v>
      </c>
      <c r="G459" s="39">
        <f t="shared" si="154"/>
        <v>1.2</v>
      </c>
      <c r="H459" s="38">
        <f t="shared" si="157"/>
        <v>1.6479743648432134E-4</v>
      </c>
    </row>
    <row r="460" spans="1:8" s="32" customFormat="1" x14ac:dyDescent="0.2">
      <c r="A460" s="33"/>
      <c r="B460" s="43" t="s">
        <v>275</v>
      </c>
      <c r="C460" s="44">
        <v>2405</v>
      </c>
      <c r="D460" s="42">
        <v>1942</v>
      </c>
      <c r="E460" s="45">
        <f t="shared" si="155"/>
        <v>2.2018768596932938E-2</v>
      </c>
      <c r="F460" s="45">
        <f t="shared" si="156"/>
        <v>1.56351896430958E-2</v>
      </c>
      <c r="G460" s="39">
        <f t="shared" si="154"/>
        <v>-0.19251559251559253</v>
      </c>
      <c r="H460" s="38">
        <f t="shared" si="157"/>
        <v>-4.2389562829022662E-3</v>
      </c>
    </row>
    <row r="461" spans="1:8" s="32" customFormat="1" x14ac:dyDescent="0.2">
      <c r="A461" s="33"/>
      <c r="B461" s="43" t="s">
        <v>500</v>
      </c>
      <c r="C461" s="44">
        <v>4</v>
      </c>
      <c r="D461" s="42">
        <v>1</v>
      </c>
      <c r="E461" s="45">
        <f t="shared" si="155"/>
        <v>3.6621652552071414E-5</v>
      </c>
      <c r="F461" s="45">
        <f t="shared" si="156"/>
        <v>8.0510760263109161E-6</v>
      </c>
      <c r="G461" s="39">
        <f t="shared" si="154"/>
        <v>-0.75</v>
      </c>
      <c r="H461" s="38">
        <f t="shared" si="157"/>
        <v>-2.7466239414053562E-5</v>
      </c>
    </row>
    <row r="462" spans="1:8" s="32" customFormat="1" x14ac:dyDescent="0.2">
      <c r="A462" s="33"/>
      <c r="B462" s="43" t="s">
        <v>110</v>
      </c>
      <c r="C462" s="44">
        <v>28</v>
      </c>
      <c r="D462" s="42">
        <v>10</v>
      </c>
      <c r="E462" s="45">
        <f t="shared" si="155"/>
        <v>2.5635156786449987E-4</v>
      </c>
      <c r="F462" s="45">
        <f t="shared" si="156"/>
        <v>8.0510760263109168E-5</v>
      </c>
      <c r="G462" s="39">
        <f t="shared" si="154"/>
        <v>-0.6428571428571429</v>
      </c>
      <c r="H462" s="38">
        <f t="shared" si="157"/>
        <v>-1.6479743648432137E-4</v>
      </c>
    </row>
    <row r="463" spans="1:8" s="32" customFormat="1" x14ac:dyDescent="0.2">
      <c r="A463" s="33"/>
      <c r="B463" s="43" t="s">
        <v>114</v>
      </c>
      <c r="C463" s="44">
        <v>1</v>
      </c>
      <c r="D463" s="42">
        <v>0</v>
      </c>
      <c r="E463" s="45">
        <f t="shared" si="155"/>
        <v>9.1554131380178534E-6</v>
      </c>
      <c r="F463" s="45" t="str">
        <f t="shared" si="156"/>
        <v/>
      </c>
      <c r="G463" s="39">
        <f t="shared" si="154"/>
        <v>-1</v>
      </c>
      <c r="H463" s="38">
        <f t="shared" si="157"/>
        <v>-9.1554131380178534E-6</v>
      </c>
    </row>
    <row r="464" spans="1:8" s="32" customFormat="1" x14ac:dyDescent="0.2">
      <c r="A464" s="33"/>
      <c r="B464" s="43" t="s">
        <v>101</v>
      </c>
      <c r="C464" s="44">
        <v>50</v>
      </c>
      <c r="D464" s="42">
        <v>32</v>
      </c>
      <c r="E464" s="45">
        <f t="shared" si="155"/>
        <v>4.5777065690089265E-4</v>
      </c>
      <c r="F464" s="45">
        <f t="shared" si="156"/>
        <v>2.5763443284194931E-4</v>
      </c>
      <c r="G464" s="39">
        <f t="shared" si="154"/>
        <v>-0.36</v>
      </c>
      <c r="H464" s="38">
        <f t="shared" si="157"/>
        <v>-1.6479743648432134E-4</v>
      </c>
    </row>
    <row r="465" spans="1:8" s="32" customFormat="1" x14ac:dyDescent="0.2">
      <c r="A465" s="33"/>
      <c r="B465" s="43" t="s">
        <v>105</v>
      </c>
      <c r="C465" s="44">
        <v>25</v>
      </c>
      <c r="D465" s="42">
        <v>73</v>
      </c>
      <c r="E465" s="45">
        <f t="shared" si="155"/>
        <v>2.2888532845044633E-4</v>
      </c>
      <c r="F465" s="45">
        <f t="shared" si="156"/>
        <v>5.8772854992069691E-4</v>
      </c>
      <c r="G465" s="39">
        <f t="shared" si="154"/>
        <v>1.92</v>
      </c>
      <c r="H465" s="38">
        <f t="shared" si="157"/>
        <v>4.3945983062485694E-4</v>
      </c>
    </row>
    <row r="466" spans="1:8" s="32" customFormat="1" x14ac:dyDescent="0.2">
      <c r="A466" s="33"/>
      <c r="B466" s="43" t="s">
        <v>111</v>
      </c>
      <c r="C466" s="44">
        <v>5</v>
      </c>
      <c r="D466" s="42">
        <v>0</v>
      </c>
      <c r="E466" s="45">
        <f t="shared" si="155"/>
        <v>4.5777065690089265E-5</v>
      </c>
      <c r="F466" s="45" t="str">
        <f t="shared" si="156"/>
        <v/>
      </c>
      <c r="G466" s="39">
        <f t="shared" si="154"/>
        <v>-1</v>
      </c>
      <c r="H466" s="38">
        <f t="shared" si="157"/>
        <v>-4.5777065690089265E-5</v>
      </c>
    </row>
    <row r="467" spans="1:8" s="32" customFormat="1" x14ac:dyDescent="0.2">
      <c r="A467" s="33"/>
      <c r="B467" s="43" t="s">
        <v>115</v>
      </c>
      <c r="C467" s="44">
        <v>0</v>
      </c>
      <c r="D467" s="42">
        <v>1</v>
      </c>
      <c r="E467" s="45" t="str">
        <f t="shared" si="155"/>
        <v/>
      </c>
      <c r="F467" s="45">
        <f t="shared" si="156"/>
        <v>8.0510760263109161E-6</v>
      </c>
      <c r="G467" s="39">
        <f t="shared" si="154"/>
        <v>1</v>
      </c>
      <c r="H467" s="38" t="str">
        <f t="shared" si="157"/>
        <v/>
      </c>
    </row>
    <row r="468" spans="1:8" s="32" customFormat="1" x14ac:dyDescent="0.2">
      <c r="A468" s="33"/>
      <c r="B468" s="43" t="s">
        <v>276</v>
      </c>
      <c r="C468" s="44">
        <v>913</v>
      </c>
      <c r="D468" s="42">
        <v>1046</v>
      </c>
      <c r="E468" s="45">
        <f t="shared" si="155"/>
        <v>8.3588921950102993E-3</v>
      </c>
      <c r="F468" s="45">
        <f t="shared" si="156"/>
        <v>8.4214255235212192E-3</v>
      </c>
      <c r="G468" s="39">
        <f t="shared" si="154"/>
        <v>0.14567360350492881</v>
      </c>
      <c r="H468" s="38">
        <f t="shared" si="157"/>
        <v>1.2176699473563743E-3</v>
      </c>
    </row>
    <row r="469" spans="1:8" s="37" customFormat="1" ht="14.25" customHeight="1" x14ac:dyDescent="0.2">
      <c r="A469" s="33"/>
      <c r="B469" s="43" t="s">
        <v>501</v>
      </c>
      <c r="C469" s="49">
        <v>43</v>
      </c>
      <c r="D469" s="42">
        <v>13</v>
      </c>
      <c r="E469" s="45">
        <f t="shared" si="155"/>
        <v>3.9368276493476767E-4</v>
      </c>
      <c r="F469" s="45">
        <f t="shared" si="156"/>
        <v>1.0466398834204191E-4</v>
      </c>
      <c r="G469" s="39">
        <f t="shared" si="154"/>
        <v>-0.69767441860465118</v>
      </c>
      <c r="H469" s="38">
        <f t="shared" si="157"/>
        <v>-2.7466239414053559E-4</v>
      </c>
    </row>
    <row r="470" spans="1:8" s="32" customFormat="1" x14ac:dyDescent="0.2">
      <c r="A470" s="33"/>
      <c r="B470" s="43" t="s">
        <v>277</v>
      </c>
      <c r="C470" s="44">
        <v>111</v>
      </c>
      <c r="D470" s="42">
        <v>90</v>
      </c>
      <c r="E470" s="45">
        <f t="shared" si="155"/>
        <v>1.0162508583199817E-3</v>
      </c>
      <c r="F470" s="45">
        <f t="shared" si="156"/>
        <v>7.2459684236798243E-4</v>
      </c>
      <c r="G470" s="39">
        <f t="shared" si="154"/>
        <v>-0.1891891891891892</v>
      </c>
      <c r="H470" s="38">
        <f t="shared" si="157"/>
        <v>-1.9226367589837492E-4</v>
      </c>
    </row>
    <row r="471" spans="1:8" s="32" customFormat="1" x14ac:dyDescent="0.2">
      <c r="A471" s="33"/>
      <c r="B471" s="43" t="s">
        <v>278</v>
      </c>
      <c r="C471" s="44">
        <v>15</v>
      </c>
      <c r="D471" s="42">
        <v>18</v>
      </c>
      <c r="E471" s="45">
        <f t="shared" si="155"/>
        <v>1.373311970702678E-4</v>
      </c>
      <c r="F471" s="45">
        <f t="shared" si="156"/>
        <v>1.449193684735965E-4</v>
      </c>
      <c r="G471" s="39">
        <f t="shared" si="154"/>
        <v>0.2</v>
      </c>
      <c r="H471" s="38">
        <f t="shared" si="157"/>
        <v>2.7466239414053562E-5</v>
      </c>
    </row>
    <row r="472" spans="1:8" s="32" customFormat="1" x14ac:dyDescent="0.2">
      <c r="A472" s="33"/>
      <c r="B472" s="43" t="s">
        <v>502</v>
      </c>
      <c r="C472" s="44">
        <v>39</v>
      </c>
      <c r="D472" s="42">
        <v>48</v>
      </c>
      <c r="E472" s="45">
        <f t="shared" si="155"/>
        <v>3.5706111238269629E-4</v>
      </c>
      <c r="F472" s="45">
        <f t="shared" si="156"/>
        <v>3.8645164926292397E-4</v>
      </c>
      <c r="G472" s="39">
        <f t="shared" si="154"/>
        <v>0.23076923076923078</v>
      </c>
      <c r="H472" s="38">
        <f t="shared" si="157"/>
        <v>8.2398718242160686E-5</v>
      </c>
    </row>
    <row r="473" spans="1:8" s="32" customFormat="1" x14ac:dyDescent="0.2">
      <c r="A473" s="33"/>
      <c r="B473" s="43" t="s">
        <v>279</v>
      </c>
      <c r="C473" s="44">
        <v>657</v>
      </c>
      <c r="D473" s="42">
        <v>601</v>
      </c>
      <c r="E473" s="45">
        <f t="shared" si="155"/>
        <v>6.0151064316777293E-3</v>
      </c>
      <c r="F473" s="45">
        <f t="shared" si="156"/>
        <v>4.8386966918128604E-3</v>
      </c>
      <c r="G473" s="39">
        <f t="shared" si="154"/>
        <v>-8.5235920852359204E-2</v>
      </c>
      <c r="H473" s="38">
        <f t="shared" si="157"/>
        <v>-5.1270313572899975E-4</v>
      </c>
    </row>
    <row r="474" spans="1:8" s="32" customFormat="1" x14ac:dyDescent="0.2">
      <c r="A474" s="33"/>
      <c r="B474" s="43" t="s">
        <v>280</v>
      </c>
      <c r="C474" s="44">
        <v>35</v>
      </c>
      <c r="D474" s="42">
        <v>59</v>
      </c>
      <c r="E474" s="45">
        <f t="shared" si="155"/>
        <v>3.2043945983062486E-4</v>
      </c>
      <c r="F474" s="45">
        <f t="shared" si="156"/>
        <v>4.7501348555234409E-4</v>
      </c>
      <c r="G474" s="39">
        <f t="shared" si="154"/>
        <v>0.68571428571428572</v>
      </c>
      <c r="H474" s="38">
        <f t="shared" si="157"/>
        <v>2.1972991531242847E-4</v>
      </c>
    </row>
    <row r="475" spans="1:8" s="32" customFormat="1" x14ac:dyDescent="0.2">
      <c r="A475" s="33"/>
      <c r="B475" s="43" t="s">
        <v>281</v>
      </c>
      <c r="C475" s="44">
        <v>63</v>
      </c>
      <c r="D475" s="42">
        <v>63</v>
      </c>
      <c r="E475" s="45">
        <f t="shared" si="155"/>
        <v>5.7679102769512473E-4</v>
      </c>
      <c r="F475" s="45">
        <f t="shared" si="156"/>
        <v>5.0721778965758771E-4</v>
      </c>
      <c r="G475" s="39">
        <f t="shared" si="154"/>
        <v>0</v>
      </c>
      <c r="H475" s="38">
        <f t="shared" si="157"/>
        <v>0</v>
      </c>
    </row>
    <row r="476" spans="1:8" s="32" customFormat="1" x14ac:dyDescent="0.2">
      <c r="A476" s="33"/>
      <c r="B476" s="43" t="s">
        <v>102</v>
      </c>
      <c r="C476" s="44">
        <v>72</v>
      </c>
      <c r="D476" s="42">
        <v>30</v>
      </c>
      <c r="E476" s="45">
        <f t="shared" si="155"/>
        <v>6.5918974593728538E-4</v>
      </c>
      <c r="F476" s="45">
        <f t="shared" si="156"/>
        <v>2.415322807893275E-4</v>
      </c>
      <c r="G476" s="39">
        <f t="shared" si="154"/>
        <v>-0.58333333333333337</v>
      </c>
      <c r="H476" s="38">
        <f t="shared" si="157"/>
        <v>-3.8452735179674984E-4</v>
      </c>
    </row>
    <row r="477" spans="1:8" s="32" customFormat="1" x14ac:dyDescent="0.2">
      <c r="A477" s="33"/>
      <c r="B477" s="43" t="s">
        <v>282</v>
      </c>
      <c r="C477" s="44">
        <v>12</v>
      </c>
      <c r="D477" s="42">
        <v>9</v>
      </c>
      <c r="E477" s="45">
        <f t="shared" si="155"/>
        <v>1.0986495765621423E-4</v>
      </c>
      <c r="F477" s="45">
        <f t="shared" si="156"/>
        <v>7.2459684236798248E-5</v>
      </c>
      <c r="G477" s="39">
        <f t="shared" si="154"/>
        <v>-0.25</v>
      </c>
      <c r="H477" s="38">
        <f t="shared" si="157"/>
        <v>-2.7466239414053558E-5</v>
      </c>
    </row>
    <row r="478" spans="1:8" s="32" customFormat="1" x14ac:dyDescent="0.2">
      <c r="A478" s="33"/>
      <c r="B478" s="43" t="s">
        <v>283</v>
      </c>
      <c r="C478" s="44">
        <v>483</v>
      </c>
      <c r="D478" s="42">
        <v>304</v>
      </c>
      <c r="E478" s="45">
        <f t="shared" si="155"/>
        <v>4.4220645456626234E-3</v>
      </c>
      <c r="F478" s="45">
        <f t="shared" si="156"/>
        <v>2.4475271119985187E-3</v>
      </c>
      <c r="G478" s="39">
        <f t="shared" ref="G478:G541" si="174">+IF(AND(C478=0,D478=0)," ",IF(C478=0,1,IF(D478=0,-1,(D478-C478)/C478)))</f>
        <v>-0.37060041407867494</v>
      </c>
      <c r="H478" s="38">
        <f t="shared" si="157"/>
        <v>-1.6388189517051958E-3</v>
      </c>
    </row>
    <row r="479" spans="1:8" s="32" customFormat="1" x14ac:dyDescent="0.2">
      <c r="A479" s="33"/>
      <c r="B479" s="43" t="s">
        <v>503</v>
      </c>
      <c r="C479" s="44">
        <v>507</v>
      </c>
      <c r="D479" s="42">
        <v>916</v>
      </c>
      <c r="E479" s="45">
        <f t="shared" si="155"/>
        <v>4.6417944609750518E-3</v>
      </c>
      <c r="F479" s="45">
        <f t="shared" si="156"/>
        <v>7.3747856401007996E-3</v>
      </c>
      <c r="G479" s="39">
        <f t="shared" si="174"/>
        <v>0.8067061143984221</v>
      </c>
      <c r="H479" s="38">
        <f t="shared" si="157"/>
        <v>3.7445639734493023E-3</v>
      </c>
    </row>
    <row r="480" spans="1:8" s="32" customFormat="1" x14ac:dyDescent="0.2">
      <c r="A480" s="33"/>
      <c r="B480" s="43" t="s">
        <v>284</v>
      </c>
      <c r="C480" s="44">
        <v>5</v>
      </c>
      <c r="D480" s="42">
        <v>3</v>
      </c>
      <c r="E480" s="45">
        <f t="shared" si="155"/>
        <v>4.5777065690089265E-5</v>
      </c>
      <c r="F480" s="45">
        <f t="shared" si="156"/>
        <v>2.4153228078932748E-5</v>
      </c>
      <c r="G480" s="39">
        <f t="shared" si="174"/>
        <v>-0.4</v>
      </c>
      <c r="H480" s="38">
        <f t="shared" si="157"/>
        <v>-1.8310826276035707E-5</v>
      </c>
    </row>
    <row r="481" spans="1:8" s="32" customFormat="1" x14ac:dyDescent="0.2">
      <c r="A481" s="33"/>
      <c r="B481" s="43" t="s">
        <v>285</v>
      </c>
      <c r="C481" s="44">
        <v>15</v>
      </c>
      <c r="D481" s="42">
        <v>14</v>
      </c>
      <c r="E481" s="45">
        <f t="shared" si="155"/>
        <v>1.373311970702678E-4</v>
      </c>
      <c r="F481" s="45">
        <f t="shared" si="156"/>
        <v>1.1271506436835283E-4</v>
      </c>
      <c r="G481" s="39">
        <f t="shared" si="174"/>
        <v>-6.6666666666666666E-2</v>
      </c>
      <c r="H481" s="38">
        <f t="shared" si="157"/>
        <v>-9.1554131380178534E-6</v>
      </c>
    </row>
    <row r="482" spans="1:8" s="32" customFormat="1" x14ac:dyDescent="0.2">
      <c r="A482" s="33"/>
      <c r="B482" s="43" t="s">
        <v>286</v>
      </c>
      <c r="C482" s="44">
        <v>3</v>
      </c>
      <c r="D482" s="42">
        <v>4</v>
      </c>
      <c r="E482" s="45">
        <f t="shared" si="155"/>
        <v>2.7466239414053558E-5</v>
      </c>
      <c r="F482" s="45">
        <f t="shared" si="156"/>
        <v>3.2204304105243664E-5</v>
      </c>
      <c r="G482" s="39">
        <f t="shared" si="174"/>
        <v>0.33333333333333331</v>
      </c>
      <c r="H482" s="38">
        <f t="shared" si="157"/>
        <v>9.1554131380178517E-6</v>
      </c>
    </row>
    <row r="483" spans="1:8" s="32" customFormat="1" x14ac:dyDescent="0.2">
      <c r="A483" s="33"/>
      <c r="B483" s="43" t="s">
        <v>287</v>
      </c>
      <c r="C483" s="44">
        <v>1</v>
      </c>
      <c r="D483" s="42">
        <v>46</v>
      </c>
      <c r="E483" s="45">
        <f t="shared" si="155"/>
        <v>9.1554131380178534E-6</v>
      </c>
      <c r="F483" s="45">
        <f t="shared" si="156"/>
        <v>3.7034949721030213E-4</v>
      </c>
      <c r="G483" s="39">
        <f t="shared" si="174"/>
        <v>45</v>
      </c>
      <c r="H483" s="38">
        <f t="shared" si="157"/>
        <v>4.1199359121080339E-4</v>
      </c>
    </row>
    <row r="484" spans="1:8" s="32" customFormat="1" x14ac:dyDescent="0.2">
      <c r="A484" s="33"/>
      <c r="B484" s="43" t="s">
        <v>126</v>
      </c>
      <c r="C484" s="44">
        <v>28</v>
      </c>
      <c r="D484" s="42">
        <v>72</v>
      </c>
      <c r="E484" s="45">
        <f t="shared" si="155"/>
        <v>2.5635156786449987E-4</v>
      </c>
      <c r="F484" s="45">
        <f t="shared" si="156"/>
        <v>5.7967747389438599E-4</v>
      </c>
      <c r="G484" s="39">
        <f t="shared" si="174"/>
        <v>1.5714285714285714</v>
      </c>
      <c r="H484" s="38">
        <f t="shared" si="157"/>
        <v>4.028381780727855E-4</v>
      </c>
    </row>
    <row r="485" spans="1:8" s="32" customFormat="1" x14ac:dyDescent="0.2">
      <c r="A485" s="33"/>
      <c r="B485" s="43" t="s">
        <v>127</v>
      </c>
      <c r="C485" s="44">
        <v>9</v>
      </c>
      <c r="D485" s="42">
        <v>19</v>
      </c>
      <c r="E485" s="45">
        <f t="shared" si="155"/>
        <v>8.2398718242160672E-5</v>
      </c>
      <c r="F485" s="45">
        <f t="shared" si="156"/>
        <v>1.5297044449990742E-4</v>
      </c>
      <c r="G485" s="39">
        <f t="shared" si="174"/>
        <v>1.1111111111111112</v>
      </c>
      <c r="H485" s="38">
        <f t="shared" si="157"/>
        <v>9.1554131380178531E-5</v>
      </c>
    </row>
    <row r="486" spans="1:8" s="32" customFormat="1" x14ac:dyDescent="0.2">
      <c r="A486" s="33"/>
      <c r="B486" s="43" t="s">
        <v>288</v>
      </c>
      <c r="C486" s="44">
        <v>30</v>
      </c>
      <c r="D486" s="42">
        <v>91</v>
      </c>
      <c r="E486" s="45">
        <f t="shared" si="155"/>
        <v>2.7466239414053559E-4</v>
      </c>
      <c r="F486" s="45">
        <f t="shared" si="156"/>
        <v>7.3264791839429335E-4</v>
      </c>
      <c r="G486" s="39">
        <f t="shared" si="174"/>
        <v>2.0333333333333332</v>
      </c>
      <c r="H486" s="38">
        <f t="shared" si="157"/>
        <v>5.5848020141908896E-4</v>
      </c>
    </row>
    <row r="487" spans="1:8" s="32" customFormat="1" x14ac:dyDescent="0.2">
      <c r="A487" s="33"/>
      <c r="B487" s="43" t="s">
        <v>289</v>
      </c>
      <c r="C487" s="44">
        <v>193</v>
      </c>
      <c r="D487" s="42">
        <v>191</v>
      </c>
      <c r="E487" s="45">
        <f t="shared" si="155"/>
        <v>1.7669947356374457E-3</v>
      </c>
      <c r="F487" s="45">
        <f t="shared" si="156"/>
        <v>1.537755521025385E-3</v>
      </c>
      <c r="G487" s="39">
        <f t="shared" si="174"/>
        <v>-1.0362694300518135E-2</v>
      </c>
      <c r="H487" s="38">
        <f t="shared" si="157"/>
        <v>-1.8310826276035707E-5</v>
      </c>
    </row>
    <row r="488" spans="1:8" s="32" customFormat="1" x14ac:dyDescent="0.2">
      <c r="A488" s="33"/>
      <c r="B488" s="43" t="s">
        <v>290</v>
      </c>
      <c r="C488" s="44">
        <v>26</v>
      </c>
      <c r="D488" s="42">
        <v>25</v>
      </c>
      <c r="E488" s="45">
        <f t="shared" si="155"/>
        <v>2.3804074158846418E-4</v>
      </c>
      <c r="F488" s="45">
        <f t="shared" si="156"/>
        <v>2.0127690065777291E-4</v>
      </c>
      <c r="G488" s="39">
        <f t="shared" si="174"/>
        <v>-3.8461538461538464E-2</v>
      </c>
      <c r="H488" s="38">
        <f t="shared" si="157"/>
        <v>-9.1554131380178534E-6</v>
      </c>
    </row>
    <row r="489" spans="1:8" s="32" customFormat="1" x14ac:dyDescent="0.2">
      <c r="A489" s="33"/>
      <c r="B489" s="43" t="s">
        <v>124</v>
      </c>
      <c r="C489" s="44">
        <v>170</v>
      </c>
      <c r="D489" s="42">
        <v>242</v>
      </c>
      <c r="E489" s="45">
        <f t="shared" si="155"/>
        <v>1.5564202334630351E-3</v>
      </c>
      <c r="F489" s="45">
        <f t="shared" si="156"/>
        <v>1.9483603983672419E-3</v>
      </c>
      <c r="G489" s="39">
        <f t="shared" si="174"/>
        <v>0.42352941176470588</v>
      </c>
      <c r="H489" s="38">
        <f t="shared" si="157"/>
        <v>6.5918974593728549E-4</v>
      </c>
    </row>
    <row r="490" spans="1:8" s="32" customFormat="1" x14ac:dyDescent="0.2">
      <c r="A490" s="33"/>
      <c r="B490" s="43" t="s">
        <v>291</v>
      </c>
      <c r="C490" s="44">
        <v>16</v>
      </c>
      <c r="D490" s="42">
        <v>17</v>
      </c>
      <c r="E490" s="45">
        <f t="shared" si="155"/>
        <v>1.4648661020828565E-4</v>
      </c>
      <c r="F490" s="45">
        <f t="shared" si="156"/>
        <v>1.3686829244728558E-4</v>
      </c>
      <c r="G490" s="39">
        <f t="shared" si="174"/>
        <v>6.25E-2</v>
      </c>
      <c r="H490" s="38">
        <f t="shared" si="157"/>
        <v>9.1554131380178534E-6</v>
      </c>
    </row>
    <row r="491" spans="1:8" s="32" customFormat="1" x14ac:dyDescent="0.2">
      <c r="A491" s="33"/>
      <c r="B491" s="43" t="s">
        <v>292</v>
      </c>
      <c r="C491" s="44">
        <v>33</v>
      </c>
      <c r="D491" s="42">
        <v>0</v>
      </c>
      <c r="E491" s="45">
        <f t="shared" ref="E491:E522" si="175">+IF(C491=0,"",C491/C$345)</f>
        <v>3.0212863355458914E-4</v>
      </c>
      <c r="F491" s="45" t="str">
        <f t="shared" ref="F491:F522" si="176">+IF(D491=0,"",D491/D$345)</f>
        <v/>
      </c>
      <c r="G491" s="39">
        <f t="shared" si="174"/>
        <v>-1</v>
      </c>
      <c r="H491" s="38">
        <f t="shared" ref="H491:H552" si="177">+IF(OR(AND(E491=""),(G491="")),"",E491*G491)</f>
        <v>-3.0212863355458914E-4</v>
      </c>
    </row>
    <row r="492" spans="1:8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</row>
    <row r="493" spans="1:8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</row>
    <row r="494" spans="1:8" s="32" customFormat="1" x14ac:dyDescent="0.2">
      <c r="A494" s="33"/>
      <c r="B494" s="43" t="s">
        <v>122</v>
      </c>
      <c r="C494" s="44">
        <v>1</v>
      </c>
      <c r="D494" s="42">
        <v>0</v>
      </c>
      <c r="E494" s="45">
        <f t="shared" si="175"/>
        <v>9.1554131380178534E-6</v>
      </c>
      <c r="F494" s="45" t="str">
        <f t="shared" si="176"/>
        <v/>
      </c>
      <c r="G494" s="39">
        <f t="shared" si="174"/>
        <v>-1</v>
      </c>
      <c r="H494" s="38">
        <f t="shared" si="177"/>
        <v>-9.1554131380178534E-6</v>
      </c>
    </row>
    <row r="495" spans="1:8" s="32" customFormat="1" x14ac:dyDescent="0.2">
      <c r="A495" s="33"/>
      <c r="B495" s="43" t="s">
        <v>295</v>
      </c>
      <c r="C495" s="44">
        <v>5</v>
      </c>
      <c r="D495" s="42">
        <v>47</v>
      </c>
      <c r="E495" s="45">
        <f t="shared" si="175"/>
        <v>4.5777065690089265E-5</v>
      </c>
      <c r="F495" s="45">
        <f t="shared" si="176"/>
        <v>3.7840057323661305E-4</v>
      </c>
      <c r="G495" s="39">
        <f t="shared" si="174"/>
        <v>8.4</v>
      </c>
      <c r="H495" s="38">
        <f t="shared" si="177"/>
        <v>3.8452735179674984E-4</v>
      </c>
    </row>
    <row r="496" spans="1:8" s="32" customFormat="1" x14ac:dyDescent="0.2">
      <c r="A496" s="33"/>
      <c r="B496" s="43" t="s">
        <v>296</v>
      </c>
      <c r="C496" s="44">
        <v>39</v>
      </c>
      <c r="D496" s="42">
        <v>11</v>
      </c>
      <c r="E496" s="45">
        <f t="shared" si="175"/>
        <v>3.5706111238269629E-4</v>
      </c>
      <c r="F496" s="45">
        <f t="shared" si="176"/>
        <v>8.8561836289420087E-5</v>
      </c>
      <c r="G496" s="39">
        <f t="shared" si="174"/>
        <v>-0.71794871794871795</v>
      </c>
      <c r="H496" s="38">
        <f t="shared" si="177"/>
        <v>-2.5635156786449993E-4</v>
      </c>
    </row>
    <row r="497" spans="1:8" s="32" customFormat="1" x14ac:dyDescent="0.2">
      <c r="A497" s="33"/>
      <c r="B497" s="43" t="s">
        <v>504</v>
      </c>
      <c r="C497" s="44">
        <v>19</v>
      </c>
      <c r="D497" s="42">
        <v>20</v>
      </c>
      <c r="E497" s="45">
        <f t="shared" si="175"/>
        <v>1.739528496223392E-4</v>
      </c>
      <c r="F497" s="45">
        <f t="shared" si="176"/>
        <v>1.6102152052621834E-4</v>
      </c>
      <c r="G497" s="39">
        <f t="shared" si="174"/>
        <v>5.2631578947368418E-2</v>
      </c>
      <c r="H497" s="38">
        <f t="shared" si="177"/>
        <v>9.1554131380178517E-6</v>
      </c>
    </row>
    <row r="498" spans="1:8" s="32" customFormat="1" x14ac:dyDescent="0.2">
      <c r="A498" s="33"/>
      <c r="B498" s="43" t="s">
        <v>130</v>
      </c>
      <c r="C498" s="44">
        <v>29</v>
      </c>
      <c r="D498" s="42">
        <v>92</v>
      </c>
      <c r="E498" s="45">
        <f t="shared" si="175"/>
        <v>2.6550698100251776E-4</v>
      </c>
      <c r="F498" s="45">
        <f t="shared" si="176"/>
        <v>7.4069899442060427E-4</v>
      </c>
      <c r="G498" s="39">
        <f t="shared" si="174"/>
        <v>2.1724137931034484</v>
      </c>
      <c r="H498" s="38">
        <f t="shared" si="177"/>
        <v>5.7679102769512484E-4</v>
      </c>
    </row>
    <row r="499" spans="1:8" s="32" customFormat="1" x14ac:dyDescent="0.2">
      <c r="A499" s="33"/>
      <c r="B499" s="43" t="s">
        <v>505</v>
      </c>
      <c r="C499" s="44">
        <v>1265</v>
      </c>
      <c r="D499" s="42">
        <v>839</v>
      </c>
      <c r="E499" s="45">
        <f t="shared" si="175"/>
        <v>1.1581597619592585E-2</v>
      </c>
      <c r="F499" s="45">
        <f t="shared" si="176"/>
        <v>6.7548527860748593E-3</v>
      </c>
      <c r="G499" s="39">
        <f t="shared" si="174"/>
        <v>-0.33675889328063241</v>
      </c>
      <c r="H499" s="38">
        <f t="shared" si="177"/>
        <v>-3.9002059967956056E-3</v>
      </c>
    </row>
    <row r="500" spans="1:8" s="32" customFormat="1" x14ac:dyDescent="0.2">
      <c r="A500" s="33"/>
      <c r="B500" s="43" t="s">
        <v>123</v>
      </c>
      <c r="C500" s="44">
        <v>138</v>
      </c>
      <c r="D500" s="42">
        <v>187</v>
      </c>
      <c r="E500" s="45">
        <f t="shared" si="175"/>
        <v>1.2634470130464637E-3</v>
      </c>
      <c r="F500" s="45">
        <f t="shared" si="176"/>
        <v>1.5055512169201413E-3</v>
      </c>
      <c r="G500" s="39">
        <f t="shared" si="174"/>
        <v>0.35507246376811596</v>
      </c>
      <c r="H500" s="38">
        <f t="shared" si="177"/>
        <v>4.4861524376287482E-4</v>
      </c>
    </row>
    <row r="501" spans="1:8" s="32" customFormat="1" x14ac:dyDescent="0.2">
      <c r="A501" s="33"/>
      <c r="B501" s="43" t="s">
        <v>297</v>
      </c>
      <c r="C501" s="44">
        <v>91</v>
      </c>
      <c r="D501" s="42">
        <v>53</v>
      </c>
      <c r="E501" s="45">
        <f t="shared" si="175"/>
        <v>8.3314259555962466E-4</v>
      </c>
      <c r="F501" s="45">
        <f t="shared" si="176"/>
        <v>4.2670702939447857E-4</v>
      </c>
      <c r="G501" s="39">
        <f t="shared" si="174"/>
        <v>-0.4175824175824176</v>
      </c>
      <c r="H501" s="38">
        <f t="shared" si="177"/>
        <v>-3.4790569924467846E-4</v>
      </c>
    </row>
    <row r="502" spans="1:8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</row>
    <row r="503" spans="1:8" s="32" customFormat="1" x14ac:dyDescent="0.2">
      <c r="A503" s="33"/>
      <c r="B503" s="43" t="s">
        <v>298</v>
      </c>
      <c r="C503" s="44">
        <v>67</v>
      </c>
      <c r="D503" s="42">
        <v>44</v>
      </c>
      <c r="E503" s="45">
        <f t="shared" si="175"/>
        <v>6.1341268024719617E-4</v>
      </c>
      <c r="F503" s="45">
        <f t="shared" si="176"/>
        <v>3.5424734515768035E-4</v>
      </c>
      <c r="G503" s="39">
        <f t="shared" si="174"/>
        <v>-0.34328358208955223</v>
      </c>
      <c r="H503" s="38">
        <f t="shared" si="177"/>
        <v>-2.1057450217441061E-4</v>
      </c>
    </row>
    <row r="504" spans="1:8" s="32" customFormat="1" x14ac:dyDescent="0.2">
      <c r="A504" s="33"/>
      <c r="B504" s="43" t="s">
        <v>299</v>
      </c>
      <c r="C504" s="44">
        <v>234</v>
      </c>
      <c r="D504" s="42">
        <v>344</v>
      </c>
      <c r="E504" s="45">
        <f t="shared" si="175"/>
        <v>2.1423666742961776E-3</v>
      </c>
      <c r="F504" s="45">
        <f t="shared" si="176"/>
        <v>2.7695701530509554E-3</v>
      </c>
      <c r="G504" s="39">
        <f t="shared" si="174"/>
        <v>0.47008547008547008</v>
      </c>
      <c r="H504" s="38">
        <f t="shared" si="177"/>
        <v>1.0070954451819637E-3</v>
      </c>
    </row>
    <row r="505" spans="1:8" s="32" customFormat="1" x14ac:dyDescent="0.2">
      <c r="A505" s="33"/>
      <c r="B505" s="43" t="s">
        <v>117</v>
      </c>
      <c r="C505" s="44">
        <v>907</v>
      </c>
      <c r="D505" s="42">
        <v>277</v>
      </c>
      <c r="E505" s="45">
        <f t="shared" si="175"/>
        <v>8.3039597161821931E-3</v>
      </c>
      <c r="F505" s="45">
        <f t="shared" si="176"/>
        <v>2.2301480592881238E-3</v>
      </c>
      <c r="G505" s="39">
        <f t="shared" si="174"/>
        <v>-0.69459757442116865</v>
      </c>
      <c r="H505" s="38">
        <f t="shared" si="177"/>
        <v>-5.7679102769512477E-3</v>
      </c>
    </row>
    <row r="506" spans="1:8" s="32" customFormat="1" x14ac:dyDescent="0.2">
      <c r="A506" s="33"/>
      <c r="B506" s="43" t="s">
        <v>506</v>
      </c>
      <c r="C506" s="44">
        <v>130</v>
      </c>
      <c r="D506" s="42">
        <v>260</v>
      </c>
      <c r="E506" s="45">
        <f t="shared" si="175"/>
        <v>1.190203707942321E-3</v>
      </c>
      <c r="F506" s="45">
        <f t="shared" si="176"/>
        <v>2.0932797668408382E-3</v>
      </c>
      <c r="G506" s="39">
        <f t="shared" si="174"/>
        <v>1</v>
      </c>
      <c r="H506" s="38">
        <f t="shared" si="177"/>
        <v>1.190203707942321E-3</v>
      </c>
    </row>
    <row r="507" spans="1:8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</row>
    <row r="508" spans="1:8" x14ac:dyDescent="0.2">
      <c r="B508" s="41" t="s">
        <v>301</v>
      </c>
      <c r="C508" s="42">
        <v>1</v>
      </c>
      <c r="D508" s="42">
        <v>0</v>
      </c>
      <c r="E508" s="46">
        <f t="shared" si="175"/>
        <v>9.1554131380178534E-6</v>
      </c>
      <c r="F508" s="46" t="str">
        <f t="shared" si="176"/>
        <v/>
      </c>
      <c r="G508" s="39">
        <f t="shared" si="174"/>
        <v>-1</v>
      </c>
      <c r="H508" s="40">
        <f t="shared" si="177"/>
        <v>-9.1554131380178534E-6</v>
      </c>
    </row>
    <row r="509" spans="1:8" x14ac:dyDescent="0.2">
      <c r="B509" s="41" t="s">
        <v>507</v>
      </c>
      <c r="C509" s="42">
        <v>233</v>
      </c>
      <c r="D509" s="42">
        <v>22</v>
      </c>
      <c r="E509" s="46">
        <f t="shared" si="175"/>
        <v>2.1332112611581596E-3</v>
      </c>
      <c r="F509" s="46">
        <f t="shared" si="176"/>
        <v>1.7712367257884017E-4</v>
      </c>
      <c r="G509" s="39">
        <f t="shared" si="174"/>
        <v>-0.90557939914163088</v>
      </c>
      <c r="H509" s="40">
        <f t="shared" si="177"/>
        <v>-1.9317921721217668E-3</v>
      </c>
    </row>
    <row r="510" spans="1:8" x14ac:dyDescent="0.2">
      <c r="B510" s="41" t="s">
        <v>508</v>
      </c>
      <c r="C510" s="42">
        <v>6</v>
      </c>
      <c r="D510" s="42">
        <v>1</v>
      </c>
      <c r="E510" s="46">
        <f t="shared" si="175"/>
        <v>5.4932478828107117E-5</v>
      </c>
      <c r="F510" s="46">
        <f t="shared" si="176"/>
        <v>8.0510760263109161E-6</v>
      </c>
      <c r="G510" s="39">
        <f t="shared" si="174"/>
        <v>-0.83333333333333337</v>
      </c>
      <c r="H510" s="40">
        <f t="shared" si="177"/>
        <v>-4.5777065690089265E-5</v>
      </c>
    </row>
    <row r="511" spans="1:8" x14ac:dyDescent="0.2">
      <c r="B511" s="41" t="s">
        <v>302</v>
      </c>
      <c r="C511" s="42">
        <v>5</v>
      </c>
      <c r="D511" s="42">
        <v>5</v>
      </c>
      <c r="E511" s="46">
        <f t="shared" si="175"/>
        <v>4.5777065690089265E-5</v>
      </c>
      <c r="F511" s="46">
        <f t="shared" si="176"/>
        <v>4.0255380131554584E-5</v>
      </c>
      <c r="G511" s="39">
        <f t="shared" si="174"/>
        <v>0</v>
      </c>
      <c r="H511" s="40">
        <f t="shared" si="177"/>
        <v>0</v>
      </c>
    </row>
    <row r="512" spans="1:8" x14ac:dyDescent="0.2">
      <c r="B512" s="41" t="s">
        <v>303</v>
      </c>
      <c r="C512" s="42">
        <v>24</v>
      </c>
      <c r="D512" s="42">
        <v>6</v>
      </c>
      <c r="E512" s="46">
        <f t="shared" si="175"/>
        <v>2.1972991531242847E-4</v>
      </c>
      <c r="F512" s="46">
        <f t="shared" si="176"/>
        <v>4.8306456157865497E-5</v>
      </c>
      <c r="G512" s="39">
        <f t="shared" si="174"/>
        <v>-0.75</v>
      </c>
      <c r="H512" s="40">
        <f t="shared" si="177"/>
        <v>-1.6479743648432134E-4</v>
      </c>
    </row>
    <row r="513" spans="1:8" x14ac:dyDescent="0.2">
      <c r="B513" s="41" t="s">
        <v>304</v>
      </c>
      <c r="C513" s="42">
        <v>47</v>
      </c>
      <c r="D513" s="42">
        <v>19</v>
      </c>
      <c r="E513" s="46">
        <f t="shared" si="175"/>
        <v>4.303044174868391E-4</v>
      </c>
      <c r="F513" s="46">
        <f t="shared" si="176"/>
        <v>1.5297044449990742E-4</v>
      </c>
      <c r="G513" s="39">
        <f t="shared" si="174"/>
        <v>-0.5957446808510638</v>
      </c>
      <c r="H513" s="40">
        <f t="shared" si="177"/>
        <v>-2.5635156786449987E-4</v>
      </c>
    </row>
    <row r="514" spans="1:8" x14ac:dyDescent="0.2">
      <c r="B514" s="41" t="s">
        <v>119</v>
      </c>
      <c r="C514" s="42">
        <v>0</v>
      </c>
      <c r="D514" s="42">
        <v>1</v>
      </c>
      <c r="E514" s="46" t="str">
        <f t="shared" si="175"/>
        <v/>
      </c>
      <c r="F514" s="46">
        <f t="shared" si="176"/>
        <v>8.0510760263109161E-6</v>
      </c>
      <c r="G514" s="39">
        <f t="shared" si="174"/>
        <v>1</v>
      </c>
      <c r="H514" s="40" t="str">
        <f t="shared" si="177"/>
        <v/>
      </c>
    </row>
    <row r="515" spans="1:8" x14ac:dyDescent="0.2">
      <c r="B515" s="41" t="s">
        <v>305</v>
      </c>
      <c r="C515" s="42">
        <v>5</v>
      </c>
      <c r="D515" s="42">
        <v>10</v>
      </c>
      <c r="E515" s="46">
        <f t="shared" si="175"/>
        <v>4.5777065690089265E-5</v>
      </c>
      <c r="F515" s="46">
        <f t="shared" si="176"/>
        <v>8.0510760263109168E-5</v>
      </c>
      <c r="G515" s="39">
        <f t="shared" si="174"/>
        <v>1</v>
      </c>
      <c r="H515" s="40">
        <f t="shared" si="177"/>
        <v>4.5777065690089265E-5</v>
      </c>
    </row>
    <row r="516" spans="1:8" x14ac:dyDescent="0.2">
      <c r="B516" s="41" t="s">
        <v>128</v>
      </c>
      <c r="C516" s="42">
        <v>1</v>
      </c>
      <c r="D516" s="42">
        <v>1</v>
      </c>
      <c r="E516" s="46">
        <f t="shared" si="175"/>
        <v>9.1554131380178534E-6</v>
      </c>
      <c r="F516" s="46">
        <f t="shared" si="176"/>
        <v>8.0510760263109161E-6</v>
      </c>
      <c r="G516" s="39">
        <f t="shared" si="174"/>
        <v>0</v>
      </c>
      <c r="H516" s="40">
        <f t="shared" si="177"/>
        <v>0</v>
      </c>
    </row>
    <row r="517" spans="1:8" x14ac:dyDescent="0.2">
      <c r="B517" s="41" t="s">
        <v>118</v>
      </c>
      <c r="C517" s="42">
        <v>7</v>
      </c>
      <c r="D517" s="42">
        <v>6</v>
      </c>
      <c r="E517" s="46">
        <f t="shared" si="175"/>
        <v>6.4087891966124969E-5</v>
      </c>
      <c r="F517" s="46">
        <f t="shared" si="176"/>
        <v>4.8306456157865497E-5</v>
      </c>
      <c r="G517" s="39">
        <f t="shared" si="174"/>
        <v>-0.14285714285714285</v>
      </c>
      <c r="H517" s="40">
        <f t="shared" si="177"/>
        <v>-9.1554131380178517E-6</v>
      </c>
    </row>
    <row r="518" spans="1:8" x14ac:dyDescent="0.2">
      <c r="B518" s="41" t="s">
        <v>120</v>
      </c>
      <c r="C518" s="42">
        <v>13</v>
      </c>
      <c r="D518" s="42">
        <v>11</v>
      </c>
      <c r="E518" s="46">
        <f t="shared" si="175"/>
        <v>1.1902037079423209E-4</v>
      </c>
      <c r="F518" s="46">
        <f t="shared" si="176"/>
        <v>8.8561836289420087E-5</v>
      </c>
      <c r="G518" s="39">
        <f t="shared" si="174"/>
        <v>-0.15384615384615385</v>
      </c>
      <c r="H518" s="40">
        <f t="shared" si="177"/>
        <v>-1.8310826276035707E-5</v>
      </c>
    </row>
    <row r="519" spans="1:8" x14ac:dyDescent="0.2">
      <c r="B519" s="41" t="s">
        <v>306</v>
      </c>
      <c r="C519" s="42">
        <v>22</v>
      </c>
      <c r="D519" s="42">
        <v>8</v>
      </c>
      <c r="E519" s="46">
        <f t="shared" si="175"/>
        <v>2.0141908903639278E-4</v>
      </c>
      <c r="F519" s="46">
        <f t="shared" si="176"/>
        <v>6.4408608210487329E-5</v>
      </c>
      <c r="G519" s="39">
        <f t="shared" si="174"/>
        <v>-0.63636363636363635</v>
      </c>
      <c r="H519" s="40">
        <f t="shared" si="177"/>
        <v>-1.2817578393224994E-4</v>
      </c>
    </row>
    <row r="520" spans="1:8" x14ac:dyDescent="0.2">
      <c r="B520" s="41" t="s">
        <v>307</v>
      </c>
      <c r="C520" s="42">
        <v>25</v>
      </c>
      <c r="D520" s="42">
        <v>40</v>
      </c>
      <c r="E520" s="46">
        <f t="shared" si="175"/>
        <v>2.2888532845044633E-4</v>
      </c>
      <c r="F520" s="46">
        <f t="shared" si="176"/>
        <v>3.2204304105243667E-4</v>
      </c>
      <c r="G520" s="39">
        <f t="shared" si="174"/>
        <v>0.6</v>
      </c>
      <c r="H520" s="40">
        <f t="shared" si="177"/>
        <v>1.373311970702678E-4</v>
      </c>
    </row>
    <row r="521" spans="1:8" x14ac:dyDescent="0.2">
      <c r="B521" s="41" t="s">
        <v>129</v>
      </c>
      <c r="C521" s="42">
        <v>184</v>
      </c>
      <c r="D521" s="42">
        <v>133</v>
      </c>
      <c r="E521" s="46">
        <f t="shared" si="175"/>
        <v>1.6845960173952849E-3</v>
      </c>
      <c r="F521" s="46">
        <f t="shared" si="176"/>
        <v>1.0707931114993519E-3</v>
      </c>
      <c r="G521" s="39">
        <f t="shared" si="174"/>
        <v>-0.27717391304347827</v>
      </c>
      <c r="H521" s="40">
        <f t="shared" si="177"/>
        <v>-4.6692607003891048E-4</v>
      </c>
    </row>
    <row r="522" spans="1:8" x14ac:dyDescent="0.2">
      <c r="B522" s="41" t="s">
        <v>509</v>
      </c>
      <c r="C522" s="42">
        <v>2</v>
      </c>
      <c r="D522" s="42">
        <v>0</v>
      </c>
      <c r="E522" s="46">
        <f t="shared" si="175"/>
        <v>1.8310826276035707E-5</v>
      </c>
      <c r="F522" s="46" t="str">
        <f t="shared" si="176"/>
        <v/>
      </c>
      <c r="G522" s="39">
        <f t="shared" si="174"/>
        <v>-1</v>
      </c>
      <c r="H522" s="40">
        <f t="shared" si="177"/>
        <v>-1.8310826276035707E-5</v>
      </c>
    </row>
    <row r="523" spans="1:8" s="32" customFormat="1" x14ac:dyDescent="0.2">
      <c r="A523" s="33"/>
      <c r="B523" s="43" t="s">
        <v>561</v>
      </c>
      <c r="C523" s="44">
        <v>64</v>
      </c>
      <c r="D523" s="42">
        <v>97</v>
      </c>
      <c r="E523" s="46">
        <f t="shared" ref="E523" si="178">+IF(C523=0,"",C523/C$345)</f>
        <v>5.8594644083314262E-4</v>
      </c>
      <c r="F523" s="46">
        <f t="shared" ref="F523" si="179">+IF(D523=0,"",D523/D$345)</f>
        <v>7.8095437455215886E-4</v>
      </c>
      <c r="G523" s="39">
        <f t="shared" si="174"/>
        <v>0.515625</v>
      </c>
      <c r="H523" s="40">
        <f t="shared" ref="H523" si="180">+IF(OR(AND(E523=""),(G523="")),"",E523*G523)</f>
        <v>3.0212863355458914E-4</v>
      </c>
    </row>
    <row r="524" spans="1:8" x14ac:dyDescent="0.2">
      <c r="B524" s="41" t="s">
        <v>136</v>
      </c>
      <c r="C524" s="42">
        <v>611</v>
      </c>
      <c r="D524" s="42">
        <v>931</v>
      </c>
      <c r="E524" s="46">
        <f t="shared" ref="E524:E549" si="181">+IF(C524=0,"",C524/C$345)</f>
        <v>5.5939574273289085E-3</v>
      </c>
      <c r="F524" s="46">
        <f t="shared" ref="F524:F549" si="182">+IF(D524=0,"",D524/D$345)</f>
        <v>7.495551780495463E-3</v>
      </c>
      <c r="G524" s="39">
        <f t="shared" si="174"/>
        <v>0.52373158756137483</v>
      </c>
      <c r="H524" s="40">
        <f t="shared" si="177"/>
        <v>2.9297322041657134E-3</v>
      </c>
    </row>
    <row r="525" spans="1:8" s="35" customFormat="1" ht="15.75" customHeight="1" x14ac:dyDescent="0.2">
      <c r="A525" s="36"/>
      <c r="B525" s="41" t="s">
        <v>510</v>
      </c>
      <c r="C525" s="24">
        <v>142</v>
      </c>
      <c r="D525" s="42">
        <v>146</v>
      </c>
      <c r="E525" s="46">
        <f t="shared" si="181"/>
        <v>1.3000686655985352E-3</v>
      </c>
      <c r="F525" s="46">
        <f t="shared" si="182"/>
        <v>1.1754570998413938E-3</v>
      </c>
      <c r="G525" s="39">
        <f t="shared" si="174"/>
        <v>2.8169014084507043E-2</v>
      </c>
      <c r="H525" s="40">
        <f t="shared" si="177"/>
        <v>3.6621652552071414E-5</v>
      </c>
    </row>
    <row r="526" spans="1:8" x14ac:dyDescent="0.2">
      <c r="B526" s="41" t="s">
        <v>134</v>
      </c>
      <c r="C526" s="42">
        <v>13</v>
      </c>
      <c r="D526" s="42">
        <v>15</v>
      </c>
      <c r="E526" s="46">
        <f t="shared" si="181"/>
        <v>1.1902037079423209E-4</v>
      </c>
      <c r="F526" s="46">
        <f t="shared" si="182"/>
        <v>1.2076614039466375E-4</v>
      </c>
      <c r="G526" s="39">
        <f t="shared" si="174"/>
        <v>0.15384615384615385</v>
      </c>
      <c r="H526" s="40">
        <f t="shared" si="177"/>
        <v>1.8310826276035707E-5</v>
      </c>
    </row>
    <row r="527" spans="1:8" x14ac:dyDescent="0.2">
      <c r="B527" s="41" t="s">
        <v>340</v>
      </c>
      <c r="C527" s="42">
        <v>729</v>
      </c>
      <c r="D527" s="42">
        <v>804</v>
      </c>
      <c r="E527" s="46">
        <f t="shared" si="181"/>
        <v>6.6742961776150153E-3</v>
      </c>
      <c r="F527" s="46">
        <f t="shared" si="182"/>
        <v>6.4730651251539767E-3</v>
      </c>
      <c r="G527" s="39">
        <f t="shared" si="174"/>
        <v>0.102880658436214</v>
      </c>
      <c r="H527" s="40">
        <f t="shared" si="177"/>
        <v>6.8665598535133903E-4</v>
      </c>
    </row>
    <row r="528" spans="1:8" x14ac:dyDescent="0.2">
      <c r="B528" s="41" t="s">
        <v>341</v>
      </c>
      <c r="C528" s="42">
        <v>251</v>
      </c>
      <c r="D528" s="42">
        <v>470</v>
      </c>
      <c r="E528" s="46">
        <f t="shared" si="181"/>
        <v>2.2980086976424809E-3</v>
      </c>
      <c r="F528" s="46">
        <f t="shared" si="182"/>
        <v>3.7840057323661309E-3</v>
      </c>
      <c r="G528" s="39">
        <f t="shared" si="174"/>
        <v>0.87250996015936255</v>
      </c>
      <c r="H528" s="40">
        <f t="shared" si="177"/>
        <v>2.0050354772259095E-3</v>
      </c>
    </row>
    <row r="529" spans="2:8" x14ac:dyDescent="0.2">
      <c r="B529" s="41" t="s">
        <v>511</v>
      </c>
      <c r="C529" s="42">
        <v>3</v>
      </c>
      <c r="D529" s="42">
        <v>0</v>
      </c>
      <c r="E529" s="46">
        <f t="shared" si="181"/>
        <v>2.7466239414053558E-5</v>
      </c>
      <c r="F529" s="46" t="str">
        <f t="shared" si="182"/>
        <v/>
      </c>
      <c r="G529" s="39">
        <f t="shared" si="174"/>
        <v>-1</v>
      </c>
      <c r="H529" s="40">
        <f t="shared" si="177"/>
        <v>-2.7466239414053558E-5</v>
      </c>
    </row>
    <row r="530" spans="2:8" x14ac:dyDescent="0.2">
      <c r="B530" s="41" t="s">
        <v>138</v>
      </c>
      <c r="C530" s="42">
        <v>5</v>
      </c>
      <c r="D530" s="42">
        <v>14</v>
      </c>
      <c r="E530" s="46">
        <f t="shared" si="181"/>
        <v>4.5777065690089265E-5</v>
      </c>
      <c r="F530" s="46">
        <f t="shared" si="182"/>
        <v>1.1271506436835283E-4</v>
      </c>
      <c r="G530" s="39">
        <f t="shared" si="174"/>
        <v>1.8</v>
      </c>
      <c r="H530" s="40">
        <f t="shared" si="177"/>
        <v>8.2398718242160686E-5</v>
      </c>
    </row>
    <row r="531" spans="2:8" x14ac:dyDescent="0.2">
      <c r="B531" s="41" t="s">
        <v>342</v>
      </c>
      <c r="C531" s="42">
        <v>19</v>
      </c>
      <c r="D531" s="42">
        <v>31</v>
      </c>
      <c r="E531" s="46">
        <f t="shared" si="181"/>
        <v>1.739528496223392E-4</v>
      </c>
      <c r="F531" s="46">
        <f t="shared" si="182"/>
        <v>2.495833568156384E-4</v>
      </c>
      <c r="G531" s="39">
        <f t="shared" si="174"/>
        <v>0.63157894736842102</v>
      </c>
      <c r="H531" s="40">
        <f t="shared" si="177"/>
        <v>1.0986495765621422E-4</v>
      </c>
    </row>
    <row r="532" spans="2:8" x14ac:dyDescent="0.2">
      <c r="B532" s="41" t="s">
        <v>142</v>
      </c>
      <c r="C532" s="42">
        <v>5</v>
      </c>
      <c r="D532" s="42">
        <v>3</v>
      </c>
      <c r="E532" s="46">
        <f t="shared" si="181"/>
        <v>4.5777065690089265E-5</v>
      </c>
      <c r="F532" s="46">
        <f t="shared" si="182"/>
        <v>2.4153228078932748E-5</v>
      </c>
      <c r="G532" s="39">
        <f t="shared" si="174"/>
        <v>-0.4</v>
      </c>
      <c r="H532" s="40">
        <f t="shared" si="177"/>
        <v>-1.8310826276035707E-5</v>
      </c>
    </row>
    <row r="533" spans="2:8" x14ac:dyDescent="0.2">
      <c r="B533" s="41" t="s">
        <v>135</v>
      </c>
      <c r="C533" s="42">
        <v>9</v>
      </c>
      <c r="D533" s="42">
        <v>3</v>
      </c>
      <c r="E533" s="46">
        <f t="shared" si="181"/>
        <v>8.2398718242160672E-5</v>
      </c>
      <c r="F533" s="46">
        <f t="shared" si="182"/>
        <v>2.4153228078932748E-5</v>
      </c>
      <c r="G533" s="39">
        <f t="shared" si="174"/>
        <v>-0.66666666666666663</v>
      </c>
      <c r="H533" s="40">
        <f t="shared" si="177"/>
        <v>-5.493247882810711E-5</v>
      </c>
    </row>
    <row r="534" spans="2:8" x14ac:dyDescent="0.2">
      <c r="B534" s="41" t="s">
        <v>308</v>
      </c>
      <c r="C534" s="42">
        <v>3</v>
      </c>
      <c r="D534" s="42">
        <v>0</v>
      </c>
      <c r="E534" s="46">
        <f t="shared" si="181"/>
        <v>2.7466239414053558E-5</v>
      </c>
      <c r="F534" s="46" t="str">
        <f t="shared" si="182"/>
        <v/>
      </c>
      <c r="G534" s="39">
        <f t="shared" si="174"/>
        <v>-1</v>
      </c>
      <c r="H534" s="40">
        <f t="shared" si="177"/>
        <v>-2.7466239414053558E-5</v>
      </c>
    </row>
    <row r="535" spans="2:8" x14ac:dyDescent="0.2">
      <c r="B535" s="41" t="s">
        <v>131</v>
      </c>
      <c r="C535" s="42">
        <v>1</v>
      </c>
      <c r="D535" s="42">
        <v>0</v>
      </c>
      <c r="E535" s="46">
        <f t="shared" si="181"/>
        <v>9.1554131380178534E-6</v>
      </c>
      <c r="F535" s="46" t="str">
        <f t="shared" si="182"/>
        <v/>
      </c>
      <c r="G535" s="39">
        <f t="shared" si="174"/>
        <v>-1</v>
      </c>
      <c r="H535" s="40">
        <f t="shared" si="177"/>
        <v>-9.1554131380178534E-6</v>
      </c>
    </row>
    <row r="536" spans="2:8" x14ac:dyDescent="0.2">
      <c r="B536" s="41" t="s">
        <v>144</v>
      </c>
      <c r="C536" s="42">
        <v>0</v>
      </c>
      <c r="D536" s="42">
        <v>7</v>
      </c>
      <c r="E536" s="46" t="str">
        <f t="shared" si="181"/>
        <v/>
      </c>
      <c r="F536" s="46">
        <f t="shared" si="182"/>
        <v>5.6357532184176416E-5</v>
      </c>
      <c r="G536" s="39">
        <f t="shared" si="174"/>
        <v>1</v>
      </c>
      <c r="H536" s="40" t="str">
        <f t="shared" si="177"/>
        <v/>
      </c>
    </row>
    <row r="537" spans="2:8" x14ac:dyDescent="0.2">
      <c r="B537" s="41" t="s">
        <v>309</v>
      </c>
      <c r="C537" s="42">
        <v>579</v>
      </c>
      <c r="D537" s="42">
        <v>522</v>
      </c>
      <c r="E537" s="46">
        <f t="shared" si="181"/>
        <v>5.300984206912337E-3</v>
      </c>
      <c r="F537" s="46">
        <f t="shared" si="182"/>
        <v>4.2026616857342982E-3</v>
      </c>
      <c r="G537" s="39">
        <f t="shared" si="174"/>
        <v>-9.8445595854922283E-2</v>
      </c>
      <c r="H537" s="40">
        <f t="shared" si="177"/>
        <v>-5.2185854886701763E-4</v>
      </c>
    </row>
    <row r="538" spans="2:8" x14ac:dyDescent="0.2">
      <c r="B538" s="41" t="s">
        <v>310</v>
      </c>
      <c r="C538" s="42">
        <v>7</v>
      </c>
      <c r="D538" s="42">
        <v>28</v>
      </c>
      <c r="E538" s="46">
        <f t="shared" si="181"/>
        <v>6.4087891966124969E-5</v>
      </c>
      <c r="F538" s="46">
        <f t="shared" si="182"/>
        <v>2.2543012873670566E-4</v>
      </c>
      <c r="G538" s="39">
        <f t="shared" si="174"/>
        <v>3</v>
      </c>
      <c r="H538" s="40">
        <f t="shared" si="177"/>
        <v>1.9226367589837489E-4</v>
      </c>
    </row>
    <row r="539" spans="2:8" x14ac:dyDescent="0.2">
      <c r="B539" s="41" t="s">
        <v>311</v>
      </c>
      <c r="C539" s="42">
        <v>357</v>
      </c>
      <c r="D539" s="42">
        <v>144</v>
      </c>
      <c r="E539" s="46">
        <f t="shared" si="181"/>
        <v>3.2684824902723736E-3</v>
      </c>
      <c r="F539" s="46">
        <f t="shared" si="182"/>
        <v>1.159354947788772E-3</v>
      </c>
      <c r="G539" s="39">
        <f t="shared" si="174"/>
        <v>-0.59663865546218486</v>
      </c>
      <c r="H539" s="40">
        <f t="shared" si="177"/>
        <v>-1.9501029983978026E-3</v>
      </c>
    </row>
    <row r="540" spans="2:8" x14ac:dyDescent="0.2">
      <c r="B540" s="41" t="s">
        <v>512</v>
      </c>
      <c r="C540" s="42">
        <v>21</v>
      </c>
      <c r="D540" s="42">
        <v>31</v>
      </c>
      <c r="E540" s="46">
        <f t="shared" si="181"/>
        <v>1.9226367589837492E-4</v>
      </c>
      <c r="F540" s="46">
        <f t="shared" si="182"/>
        <v>2.495833568156384E-4</v>
      </c>
      <c r="G540" s="39">
        <f t="shared" si="174"/>
        <v>0.47619047619047616</v>
      </c>
      <c r="H540" s="40">
        <f t="shared" si="177"/>
        <v>9.1554131380178531E-5</v>
      </c>
    </row>
    <row r="541" spans="2:8" x14ac:dyDescent="0.2">
      <c r="B541" s="41" t="s">
        <v>141</v>
      </c>
      <c r="C541" s="42">
        <v>0</v>
      </c>
      <c r="D541" s="42">
        <v>2</v>
      </c>
      <c r="E541" s="46" t="str">
        <f t="shared" si="181"/>
        <v/>
      </c>
      <c r="F541" s="46">
        <f t="shared" si="182"/>
        <v>1.6102152052621832E-5</v>
      </c>
      <c r="G541" s="39">
        <f t="shared" si="174"/>
        <v>1</v>
      </c>
      <c r="H541" s="40" t="str">
        <f t="shared" si="177"/>
        <v/>
      </c>
    </row>
    <row r="542" spans="2:8" x14ac:dyDescent="0.2">
      <c r="B542" s="41" t="s">
        <v>312</v>
      </c>
      <c r="C542" s="42">
        <v>1052</v>
      </c>
      <c r="D542" s="42">
        <v>1213</v>
      </c>
      <c r="E542" s="46">
        <f t="shared" si="181"/>
        <v>9.6314946211947822E-3</v>
      </c>
      <c r="F542" s="46">
        <f t="shared" si="182"/>
        <v>9.7659552199151414E-3</v>
      </c>
      <c r="G542" s="39">
        <f t="shared" ref="G542:G564" si="183">+IF(AND(C542=0,D542=0)," ",IF(C542=0,1,IF(D542=0,-1,(D542-C542)/C542)))</f>
        <v>0.15304182509505704</v>
      </c>
      <c r="H542" s="40">
        <f t="shared" si="177"/>
        <v>1.4740215152208745E-3</v>
      </c>
    </row>
    <row r="543" spans="2:8" x14ac:dyDescent="0.2">
      <c r="B543" s="41" t="s">
        <v>313</v>
      </c>
      <c r="C543" s="42">
        <v>173</v>
      </c>
      <c r="D543" s="42">
        <v>50</v>
      </c>
      <c r="E543" s="46">
        <f t="shared" si="181"/>
        <v>1.5838864728770887E-3</v>
      </c>
      <c r="F543" s="46">
        <f t="shared" si="182"/>
        <v>4.0255380131554581E-4</v>
      </c>
      <c r="G543" s="39">
        <f t="shared" si="183"/>
        <v>-0.71098265895953761</v>
      </c>
      <c r="H543" s="40">
        <f t="shared" si="177"/>
        <v>-1.1261158159761961E-3</v>
      </c>
    </row>
    <row r="544" spans="2:8" x14ac:dyDescent="0.2">
      <c r="B544" s="41" t="s">
        <v>314</v>
      </c>
      <c r="C544" s="42">
        <v>74</v>
      </c>
      <c r="D544" s="42">
        <v>185</v>
      </c>
      <c r="E544" s="46">
        <f t="shared" si="181"/>
        <v>6.7750057221332115E-4</v>
      </c>
      <c r="F544" s="46">
        <f t="shared" si="182"/>
        <v>1.4894490648675195E-3</v>
      </c>
      <c r="G544" s="39">
        <f t="shared" si="183"/>
        <v>1.5</v>
      </c>
      <c r="H544" s="40">
        <f t="shared" si="177"/>
        <v>1.0162508583199817E-3</v>
      </c>
    </row>
    <row r="545" spans="1:8" x14ac:dyDescent="0.2">
      <c r="B545" s="41" t="s">
        <v>137</v>
      </c>
      <c r="C545" s="42">
        <v>3</v>
      </c>
      <c r="D545" s="42">
        <v>0</v>
      </c>
      <c r="E545" s="46">
        <f t="shared" si="181"/>
        <v>2.7466239414053558E-5</v>
      </c>
      <c r="F545" s="46" t="str">
        <f t="shared" si="182"/>
        <v/>
      </c>
      <c r="G545" s="39">
        <f t="shared" si="183"/>
        <v>-1</v>
      </c>
      <c r="H545" s="40">
        <f t="shared" si="177"/>
        <v>-2.7466239414053558E-5</v>
      </c>
    </row>
    <row r="546" spans="1:8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8" x14ac:dyDescent="0.2">
      <c r="B547" s="41" t="s">
        <v>315</v>
      </c>
      <c r="C547" s="42">
        <v>1518</v>
      </c>
      <c r="D547" s="42">
        <v>1491</v>
      </c>
      <c r="E547" s="46">
        <f t="shared" si="181"/>
        <v>1.3897917143511102E-2</v>
      </c>
      <c r="F547" s="46">
        <f t="shared" si="182"/>
        <v>1.2004154355229576E-2</v>
      </c>
      <c r="G547" s="39">
        <f t="shared" si="183"/>
        <v>-1.7786561264822136E-2</v>
      </c>
      <c r="H547" s="40">
        <f t="shared" si="177"/>
        <v>-2.4719615472648204E-4</v>
      </c>
    </row>
    <row r="548" spans="1:8" x14ac:dyDescent="0.2">
      <c r="B548" s="41" t="s">
        <v>143</v>
      </c>
      <c r="C548" s="42">
        <v>1591</v>
      </c>
      <c r="D548" s="42">
        <v>1434</v>
      </c>
      <c r="E548" s="46">
        <f t="shared" si="181"/>
        <v>1.4566262302586404E-2</v>
      </c>
      <c r="F548" s="46">
        <f t="shared" si="182"/>
        <v>1.1545243021729854E-2</v>
      </c>
      <c r="G548" s="39">
        <f t="shared" si="183"/>
        <v>-9.8680075424261465E-2</v>
      </c>
      <c r="H548" s="40">
        <f t="shared" si="177"/>
        <v>-1.4373998626688027E-3</v>
      </c>
    </row>
    <row r="549" spans="1:8" x14ac:dyDescent="0.2">
      <c r="B549" s="41" t="s">
        <v>316</v>
      </c>
      <c r="C549" s="42">
        <v>1790</v>
      </c>
      <c r="D549" s="42">
        <v>1704</v>
      </c>
      <c r="E549" s="46">
        <f t="shared" si="181"/>
        <v>1.6388189517051958E-2</v>
      </c>
      <c r="F549" s="46">
        <f t="shared" si="182"/>
        <v>1.3719033548833802E-2</v>
      </c>
      <c r="G549" s="39">
        <f t="shared" si="183"/>
        <v>-4.8044692737430165E-2</v>
      </c>
      <c r="H549" s="40">
        <f t="shared" si="177"/>
        <v>-7.8736552986953534E-4</v>
      </c>
    </row>
    <row r="550" spans="1:8" s="32" customFormat="1" x14ac:dyDescent="0.2">
      <c r="A550" s="33"/>
      <c r="B550" s="43" t="s">
        <v>557</v>
      </c>
      <c r="C550" s="44">
        <v>152</v>
      </c>
      <c r="D550" s="42">
        <v>87</v>
      </c>
      <c r="E550" s="45"/>
      <c r="F550" s="45"/>
      <c r="G550" s="39">
        <f t="shared" si="183"/>
        <v>-0.42763157894736842</v>
      </c>
      <c r="H550" s="38"/>
    </row>
    <row r="551" spans="1:8" x14ac:dyDescent="0.2">
      <c r="B551" s="41" t="s">
        <v>132</v>
      </c>
      <c r="C551" s="42">
        <v>58</v>
      </c>
      <c r="D551" s="42">
        <v>59</v>
      </c>
      <c r="E551" s="46">
        <f>+IF(C551=0,"",C551/C$345)</f>
        <v>5.3101396200503552E-4</v>
      </c>
      <c r="F551" s="46">
        <f>+IF(D551=0,"",D551/D$345)</f>
        <v>4.7501348555234409E-4</v>
      </c>
      <c r="G551" s="39">
        <f t="shared" si="183"/>
        <v>1.7241379310344827E-2</v>
      </c>
      <c r="H551" s="40">
        <f t="shared" si="177"/>
        <v>9.1554131380178534E-6</v>
      </c>
    </row>
    <row r="552" spans="1:8" x14ac:dyDescent="0.2">
      <c r="B552" s="41" t="s">
        <v>317</v>
      </c>
      <c r="C552" s="42">
        <v>6</v>
      </c>
      <c r="D552" s="42">
        <v>6</v>
      </c>
      <c r="E552" s="46">
        <f>+IF(C552=0,"",C552/C$345)</f>
        <v>5.4932478828107117E-5</v>
      </c>
      <c r="F552" s="46">
        <f>+IF(D552=0,"",D552/D$345)</f>
        <v>4.8306456157865497E-5</v>
      </c>
      <c r="G552" s="39">
        <f t="shared" si="183"/>
        <v>0</v>
      </c>
      <c r="H552" s="40">
        <f t="shared" si="177"/>
        <v>0</v>
      </c>
    </row>
    <row r="553" spans="1:8" x14ac:dyDescent="0.2">
      <c r="B553" s="41" t="s">
        <v>318</v>
      </c>
      <c r="C553" s="42">
        <v>79</v>
      </c>
      <c r="D553" s="42">
        <v>16</v>
      </c>
      <c r="E553" s="46">
        <f t="shared" ref="E553:E564" si="184">+IF(C553=0,"",C553/C$345)</f>
        <v>7.2327763790341036E-4</v>
      </c>
      <c r="F553" s="46">
        <f t="shared" ref="F553:F564" si="185">+IF(D553=0,"",D553/D$345)</f>
        <v>1.2881721642097466E-4</v>
      </c>
      <c r="G553" s="39">
        <f t="shared" si="183"/>
        <v>-0.79746835443037978</v>
      </c>
      <c r="H553" s="40">
        <f t="shared" ref="H553:H564" si="186">+IF(OR(AND(E553=""),(G553="")),"",E553*G553)</f>
        <v>-5.7679102769512473E-4</v>
      </c>
    </row>
    <row r="554" spans="1:8" x14ac:dyDescent="0.2">
      <c r="B554" s="41" t="s">
        <v>513</v>
      </c>
      <c r="C554" s="42">
        <v>146</v>
      </c>
      <c r="D554" s="42">
        <v>318</v>
      </c>
      <c r="E554" s="46">
        <f t="shared" si="184"/>
        <v>1.3366903181506065E-3</v>
      </c>
      <c r="F554" s="46">
        <f t="shared" si="185"/>
        <v>2.5602421763668715E-3</v>
      </c>
      <c r="G554" s="39">
        <f t="shared" si="183"/>
        <v>1.178082191780822</v>
      </c>
      <c r="H554" s="40">
        <f t="shared" si="186"/>
        <v>1.5747310597390707E-3</v>
      </c>
    </row>
    <row r="555" spans="1:8" x14ac:dyDescent="0.2">
      <c r="B555" s="41" t="s">
        <v>133</v>
      </c>
      <c r="C555" s="42">
        <v>77</v>
      </c>
      <c r="D555" s="42">
        <v>219</v>
      </c>
      <c r="E555" s="46">
        <f t="shared" si="184"/>
        <v>7.049668116273747E-4</v>
      </c>
      <c r="F555" s="46">
        <f t="shared" si="185"/>
        <v>1.7631856497620907E-3</v>
      </c>
      <c r="G555" s="39">
        <f t="shared" si="183"/>
        <v>1.8441558441558441</v>
      </c>
      <c r="H555" s="40">
        <f t="shared" si="186"/>
        <v>1.3000686655985352E-3</v>
      </c>
    </row>
    <row r="556" spans="1:8" x14ac:dyDescent="0.2">
      <c r="B556" s="41" t="s">
        <v>140</v>
      </c>
      <c r="C556" s="42">
        <v>625</v>
      </c>
      <c r="D556" s="42">
        <v>712</v>
      </c>
      <c r="E556" s="46">
        <f t="shared" si="184"/>
        <v>5.7221332112611578E-3</v>
      </c>
      <c r="F556" s="46">
        <f t="shared" si="185"/>
        <v>5.7323661307333729E-3</v>
      </c>
      <c r="G556" s="39">
        <f t="shared" si="183"/>
        <v>0.13919999999999999</v>
      </c>
      <c r="H556" s="40">
        <f t="shared" si="186"/>
        <v>7.9652094300755312E-4</v>
      </c>
    </row>
    <row r="557" spans="1:8" x14ac:dyDescent="0.2">
      <c r="B557" s="41" t="s">
        <v>514</v>
      </c>
      <c r="C557" s="42">
        <v>82</v>
      </c>
      <c r="D557" s="42">
        <v>129</v>
      </c>
      <c r="E557" s="46">
        <f t="shared" si="184"/>
        <v>7.5074387731746391E-4</v>
      </c>
      <c r="F557" s="46">
        <f t="shared" si="185"/>
        <v>1.0385888073941082E-3</v>
      </c>
      <c r="G557" s="39">
        <f t="shared" si="183"/>
        <v>0.57317073170731703</v>
      </c>
      <c r="H557" s="40">
        <f t="shared" si="186"/>
        <v>4.3030441748683905E-4</v>
      </c>
    </row>
    <row r="558" spans="1:8" x14ac:dyDescent="0.2">
      <c r="B558" s="41" t="s">
        <v>319</v>
      </c>
      <c r="C558" s="42">
        <v>189</v>
      </c>
      <c r="D558" s="42">
        <v>217</v>
      </c>
      <c r="E558" s="46">
        <f t="shared" si="184"/>
        <v>1.7303730830853742E-3</v>
      </c>
      <c r="F558" s="46">
        <f t="shared" si="185"/>
        <v>1.7470834977094689E-3</v>
      </c>
      <c r="G558" s="39">
        <f t="shared" si="183"/>
        <v>0.14814814814814814</v>
      </c>
      <c r="H558" s="40">
        <f t="shared" si="186"/>
        <v>2.5635156786449987E-4</v>
      </c>
    </row>
    <row r="559" spans="1:8" x14ac:dyDescent="0.2">
      <c r="B559" s="41" t="s">
        <v>320</v>
      </c>
      <c r="C559" s="42">
        <v>4</v>
      </c>
      <c r="D559" s="42">
        <v>9</v>
      </c>
      <c r="E559" s="46">
        <f t="shared" si="184"/>
        <v>3.6621652552071414E-5</v>
      </c>
      <c r="F559" s="46">
        <f t="shared" si="185"/>
        <v>7.2459684236798248E-5</v>
      </c>
      <c r="G559" s="39">
        <f t="shared" si="183"/>
        <v>1.25</v>
      </c>
      <c r="H559" s="40">
        <f t="shared" si="186"/>
        <v>4.5777065690089265E-5</v>
      </c>
    </row>
    <row r="560" spans="1:8" x14ac:dyDescent="0.2">
      <c r="B560" s="41" t="s">
        <v>321</v>
      </c>
      <c r="C560" s="42">
        <v>18</v>
      </c>
      <c r="D560" s="42">
        <v>32</v>
      </c>
      <c r="E560" s="46">
        <f t="shared" si="184"/>
        <v>1.6479743648432134E-4</v>
      </c>
      <c r="F560" s="46">
        <f t="shared" si="185"/>
        <v>2.5763443284194931E-4</v>
      </c>
      <c r="G560" s="39">
        <f t="shared" si="183"/>
        <v>0.77777777777777779</v>
      </c>
      <c r="H560" s="40">
        <f t="shared" si="186"/>
        <v>1.2817578393224994E-4</v>
      </c>
    </row>
    <row r="561" spans="1:8" s="3" customFormat="1" ht="15" x14ac:dyDescent="0.2">
      <c r="A561" s="54"/>
      <c r="B561" s="41" t="s">
        <v>322</v>
      </c>
      <c r="C561" s="42">
        <v>0</v>
      </c>
      <c r="D561" s="42">
        <v>1</v>
      </c>
      <c r="E561" s="46" t="str">
        <f t="shared" si="184"/>
        <v/>
      </c>
      <c r="F561" s="46">
        <f t="shared" si="185"/>
        <v>8.0510760263109161E-6</v>
      </c>
      <c r="G561" s="39">
        <f t="shared" si="183"/>
        <v>1</v>
      </c>
      <c r="H561" s="40" t="str">
        <f t="shared" si="186"/>
        <v/>
      </c>
    </row>
    <row r="562" spans="1:8" x14ac:dyDescent="0.2">
      <c r="B562" s="41" t="s">
        <v>323</v>
      </c>
      <c r="C562" s="42">
        <v>17</v>
      </c>
      <c r="D562" s="42">
        <v>24</v>
      </c>
      <c r="E562" s="46">
        <f t="shared" si="184"/>
        <v>1.5564202334630351E-4</v>
      </c>
      <c r="F562" s="46">
        <f t="shared" si="185"/>
        <v>1.9322582463146199E-4</v>
      </c>
      <c r="G562" s="39">
        <f t="shared" si="183"/>
        <v>0.41176470588235292</v>
      </c>
      <c r="H562" s="40">
        <f t="shared" si="186"/>
        <v>6.4087891966124969E-5</v>
      </c>
    </row>
    <row r="563" spans="1:8" s="35" customFormat="1" x14ac:dyDescent="0.2">
      <c r="A563" s="36"/>
      <c r="B563" s="41" t="s">
        <v>515</v>
      </c>
      <c r="C563" s="24">
        <v>2</v>
      </c>
      <c r="D563" s="42">
        <v>1</v>
      </c>
      <c r="E563" s="46">
        <f t="shared" si="184"/>
        <v>1.8310826276035707E-5</v>
      </c>
      <c r="F563" s="46">
        <f t="shared" si="185"/>
        <v>8.0510760263109161E-6</v>
      </c>
      <c r="G563" s="39">
        <f t="shared" si="183"/>
        <v>-0.5</v>
      </c>
      <c r="H563" s="40">
        <f t="shared" si="186"/>
        <v>-9.1554131380178534E-6</v>
      </c>
    </row>
    <row r="564" spans="1:8" x14ac:dyDescent="0.2">
      <c r="B564" s="41" t="s">
        <v>516</v>
      </c>
      <c r="C564" s="42">
        <v>1</v>
      </c>
      <c r="D564" s="42">
        <v>1</v>
      </c>
      <c r="E564" s="46">
        <f t="shared" si="184"/>
        <v>9.1554131380178534E-6</v>
      </c>
      <c r="F564" s="46">
        <f t="shared" si="185"/>
        <v>8.0510760263109161E-6</v>
      </c>
      <c r="G564" s="39">
        <f t="shared" si="183"/>
        <v>0</v>
      </c>
      <c r="H564" s="40">
        <f t="shared" si="186"/>
        <v>0</v>
      </c>
    </row>
    <row r="565" spans="1:8" ht="15" x14ac:dyDescent="0.2">
      <c r="B565" s="20"/>
      <c r="C565" s="17"/>
      <c r="D565" s="17"/>
      <c r="E565" s="18"/>
      <c r="F565" s="18"/>
      <c r="G565" s="15"/>
      <c r="H565" s="16"/>
    </row>
    <row r="567" spans="1:8" ht="13.5" thickBot="1" x14ac:dyDescent="0.25">
      <c r="B567" s="10"/>
      <c r="C567" s="10"/>
      <c r="D567" s="10"/>
      <c r="E567" s="10"/>
      <c r="F567" s="10"/>
    </row>
    <row r="568" spans="1:8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8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8" ht="13.5" thickBot="1" x14ac:dyDescent="0.25">
      <c r="B570" s="27" t="s">
        <v>384</v>
      </c>
      <c r="C570" s="28">
        <f>SUM(C571:C596)</f>
        <v>36850</v>
      </c>
      <c r="D570" s="29">
        <f>SUM(D571:D596)</f>
        <v>44693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0.21283582089552239</v>
      </c>
      <c r="H570" s="31">
        <f>+IF(OR(AND(E570=""),(G570="")),"",E570*G570)</f>
        <v>0.21283582089552239</v>
      </c>
    </row>
    <row r="571" spans="1:8" x14ac:dyDescent="0.2">
      <c r="B571" s="41" t="s">
        <v>324</v>
      </c>
      <c r="C571" s="42">
        <v>245</v>
      </c>
      <c r="D571" s="42">
        <v>222</v>
      </c>
      <c r="E571" s="46">
        <f t="shared" si="187"/>
        <v>6.6485753052917228E-3</v>
      </c>
      <c r="F571" s="46">
        <f t="shared" si="188"/>
        <v>4.967220817577697E-3</v>
      </c>
      <c r="G571" s="39">
        <f t="shared" ref="G571:G596" si="189">+IF(AND(C571=0,D571=0)," ",IF(C571=0,1,IF(D571=0,-1,(D571-C571)/C571)))</f>
        <v>-9.3877551020408165E-2</v>
      </c>
      <c r="H571" s="40">
        <f>+IF(OR(AND(E571=""),(G571="")),"",E571*G571)</f>
        <v>-6.2415196743554951E-4</v>
      </c>
    </row>
    <row r="572" spans="1:8" x14ac:dyDescent="0.2">
      <c r="B572" s="41" t="s">
        <v>145</v>
      </c>
      <c r="C572" s="42">
        <v>666</v>
      </c>
      <c r="D572" s="42">
        <v>471</v>
      </c>
      <c r="E572" s="46">
        <f t="shared" si="187"/>
        <v>1.807327001356852E-2</v>
      </c>
      <c r="F572" s="46">
        <f t="shared" si="188"/>
        <v>1.0538563085941871E-2</v>
      </c>
      <c r="G572" s="39">
        <f t="shared" si="189"/>
        <v>-0.2927927927927928</v>
      </c>
      <c r="H572" s="40">
        <f t="shared" ref="H572:H596" si="190">+IF(OR(AND(E572=""),(G572="")),"",E572*G572)</f>
        <v>-5.291723202170963E-3</v>
      </c>
    </row>
    <row r="573" spans="1:8" x14ac:dyDescent="0.2">
      <c r="B573" s="41" t="s">
        <v>585</v>
      </c>
      <c r="C573" s="42">
        <v>3992</v>
      </c>
      <c r="D573" s="42">
        <v>3843</v>
      </c>
      <c r="E573" s="46">
        <f t="shared" si="187"/>
        <v>0.10833107191316146</v>
      </c>
      <c r="F573" s="46">
        <f t="shared" si="188"/>
        <v>8.5986619828608502E-2</v>
      </c>
      <c r="G573" s="39">
        <f t="shared" si="189"/>
        <v>-3.7324649298597197E-2</v>
      </c>
      <c r="H573" s="40">
        <f t="shared" si="190"/>
        <v>-4.0434192672998649E-3</v>
      </c>
    </row>
    <row r="574" spans="1:8" x14ac:dyDescent="0.2">
      <c r="B574" s="41" t="s">
        <v>325</v>
      </c>
      <c r="C574" s="42">
        <v>3191</v>
      </c>
      <c r="D574" s="42">
        <v>4502</v>
      </c>
      <c r="E574" s="46">
        <f t="shared" si="187"/>
        <v>8.6594301221166889E-2</v>
      </c>
      <c r="F574" s="46">
        <f t="shared" si="188"/>
        <v>0.10073165820150806</v>
      </c>
      <c r="G574" s="39">
        <f t="shared" si="189"/>
        <v>0.41084299592604201</v>
      </c>
      <c r="H574" s="40">
        <f t="shared" si="190"/>
        <v>3.5576662143826321E-2</v>
      </c>
    </row>
    <row r="575" spans="1:8" x14ac:dyDescent="0.2">
      <c r="B575" s="41" t="s">
        <v>146</v>
      </c>
      <c r="C575" s="42">
        <v>421</v>
      </c>
      <c r="D575" s="42">
        <v>304</v>
      </c>
      <c r="E575" s="46">
        <f t="shared" si="187"/>
        <v>1.1424694708276797E-2</v>
      </c>
      <c r="F575" s="46">
        <f t="shared" si="188"/>
        <v>6.8019600384847737E-3</v>
      </c>
      <c r="G575" s="39">
        <f t="shared" si="189"/>
        <v>-0.27790973871733965</v>
      </c>
      <c r="H575" s="40">
        <f t="shared" si="190"/>
        <v>-3.1750339213025779E-3</v>
      </c>
    </row>
    <row r="576" spans="1:8" x14ac:dyDescent="0.2">
      <c r="B576" s="41" t="s">
        <v>617</v>
      </c>
      <c r="C576" s="42">
        <v>53</v>
      </c>
      <c r="D576" s="42">
        <v>61</v>
      </c>
      <c r="E576" s="46">
        <f t="shared" si="187"/>
        <v>1.4382632293080055E-3</v>
      </c>
      <c r="F576" s="46">
        <f t="shared" si="188"/>
        <v>1.3648669814064842E-3</v>
      </c>
      <c r="G576" s="39">
        <f t="shared" si="189"/>
        <v>0.15094339622641509</v>
      </c>
      <c r="H576" s="40">
        <f t="shared" si="190"/>
        <v>2.1709633649932158E-4</v>
      </c>
    </row>
    <row r="577" spans="1:8" s="32" customFormat="1" x14ac:dyDescent="0.2">
      <c r="A577" s="33"/>
      <c r="B577" s="43" t="s">
        <v>147</v>
      </c>
      <c r="C577" s="44">
        <v>113</v>
      </c>
      <c r="D577" s="42">
        <v>145</v>
      </c>
      <c r="E577" s="45">
        <f t="shared" si="187"/>
        <v>3.0664857530529172E-3</v>
      </c>
      <c r="F577" s="45">
        <f t="shared" si="188"/>
        <v>3.2443559394088558E-3</v>
      </c>
      <c r="G577" s="39">
        <f t="shared" si="189"/>
        <v>0.2831858407079646</v>
      </c>
      <c r="H577" s="38">
        <f t="shared" si="190"/>
        <v>8.6838534599728632E-4</v>
      </c>
    </row>
    <row r="578" spans="1:8" s="32" customFormat="1" x14ac:dyDescent="0.2">
      <c r="A578" s="33"/>
      <c r="B578" s="43" t="s">
        <v>326</v>
      </c>
      <c r="C578" s="44">
        <v>52</v>
      </c>
      <c r="D578" s="42">
        <v>142</v>
      </c>
      <c r="E578" s="45">
        <f t="shared" si="187"/>
        <v>1.4111261872455903E-3</v>
      </c>
      <c r="F578" s="45">
        <f t="shared" si="188"/>
        <v>3.1772313337659142E-3</v>
      </c>
      <c r="G578" s="39">
        <f t="shared" si="189"/>
        <v>1.7307692307692308</v>
      </c>
      <c r="H578" s="38">
        <f t="shared" si="190"/>
        <v>2.4423337856173681E-3</v>
      </c>
    </row>
    <row r="579" spans="1:8" s="32" customFormat="1" x14ac:dyDescent="0.2">
      <c r="A579" s="33"/>
      <c r="B579" s="43" t="s">
        <v>327</v>
      </c>
      <c r="C579" s="44">
        <v>61</v>
      </c>
      <c r="D579" s="42">
        <v>85</v>
      </c>
      <c r="E579" s="45">
        <f t="shared" si="187"/>
        <v>1.6553595658073269E-3</v>
      </c>
      <c r="F579" s="45">
        <f t="shared" si="188"/>
        <v>1.9018638265500189E-3</v>
      </c>
      <c r="G579" s="39">
        <f t="shared" si="189"/>
        <v>0.39344262295081966</v>
      </c>
      <c r="H579" s="38">
        <f t="shared" si="190"/>
        <v>6.5128900949796469E-4</v>
      </c>
    </row>
    <row r="580" spans="1:8" s="32" customFormat="1" x14ac:dyDescent="0.2">
      <c r="A580" s="33"/>
      <c r="B580" s="43" t="s">
        <v>517</v>
      </c>
      <c r="C580" s="44">
        <v>317</v>
      </c>
      <c r="D580" s="42">
        <v>320</v>
      </c>
      <c r="E580" s="45">
        <f t="shared" si="187"/>
        <v>8.6024423337856173E-3</v>
      </c>
      <c r="F580" s="45">
        <f t="shared" si="188"/>
        <v>7.1599579352471304E-3</v>
      </c>
      <c r="G580" s="39">
        <f t="shared" si="189"/>
        <v>9.4637223974763408E-3</v>
      </c>
      <c r="H580" s="38">
        <f t="shared" si="190"/>
        <v>8.1411126187245586E-5</v>
      </c>
    </row>
    <row r="581" spans="1:8" s="32" customFormat="1" x14ac:dyDescent="0.2">
      <c r="A581" s="33"/>
      <c r="B581" s="43" t="s">
        <v>550</v>
      </c>
      <c r="C581" s="44">
        <v>461</v>
      </c>
      <c r="D581" s="42">
        <v>600</v>
      </c>
      <c r="E581" s="45">
        <f t="shared" ref="E581:E582" si="191">+IF(C581=0,"",C581/C$570)</f>
        <v>1.2510176390773406E-2</v>
      </c>
      <c r="F581" s="45">
        <f t="shared" ref="F581:F582" si="192">+IF(D581=0,"",D581/D$570)</f>
        <v>1.342492112858837E-2</v>
      </c>
      <c r="G581" s="39">
        <f t="shared" si="189"/>
        <v>0.30151843817787416</v>
      </c>
      <c r="H581" s="38">
        <f t="shared" ref="H581:H582" si="193">+IF(OR(AND(E581=""),(G581="")),"",E581*G581)</f>
        <v>3.7720488466757122E-3</v>
      </c>
    </row>
    <row r="582" spans="1:8" s="32" customFormat="1" x14ac:dyDescent="0.2">
      <c r="A582" s="33"/>
      <c r="B582" s="43" t="s">
        <v>596</v>
      </c>
      <c r="C582" s="44">
        <v>0</v>
      </c>
      <c r="D582" s="42">
        <v>1</v>
      </c>
      <c r="E582" s="45" t="str">
        <f t="shared" si="191"/>
        <v/>
      </c>
      <c r="F582" s="45">
        <f t="shared" si="192"/>
        <v>2.2374868547647282E-5</v>
      </c>
      <c r="G582" s="39">
        <f t="shared" si="189"/>
        <v>1</v>
      </c>
      <c r="H582" s="38" t="str">
        <f t="shared" si="193"/>
        <v/>
      </c>
    </row>
    <row r="583" spans="1:8" s="32" customFormat="1" x14ac:dyDescent="0.2">
      <c r="A583" s="33"/>
      <c r="B583" s="43" t="s">
        <v>328</v>
      </c>
      <c r="C583" s="44">
        <v>111</v>
      </c>
      <c r="D583" s="42">
        <v>140</v>
      </c>
      <c r="E583" s="45">
        <f t="shared" ref="E583:E596" si="194">+IF(C583=0,"",C583/C$570)</f>
        <v>3.0122116689280868E-3</v>
      </c>
      <c r="F583" s="45">
        <f t="shared" ref="F583:F596" si="195">+IF(D583=0,"",D583/D$570)</f>
        <v>3.1324815966706195E-3</v>
      </c>
      <c r="G583" s="39">
        <f t="shared" si="189"/>
        <v>0.26126126126126126</v>
      </c>
      <c r="H583" s="38">
        <f t="shared" si="190"/>
        <v>7.8697421981004068E-4</v>
      </c>
    </row>
    <row r="584" spans="1:8" s="32" customFormat="1" x14ac:dyDescent="0.2">
      <c r="A584" s="33"/>
      <c r="B584" s="43" t="s">
        <v>329</v>
      </c>
      <c r="C584" s="44">
        <v>3584</v>
      </c>
      <c r="D584" s="42">
        <v>2458</v>
      </c>
      <c r="E584" s="45">
        <f t="shared" si="194"/>
        <v>9.7259158751696065E-2</v>
      </c>
      <c r="F584" s="45">
        <f t="shared" si="195"/>
        <v>5.4997426890117024E-2</v>
      </c>
      <c r="G584" s="39">
        <f t="shared" si="189"/>
        <v>-0.31417410714285715</v>
      </c>
      <c r="H584" s="38">
        <f t="shared" si="190"/>
        <v>-3.0556309362279512E-2</v>
      </c>
    </row>
    <row r="585" spans="1:8" s="32" customFormat="1" x14ac:dyDescent="0.2">
      <c r="A585" s="33"/>
      <c r="B585" s="43" t="s">
        <v>148</v>
      </c>
      <c r="C585" s="44">
        <v>603</v>
      </c>
      <c r="D585" s="42">
        <v>657</v>
      </c>
      <c r="E585" s="45">
        <f t="shared" si="194"/>
        <v>1.6363636363636365E-2</v>
      </c>
      <c r="F585" s="45">
        <f t="shared" si="195"/>
        <v>1.4700288635804264E-2</v>
      </c>
      <c r="G585" s="39">
        <f t="shared" si="189"/>
        <v>8.9552238805970144E-2</v>
      </c>
      <c r="H585" s="38">
        <f t="shared" si="190"/>
        <v>1.4654002713704207E-3</v>
      </c>
    </row>
    <row r="586" spans="1:8" s="32" customFormat="1" x14ac:dyDescent="0.2">
      <c r="A586" s="33"/>
      <c r="B586" s="43" t="s">
        <v>149</v>
      </c>
      <c r="C586" s="44">
        <v>171</v>
      </c>
      <c r="D586" s="42">
        <v>328</v>
      </c>
      <c r="E586" s="45">
        <f t="shared" si="194"/>
        <v>4.6404341926729988E-3</v>
      </c>
      <c r="F586" s="45">
        <f t="shared" si="195"/>
        <v>7.3389568836283083E-3</v>
      </c>
      <c r="G586" s="39">
        <f t="shared" si="189"/>
        <v>0.91812865497076024</v>
      </c>
      <c r="H586" s="38">
        <f t="shared" si="190"/>
        <v>4.2605156037991863E-3</v>
      </c>
    </row>
    <row r="587" spans="1:8" s="32" customFormat="1" x14ac:dyDescent="0.2">
      <c r="A587" s="33"/>
      <c r="B587" s="43" t="s">
        <v>330</v>
      </c>
      <c r="C587" s="44">
        <v>8237</v>
      </c>
      <c r="D587" s="42">
        <v>11824</v>
      </c>
      <c r="E587" s="45">
        <f t="shared" si="194"/>
        <v>0.22352781546811398</v>
      </c>
      <c r="F587" s="45">
        <f t="shared" si="195"/>
        <v>0.26456044570738146</v>
      </c>
      <c r="G587" s="39">
        <f t="shared" si="189"/>
        <v>0.43547408036906643</v>
      </c>
      <c r="H587" s="38">
        <f t="shared" si="190"/>
        <v>9.7340569877883323E-2</v>
      </c>
    </row>
    <row r="588" spans="1:8" x14ac:dyDescent="0.2">
      <c r="B588" s="41" t="s">
        <v>150</v>
      </c>
      <c r="C588" s="42">
        <v>2683</v>
      </c>
      <c r="D588" s="42">
        <v>2948</v>
      </c>
      <c r="E588" s="46">
        <f t="shared" si="194"/>
        <v>7.2808683853459968E-2</v>
      </c>
      <c r="F588" s="46">
        <f t="shared" si="195"/>
        <v>6.5961112478464187E-2</v>
      </c>
      <c r="G588" s="39">
        <f t="shared" si="189"/>
        <v>9.8770033544539698E-2</v>
      </c>
      <c r="H588" s="40">
        <f t="shared" si="190"/>
        <v>7.1913161465400272E-3</v>
      </c>
    </row>
    <row r="589" spans="1:8" x14ac:dyDescent="0.2">
      <c r="B589" s="41" t="s">
        <v>331</v>
      </c>
      <c r="C589" s="42">
        <v>873</v>
      </c>
      <c r="D589" s="42">
        <v>326</v>
      </c>
      <c r="E589" s="46">
        <f t="shared" si="194"/>
        <v>2.3690637720488468E-2</v>
      </c>
      <c r="F589" s="46">
        <f t="shared" si="195"/>
        <v>7.2942071465330145E-3</v>
      </c>
      <c r="G589" s="39">
        <f t="shared" si="189"/>
        <v>-0.6265750286368843</v>
      </c>
      <c r="H589" s="40">
        <f t="shared" si="190"/>
        <v>-1.4843962008141113E-2</v>
      </c>
    </row>
    <row r="590" spans="1:8" x14ac:dyDescent="0.2">
      <c r="B590" s="41" t="s">
        <v>151</v>
      </c>
      <c r="C590" s="42">
        <v>458</v>
      </c>
      <c r="D590" s="42">
        <v>282</v>
      </c>
      <c r="E590" s="46">
        <f t="shared" si="194"/>
        <v>1.242876526458616E-2</v>
      </c>
      <c r="F590" s="46">
        <f t="shared" si="195"/>
        <v>6.3097129304365337E-3</v>
      </c>
      <c r="G590" s="39">
        <f t="shared" si="189"/>
        <v>-0.38427947598253276</v>
      </c>
      <c r="H590" s="40">
        <f t="shared" si="190"/>
        <v>-4.7761194029850747E-3</v>
      </c>
    </row>
    <row r="591" spans="1:8" x14ac:dyDescent="0.2">
      <c r="B591" s="41" t="s">
        <v>152</v>
      </c>
      <c r="C591" s="42">
        <v>11</v>
      </c>
      <c r="D591" s="42">
        <v>6</v>
      </c>
      <c r="E591" s="46">
        <f t="shared" si="194"/>
        <v>2.9850746268656717E-4</v>
      </c>
      <c r="F591" s="46">
        <f t="shared" si="195"/>
        <v>1.3424921128588369E-4</v>
      </c>
      <c r="G591" s="39">
        <f t="shared" si="189"/>
        <v>-0.45454545454545453</v>
      </c>
      <c r="H591" s="40">
        <f t="shared" si="190"/>
        <v>-1.3568521031207597E-4</v>
      </c>
    </row>
    <row r="592" spans="1:8" x14ac:dyDescent="0.2">
      <c r="B592" s="41" t="s">
        <v>332</v>
      </c>
      <c r="C592" s="42">
        <v>548</v>
      </c>
      <c r="D592" s="42">
        <v>608</v>
      </c>
      <c r="E592" s="46">
        <f t="shared" si="194"/>
        <v>1.4871099050203528E-2</v>
      </c>
      <c r="F592" s="46">
        <f t="shared" si="195"/>
        <v>1.3603920076969547E-2</v>
      </c>
      <c r="G592" s="39">
        <f t="shared" si="189"/>
        <v>0.10948905109489052</v>
      </c>
      <c r="H592" s="40">
        <f t="shared" si="190"/>
        <v>1.6282225237449119E-3</v>
      </c>
    </row>
    <row r="593" spans="2:8" x14ac:dyDescent="0.2">
      <c r="B593" s="41" t="s">
        <v>333</v>
      </c>
      <c r="C593" s="42">
        <v>173</v>
      </c>
      <c r="D593" s="42">
        <v>106</v>
      </c>
      <c r="E593" s="46">
        <f t="shared" si="194"/>
        <v>4.6947082767978291E-3</v>
      </c>
      <c r="F593" s="46">
        <f t="shared" si="195"/>
        <v>2.3717360660506118E-3</v>
      </c>
      <c r="G593" s="39">
        <f t="shared" si="189"/>
        <v>-0.38728323699421963</v>
      </c>
      <c r="H593" s="40">
        <f t="shared" si="190"/>
        <v>-1.8181818181818182E-3</v>
      </c>
    </row>
    <row r="594" spans="2:8" ht="15" customHeight="1" x14ac:dyDescent="0.2">
      <c r="B594" s="41" t="s">
        <v>334</v>
      </c>
      <c r="C594" s="42">
        <v>16</v>
      </c>
      <c r="D594" s="42">
        <v>10</v>
      </c>
      <c r="E594" s="46">
        <f t="shared" si="194"/>
        <v>4.3419267299864316E-4</v>
      </c>
      <c r="F594" s="46">
        <f t="shared" si="195"/>
        <v>2.2374868547647282E-4</v>
      </c>
      <c r="G594" s="39">
        <f t="shared" si="189"/>
        <v>-0.375</v>
      </c>
      <c r="H594" s="40">
        <f t="shared" si="190"/>
        <v>-1.6282225237449117E-4</v>
      </c>
    </row>
    <row r="595" spans="2:8" x14ac:dyDescent="0.2">
      <c r="B595" s="50" t="s">
        <v>335</v>
      </c>
      <c r="C595" s="42">
        <v>830</v>
      </c>
      <c r="D595" s="42">
        <v>1819</v>
      </c>
      <c r="E595" s="46">
        <f t="shared" si="194"/>
        <v>2.2523744911804613E-2</v>
      </c>
      <c r="F595" s="46">
        <f t="shared" si="195"/>
        <v>4.069988588817041E-2</v>
      </c>
      <c r="G595" s="39">
        <f t="shared" si="189"/>
        <v>1.191566265060241</v>
      </c>
      <c r="H595" s="40">
        <f t="shared" si="190"/>
        <v>2.6838534599728629E-2</v>
      </c>
    </row>
    <row r="596" spans="2:8" x14ac:dyDescent="0.2">
      <c r="B596" s="41" t="s">
        <v>518</v>
      </c>
      <c r="C596" s="42">
        <v>8980</v>
      </c>
      <c r="D596" s="42">
        <v>12485</v>
      </c>
      <c r="E596" s="46">
        <f t="shared" si="194"/>
        <v>0.24369063772048846</v>
      </c>
      <c r="F596" s="46">
        <f t="shared" si="195"/>
        <v>0.27935023381737634</v>
      </c>
      <c r="G596" s="39">
        <f t="shared" si="189"/>
        <v>0.39031180400890869</v>
      </c>
      <c r="H596" s="40">
        <f t="shared" si="190"/>
        <v>9.511533242876527E-2</v>
      </c>
    </row>
    <row r="597" spans="2:8" x14ac:dyDescent="0.2">
      <c r="B597" s="13" t="s">
        <v>385</v>
      </c>
      <c r="C597" s="8"/>
      <c r="D597" s="8"/>
    </row>
    <row r="599" spans="2:8" x14ac:dyDescent="0.2">
      <c r="C599" s="8"/>
      <c r="D599" s="8"/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395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353</v>
      </c>
      <c r="C8" s="28">
        <f>+C18+C74+C169+C345+C570</f>
        <v>1241</v>
      </c>
      <c r="D8" s="29">
        <f>+D18+D74+D169+D345+D570</f>
        <v>1296</v>
      </c>
      <c r="E8" s="30">
        <f>SUM(E9:E13)</f>
        <v>1</v>
      </c>
      <c r="F8" s="30">
        <f>SUM(F9:F13)</f>
        <v>1</v>
      </c>
      <c r="G8" s="30">
        <f>+(D8-C8)/C8</f>
        <v>4.4319097502014501E-2</v>
      </c>
      <c r="H8" s="31">
        <f>+E8*G8</f>
        <v>4.4319097502014501E-2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12</v>
      </c>
      <c r="D9" s="24">
        <f>+D18</f>
        <v>19</v>
      </c>
      <c r="E9" s="38">
        <f>C9/$C$8</f>
        <v>9.6696212731668015E-3</v>
      </c>
      <c r="F9" s="38">
        <f>D9/$D$8</f>
        <v>1.4660493827160493E-2</v>
      </c>
      <c r="G9" s="39">
        <f>+IF(OR(AND(D9=0),(C9=0)),"0",((D9-C9)/C9))</f>
        <v>0.58333333333333337</v>
      </c>
      <c r="H9" s="40">
        <f>+IF(OR(AND(E9=""),(G9="")),"",E9*G9)</f>
        <v>5.6406124093473014E-3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301</v>
      </c>
      <c r="D10" s="24">
        <f>+D74</f>
        <v>319</v>
      </c>
      <c r="E10" s="38">
        <f>C10/$C$8</f>
        <v>0.24254633360193392</v>
      </c>
      <c r="F10" s="38">
        <f>D10/$D$8</f>
        <v>0.24614197530864199</v>
      </c>
      <c r="G10" s="39">
        <f>+IF(OR(AND(D10=0),(C10=0)),"0",((D10-C10)/C10))</f>
        <v>5.9800664451827246E-2</v>
      </c>
      <c r="H10" s="40">
        <f>+IF(OR(AND(E10=""),(G10="")),"",E10*G10)</f>
        <v>1.4504431909750202E-2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197</v>
      </c>
      <c r="D11" s="24">
        <f>+D169</f>
        <v>119</v>
      </c>
      <c r="E11" s="38">
        <f>C11/$C$8</f>
        <v>0.15874294923448831</v>
      </c>
      <c r="F11" s="38">
        <f>D11/$D$8</f>
        <v>9.1820987654320993E-2</v>
      </c>
      <c r="G11" s="39">
        <f>+IF(OR(AND(D11=0),(C11=0)),"0",((D11-C11)/C11))</f>
        <v>-0.39593908629441626</v>
      </c>
      <c r="H11" s="40">
        <f>+IF(OR(AND(E11=""),(G11="")),"",E11*G11)</f>
        <v>-6.2852538275584208E-2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600</v>
      </c>
      <c r="D12" s="24">
        <f>+D345</f>
        <v>702</v>
      </c>
      <c r="E12" s="38">
        <f>C12/$C$8</f>
        <v>0.48348106365834004</v>
      </c>
      <c r="F12" s="38">
        <f>D12/$D$8</f>
        <v>0.54166666666666663</v>
      </c>
      <c r="G12" s="39">
        <f>+IF(OR(AND(D12=0),(C12=0)),"0",((D12-C12)/C12))</f>
        <v>0.17</v>
      </c>
      <c r="H12" s="40">
        <f>+IF(OR(AND(E12=""),(G12="")),"",E12*G12)</f>
        <v>8.2191780821917818E-2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131</v>
      </c>
      <c r="D13" s="24">
        <f>+D570</f>
        <v>137</v>
      </c>
      <c r="E13" s="38">
        <f>C13/$C$8</f>
        <v>0.10556003223207092</v>
      </c>
      <c r="F13" s="38">
        <f>D13/$D$8</f>
        <v>0.10570987654320987</v>
      </c>
      <c r="G13" s="39">
        <f>+IF(OR(AND(D13=0),(C13=0)),"0",((D13-C13)/C13))</f>
        <v>4.5801526717557252E-2</v>
      </c>
      <c r="H13" s="40">
        <f>+IF(OR(AND(E13=""),(G13="")),"",E13*G13)</f>
        <v>4.8348106365834007E-3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12</v>
      </c>
      <c r="D18" s="29">
        <f>SUM(D19:D68)</f>
        <v>19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0.58333333333333337</v>
      </c>
      <c r="H18" s="31">
        <f>+IF(OR(AND(E18=""),(G18="")),"",E18*G18)</f>
        <v>0.58333333333333337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3</v>
      </c>
      <c r="D26" s="42">
        <v>2</v>
      </c>
      <c r="E26" s="40">
        <f t="shared" si="0"/>
        <v>0.25</v>
      </c>
      <c r="F26" s="40">
        <f t="shared" si="1"/>
        <v>0.10526315789473684</v>
      </c>
      <c r="G26" s="39">
        <f t="shared" si="2"/>
        <v>-0.33333333333333331</v>
      </c>
      <c r="H26" s="40">
        <f t="shared" si="3"/>
        <v>-8.3333333333333329E-2</v>
      </c>
    </row>
    <row r="27" spans="1:9" x14ac:dyDescent="0.2">
      <c r="B27" s="41" t="s">
        <v>562</v>
      </c>
      <c r="C27" s="42">
        <v>1</v>
      </c>
      <c r="D27" s="42">
        <v>0</v>
      </c>
      <c r="E27" s="40">
        <f t="shared" si="0"/>
        <v>8.3333333333333329E-2</v>
      </c>
      <c r="F27" s="40" t="str">
        <f t="shared" si="1"/>
        <v/>
      </c>
      <c r="G27" s="39">
        <f t="shared" si="2"/>
        <v>-1</v>
      </c>
      <c r="H27" s="40">
        <f t="shared" si="3"/>
        <v>-8.3333333333333329E-2</v>
      </c>
    </row>
    <row r="28" spans="1:9" x14ac:dyDescent="0.2">
      <c r="B28" s="41" t="s">
        <v>3</v>
      </c>
      <c r="C28" s="42">
        <v>1</v>
      </c>
      <c r="D28" s="42">
        <v>1</v>
      </c>
      <c r="E28" s="40">
        <f t="shared" si="0"/>
        <v>8.3333333333333329E-2</v>
      </c>
      <c r="F28" s="40">
        <f t="shared" si="1"/>
        <v>5.2631578947368418E-2</v>
      </c>
      <c r="G28" s="39">
        <f t="shared" si="2"/>
        <v>0</v>
      </c>
      <c r="H28" s="40">
        <f t="shared" si="3"/>
        <v>0</v>
      </c>
    </row>
    <row r="29" spans="1:9" x14ac:dyDescent="0.2">
      <c r="B29" s="41" t="s">
        <v>5</v>
      </c>
      <c r="C29" s="42">
        <v>3</v>
      </c>
      <c r="D29" s="42">
        <v>8</v>
      </c>
      <c r="E29" s="40">
        <f t="shared" si="0"/>
        <v>0.25</v>
      </c>
      <c r="F29" s="40">
        <f t="shared" si="1"/>
        <v>0.42105263157894735</v>
      </c>
      <c r="G29" s="39">
        <f t="shared" si="2"/>
        <v>1.6666666666666667</v>
      </c>
      <c r="H29" s="40">
        <f t="shared" si="3"/>
        <v>0.41666666666666669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0</v>
      </c>
      <c r="E35" s="40" t="str">
        <f t="shared" si="0"/>
        <v/>
      </c>
      <c r="F35" s="40" t="str">
        <f t="shared" si="1"/>
        <v/>
      </c>
      <c r="G35" s="39" t="str">
        <f t="shared" si="2"/>
        <v xml:space="preserve"> </v>
      </c>
      <c r="H35" s="40" t="str">
        <f t="shared" si="3"/>
        <v/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1</v>
      </c>
      <c r="E38" s="40" t="str">
        <f t="shared" si="0"/>
        <v/>
      </c>
      <c r="F38" s="40">
        <f t="shared" si="1"/>
        <v>5.2631578947368418E-2</v>
      </c>
      <c r="G38" s="39">
        <f t="shared" si="2"/>
        <v>1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3</v>
      </c>
      <c r="D49" s="42">
        <v>4</v>
      </c>
      <c r="E49" s="40">
        <f t="shared" si="0"/>
        <v>0.25</v>
      </c>
      <c r="F49" s="40">
        <f t="shared" si="1"/>
        <v>0.21052631578947367</v>
      </c>
      <c r="G49" s="39">
        <f t="shared" si="2"/>
        <v>0.33333333333333331</v>
      </c>
      <c r="H49" s="40">
        <f t="shared" si="3"/>
        <v>8.3333333333333329E-2</v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1</v>
      </c>
      <c r="E51" s="40" t="str">
        <f t="shared" si="0"/>
        <v/>
      </c>
      <c r="F51" s="40">
        <f t="shared" si="1"/>
        <v>5.2631578947368418E-2</v>
      </c>
      <c r="G51" s="39">
        <f t="shared" si="2"/>
        <v>1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0</v>
      </c>
      <c r="E53" s="40" t="str">
        <f t="shared" si="0"/>
        <v/>
      </c>
      <c r="F53" s="40" t="str">
        <f t="shared" si="1"/>
        <v/>
      </c>
      <c r="G53" s="39" t="str">
        <f t="shared" si="2"/>
        <v xml:space="preserve"> 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1</v>
      </c>
      <c r="E58" s="40" t="str">
        <f t="shared" si="7"/>
        <v/>
      </c>
      <c r="F58" s="40">
        <f t="shared" si="8"/>
        <v>5.2631578947368418E-2</v>
      </c>
      <c r="G58" s="39">
        <f t="shared" si="9"/>
        <v>1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1</v>
      </c>
      <c r="D61" s="42">
        <v>0</v>
      </c>
      <c r="E61" s="40">
        <f t="shared" si="0"/>
        <v>8.3333333333333329E-2</v>
      </c>
      <c r="F61" s="40" t="str">
        <f t="shared" si="1"/>
        <v/>
      </c>
      <c r="G61" s="39">
        <f t="shared" si="2"/>
        <v>-1</v>
      </c>
      <c r="H61" s="40">
        <f t="shared" si="3"/>
        <v>-8.3333333333333329E-2</v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1</v>
      </c>
      <c r="E63" s="38" t="str">
        <f t="shared" ref="E63:E64" si="11">+IF(C63=0,"",C63/C$18)</f>
        <v/>
      </c>
      <c r="F63" s="38">
        <f t="shared" ref="F63:F64" si="12">+IF(D63=0,"",D63/D$18)</f>
        <v>5.2631578947368418E-2</v>
      </c>
      <c r="G63" s="39">
        <f t="shared" si="2"/>
        <v>1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0</v>
      </c>
      <c r="D66" s="42">
        <v>0</v>
      </c>
      <c r="E66" s="40" t="str">
        <f t="shared" si="0"/>
        <v/>
      </c>
      <c r="F66" s="40" t="str">
        <f t="shared" si="1"/>
        <v/>
      </c>
      <c r="G66" s="39" t="str">
        <f t="shared" si="2"/>
        <v xml:space="preserve"> </v>
      </c>
      <c r="H66" s="40" t="str">
        <f t="shared" si="3"/>
        <v/>
      </c>
    </row>
    <row r="67" spans="1:9" x14ac:dyDescent="0.2">
      <c r="B67" s="41" t="s">
        <v>174</v>
      </c>
      <c r="C67" s="42">
        <v>0</v>
      </c>
      <c r="D67" s="42">
        <v>0</v>
      </c>
      <c r="E67" s="40" t="str">
        <f t="shared" si="0"/>
        <v/>
      </c>
      <c r="F67" s="40" t="str">
        <f t="shared" si="1"/>
        <v/>
      </c>
      <c r="G67" s="39" t="str">
        <f t="shared" si="2"/>
        <v xml:space="preserve"> 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301</v>
      </c>
      <c r="D74" s="29">
        <f>SUM(D75:D163)</f>
        <v>319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5.9800664451827246E-2</v>
      </c>
      <c r="H74" s="31">
        <f>+IF(OR(AND(E74=""),(G74="")),"",E74*G74)</f>
        <v>5.9800664451827246E-2</v>
      </c>
    </row>
    <row r="75" spans="1:9" x14ac:dyDescent="0.2">
      <c r="B75" s="41" t="s">
        <v>425</v>
      </c>
      <c r="C75" s="42">
        <v>8</v>
      </c>
      <c r="D75" s="42">
        <v>13</v>
      </c>
      <c r="E75" s="46">
        <f>+IF(C75=0,"",C75/C$74)</f>
        <v>2.6578073089700997E-2</v>
      </c>
      <c r="F75" s="46">
        <f>+IF(D75=0,"",D75/D$74)</f>
        <v>4.0752351097178681E-2</v>
      </c>
      <c r="G75" s="39">
        <f t="shared" ref="G75:G138" si="14">+IF(AND(C75=0,D75=0)," ",IF(C75=0,1,IF(D75=0,-1,(D75-C75)/C75)))</f>
        <v>0.625</v>
      </c>
      <c r="H75" s="40">
        <f>+IF(OR(AND(E75=""),(G75="")),"",E75*G75)</f>
        <v>1.6611295681063124E-2</v>
      </c>
    </row>
    <row r="76" spans="1:9" x14ac:dyDescent="0.2">
      <c r="B76" s="41" t="s">
        <v>565</v>
      </c>
      <c r="C76" s="42">
        <v>4</v>
      </c>
      <c r="D76" s="42">
        <v>3</v>
      </c>
      <c r="E76" s="46">
        <f t="shared" ref="E76:E148" si="15">+IF(C76=0,"",C76/C$74)</f>
        <v>1.3289036544850499E-2</v>
      </c>
      <c r="F76" s="46">
        <f t="shared" ref="F76:F148" si="16">+IF(D76=0,"",D76/D$74)</f>
        <v>9.4043887147335428E-3</v>
      </c>
      <c r="G76" s="39">
        <f t="shared" si="14"/>
        <v>-0.25</v>
      </c>
      <c r="H76" s="40">
        <f t="shared" ref="H76:H148" si="17">+IF(OR(AND(E76=""),(G76="")),"",E76*G76)</f>
        <v>-3.3222591362126247E-3</v>
      </c>
    </row>
    <row r="77" spans="1:9" s="32" customFormat="1" x14ac:dyDescent="0.2">
      <c r="A77" s="33"/>
      <c r="B77" s="43" t="s">
        <v>520</v>
      </c>
      <c r="C77" s="44">
        <v>0</v>
      </c>
      <c r="D77" s="42">
        <v>0</v>
      </c>
      <c r="E77" s="46" t="str">
        <f t="shared" ref="E77" si="18">+IF(C77=0,"",C77/C$74)</f>
        <v/>
      </c>
      <c r="F77" s="46" t="str">
        <f t="shared" ref="F77" si="19">+IF(D77=0,"",D77/D$74)</f>
        <v/>
      </c>
      <c r="G77" s="39" t="str">
        <f t="shared" si="14"/>
        <v xml:space="preserve"> 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4</v>
      </c>
      <c r="D78" s="42">
        <v>5</v>
      </c>
      <c r="E78" s="46">
        <f t="shared" si="15"/>
        <v>1.3289036544850499E-2</v>
      </c>
      <c r="F78" s="46">
        <f t="shared" si="16"/>
        <v>1.5673981191222569E-2</v>
      </c>
      <c r="G78" s="39">
        <f t="shared" si="14"/>
        <v>0.25</v>
      </c>
      <c r="H78" s="40">
        <f t="shared" si="17"/>
        <v>3.3222591362126247E-3</v>
      </c>
    </row>
    <row r="79" spans="1:9" x14ac:dyDescent="0.2">
      <c r="B79" s="41" t="s">
        <v>176</v>
      </c>
      <c r="C79" s="42">
        <v>10</v>
      </c>
      <c r="D79" s="42">
        <v>4</v>
      </c>
      <c r="E79" s="46">
        <f t="shared" si="15"/>
        <v>3.3222591362126248E-2</v>
      </c>
      <c r="F79" s="46">
        <f t="shared" si="16"/>
        <v>1.2539184952978056E-2</v>
      </c>
      <c r="G79" s="39">
        <f t="shared" si="14"/>
        <v>-0.6</v>
      </c>
      <c r="H79" s="40">
        <f t="shared" si="17"/>
        <v>-1.993355481727575E-2</v>
      </c>
    </row>
    <row r="80" spans="1:9" x14ac:dyDescent="0.2">
      <c r="B80" s="41" t="s">
        <v>16</v>
      </c>
      <c r="C80" s="42">
        <v>0</v>
      </c>
      <c r="D80" s="42">
        <v>2</v>
      </c>
      <c r="E80" s="46" t="str">
        <f t="shared" si="15"/>
        <v/>
      </c>
      <c r="F80" s="46">
        <f t="shared" si="16"/>
        <v>6.269592476489028E-3</v>
      </c>
      <c r="G80" s="39">
        <f t="shared" si="14"/>
        <v>1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0</v>
      </c>
      <c r="D81" s="42">
        <v>1</v>
      </c>
      <c r="E81" s="46" t="str">
        <f t="shared" ref="E81" si="21">+IF(C81=0,"",C81/C$74)</f>
        <v/>
      </c>
      <c r="F81" s="46">
        <f t="shared" ref="F81" si="22">+IF(D81=0,"",D81/D$74)</f>
        <v>3.134796238244514E-3</v>
      </c>
      <c r="G81" s="39">
        <f t="shared" si="14"/>
        <v>1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1</v>
      </c>
      <c r="D86" s="42">
        <v>12</v>
      </c>
      <c r="E86" s="46">
        <f t="shared" si="15"/>
        <v>3.3222591362126247E-3</v>
      </c>
      <c r="F86" s="46">
        <f t="shared" si="16"/>
        <v>3.7617554858934171E-2</v>
      </c>
      <c r="G86" s="39">
        <f t="shared" si="14"/>
        <v>11</v>
      </c>
      <c r="H86" s="40">
        <f t="shared" si="17"/>
        <v>3.6544850498338874E-2</v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26</v>
      </c>
      <c r="D88" s="42">
        <v>24</v>
      </c>
      <c r="E88" s="46">
        <f t="shared" si="15"/>
        <v>8.6378737541528236E-2</v>
      </c>
      <c r="F88" s="46">
        <f t="shared" si="16"/>
        <v>7.5235109717868343E-2</v>
      </c>
      <c r="G88" s="39">
        <f t="shared" si="14"/>
        <v>-7.6923076923076927E-2</v>
      </c>
      <c r="H88" s="40">
        <f t="shared" si="17"/>
        <v>-6.6445182724252493E-3</v>
      </c>
    </row>
    <row r="89" spans="1:9" s="32" customFormat="1" x14ac:dyDescent="0.2">
      <c r="A89" s="33"/>
      <c r="B89" s="43" t="s">
        <v>567</v>
      </c>
      <c r="C89" s="44">
        <v>2</v>
      </c>
      <c r="D89" s="42">
        <v>5</v>
      </c>
      <c r="E89" s="46">
        <f t="shared" ref="E89" si="24">+IF(C89=0,"",C89/C$74)</f>
        <v>6.6445182724252493E-3</v>
      </c>
      <c r="F89" s="46">
        <f t="shared" ref="F89" si="25">+IF(D89=0,"",D89/D$74)</f>
        <v>1.5673981191222569E-2</v>
      </c>
      <c r="G89" s="39">
        <f t="shared" si="14"/>
        <v>1.5</v>
      </c>
      <c r="H89" s="40">
        <f t="shared" ref="H89" si="26">+IF(OR(AND(E89=""),(G89="")),"",E89*G89)</f>
        <v>9.9667774086378731E-3</v>
      </c>
      <c r="I89" s="2"/>
    </row>
    <row r="90" spans="1:9" x14ac:dyDescent="0.2">
      <c r="B90" s="41" t="s">
        <v>182</v>
      </c>
      <c r="C90" s="42">
        <v>9</v>
      </c>
      <c r="D90" s="42">
        <v>2</v>
      </c>
      <c r="E90" s="46">
        <f t="shared" si="15"/>
        <v>2.9900332225913623E-2</v>
      </c>
      <c r="F90" s="46">
        <f t="shared" si="16"/>
        <v>6.269592476489028E-3</v>
      </c>
      <c r="G90" s="39">
        <f t="shared" si="14"/>
        <v>-0.77777777777777779</v>
      </c>
      <c r="H90" s="40">
        <f t="shared" si="17"/>
        <v>-2.3255813953488375E-2</v>
      </c>
    </row>
    <row r="91" spans="1:9" x14ac:dyDescent="0.2">
      <c r="B91" s="41" t="s">
        <v>183</v>
      </c>
      <c r="C91" s="42">
        <v>0</v>
      </c>
      <c r="D91" s="42">
        <v>0</v>
      </c>
      <c r="E91" s="46" t="str">
        <f t="shared" si="15"/>
        <v/>
      </c>
      <c r="F91" s="46" t="str">
        <f t="shared" si="16"/>
        <v/>
      </c>
      <c r="G91" s="39" t="str">
        <f t="shared" si="14"/>
        <v xml:space="preserve"> </v>
      </c>
      <c r="H91" s="40" t="str">
        <f t="shared" si="17"/>
        <v/>
      </c>
    </row>
    <row r="92" spans="1:9" x14ac:dyDescent="0.2">
      <c r="B92" s="41" t="s">
        <v>21</v>
      </c>
      <c r="C92" s="42">
        <v>4</v>
      </c>
      <c r="D92" s="42">
        <v>0</v>
      </c>
      <c r="E92" s="46">
        <f t="shared" si="15"/>
        <v>1.3289036544850499E-2</v>
      </c>
      <c r="F92" s="46" t="str">
        <f t="shared" si="16"/>
        <v/>
      </c>
      <c r="G92" s="39">
        <f t="shared" si="14"/>
        <v>-1</v>
      </c>
      <c r="H92" s="40">
        <f t="shared" si="17"/>
        <v>-1.3289036544850499E-2</v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0</v>
      </c>
      <c r="E94" s="46" t="str">
        <f t="shared" si="15"/>
        <v/>
      </c>
      <c r="F94" s="46" t="str">
        <f t="shared" si="16"/>
        <v/>
      </c>
      <c r="G94" s="39" t="str">
        <f t="shared" si="14"/>
        <v xml:space="preserve"> 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1</v>
      </c>
      <c r="D98" s="42">
        <v>0</v>
      </c>
      <c r="E98" s="46">
        <f t="shared" si="30"/>
        <v>3.3222591362126247E-3</v>
      </c>
      <c r="F98" s="46" t="str">
        <f t="shared" si="31"/>
        <v/>
      </c>
      <c r="G98" s="39">
        <f t="shared" si="32"/>
        <v>-1</v>
      </c>
      <c r="H98" s="40">
        <f t="shared" si="33"/>
        <v>-3.3222591362126247E-3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1</v>
      </c>
      <c r="D101" s="42">
        <v>0</v>
      </c>
      <c r="E101" s="46">
        <f t="shared" si="15"/>
        <v>3.3222591362126247E-3</v>
      </c>
      <c r="F101" s="46" t="str">
        <f t="shared" si="16"/>
        <v/>
      </c>
      <c r="G101" s="39">
        <f t="shared" si="14"/>
        <v>-1</v>
      </c>
      <c r="H101" s="40">
        <f t="shared" si="17"/>
        <v>-3.3222591362126247E-3</v>
      </c>
    </row>
    <row r="102" spans="1:9" x14ac:dyDescent="0.2">
      <c r="B102" s="41" t="s">
        <v>602</v>
      </c>
      <c r="C102" s="42">
        <v>0</v>
      </c>
      <c r="D102" s="42">
        <v>5</v>
      </c>
      <c r="E102" s="46" t="str">
        <f t="shared" si="15"/>
        <v/>
      </c>
      <c r="F102" s="46">
        <f t="shared" si="16"/>
        <v>1.5673981191222569E-2</v>
      </c>
      <c r="G102" s="39">
        <f t="shared" si="14"/>
        <v>1</v>
      </c>
      <c r="H102" s="40" t="str">
        <f t="shared" si="17"/>
        <v/>
      </c>
    </row>
    <row r="103" spans="1:9" x14ac:dyDescent="0.2">
      <c r="B103" s="41" t="s">
        <v>428</v>
      </c>
      <c r="C103" s="42">
        <v>6</v>
      </c>
      <c r="D103" s="42">
        <v>0</v>
      </c>
      <c r="E103" s="46">
        <f t="shared" si="15"/>
        <v>1.9933554817275746E-2</v>
      </c>
      <c r="F103" s="46" t="str">
        <f t="shared" si="16"/>
        <v/>
      </c>
      <c r="G103" s="39">
        <f t="shared" si="14"/>
        <v>-1</v>
      </c>
      <c r="H103" s="40">
        <f t="shared" si="17"/>
        <v>-1.9933554817275746E-2</v>
      </c>
    </row>
    <row r="104" spans="1:9" x14ac:dyDescent="0.2">
      <c r="B104" s="41" t="s">
        <v>18</v>
      </c>
      <c r="C104" s="42">
        <v>0</v>
      </c>
      <c r="D104" s="42">
        <v>1</v>
      </c>
      <c r="E104" s="46" t="str">
        <f t="shared" si="15"/>
        <v/>
      </c>
      <c r="F104" s="46">
        <f t="shared" si="16"/>
        <v>3.134796238244514E-3</v>
      </c>
      <c r="G104" s="39">
        <f t="shared" si="14"/>
        <v>1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1</v>
      </c>
      <c r="D106" s="42">
        <v>0</v>
      </c>
      <c r="E106" s="46">
        <f t="shared" si="15"/>
        <v>3.3222591362126247E-3</v>
      </c>
      <c r="F106" s="46" t="str">
        <f t="shared" si="16"/>
        <v/>
      </c>
      <c r="G106" s="39">
        <f t="shared" si="14"/>
        <v>-1</v>
      </c>
      <c r="H106" s="40">
        <f t="shared" si="17"/>
        <v>-3.3222591362126247E-3</v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1</v>
      </c>
      <c r="D108" s="42">
        <v>0</v>
      </c>
      <c r="E108" s="46">
        <f t="shared" si="15"/>
        <v>3.3222591362126247E-3</v>
      </c>
      <c r="F108" s="46" t="str">
        <f t="shared" si="16"/>
        <v/>
      </c>
      <c r="G108" s="39">
        <f t="shared" si="14"/>
        <v>-1</v>
      </c>
      <c r="H108" s="40">
        <f t="shared" si="17"/>
        <v>-3.3222591362126247E-3</v>
      </c>
    </row>
    <row r="109" spans="1:9" x14ac:dyDescent="0.2">
      <c r="B109" s="41" t="s">
        <v>189</v>
      </c>
      <c r="C109" s="42">
        <v>1</v>
      </c>
      <c r="D109" s="42">
        <v>0</v>
      </c>
      <c r="E109" s="46">
        <f t="shared" si="15"/>
        <v>3.3222591362126247E-3</v>
      </c>
      <c r="F109" s="46" t="str">
        <f t="shared" si="16"/>
        <v/>
      </c>
      <c r="G109" s="39">
        <f t="shared" si="14"/>
        <v>-1</v>
      </c>
      <c r="H109" s="40">
        <f t="shared" si="17"/>
        <v>-3.3222591362126247E-3</v>
      </c>
    </row>
    <row r="110" spans="1:9" x14ac:dyDescent="0.2">
      <c r="B110" s="41" t="s">
        <v>603</v>
      </c>
      <c r="C110" s="42">
        <v>0</v>
      </c>
      <c r="D110" s="42">
        <v>1</v>
      </c>
      <c r="E110" s="46" t="str">
        <f t="shared" si="15"/>
        <v/>
      </c>
      <c r="F110" s="46">
        <f t="shared" si="16"/>
        <v>3.134796238244514E-3</v>
      </c>
      <c r="G110" s="39">
        <f t="shared" si="14"/>
        <v>1</v>
      </c>
      <c r="H110" s="40" t="str">
        <f t="shared" si="17"/>
        <v/>
      </c>
    </row>
    <row r="111" spans="1:9" x14ac:dyDescent="0.2">
      <c r="B111" s="41" t="s">
        <v>604</v>
      </c>
      <c r="C111" s="42">
        <v>0</v>
      </c>
      <c r="D111" s="42">
        <v>0</v>
      </c>
      <c r="E111" s="46" t="str">
        <f t="shared" si="15"/>
        <v/>
      </c>
      <c r="F111" s="46" t="str">
        <f t="shared" si="16"/>
        <v/>
      </c>
      <c r="G111" s="39" t="str">
        <f t="shared" si="14"/>
        <v xml:space="preserve"> </v>
      </c>
      <c r="H111" s="40" t="str">
        <f t="shared" si="17"/>
        <v/>
      </c>
    </row>
    <row r="112" spans="1:9" x14ac:dyDescent="0.2">
      <c r="B112" s="41" t="s">
        <v>190</v>
      </c>
      <c r="C112" s="42">
        <v>3</v>
      </c>
      <c r="D112" s="42">
        <v>11</v>
      </c>
      <c r="E112" s="46">
        <f t="shared" si="15"/>
        <v>9.9667774086378731E-3</v>
      </c>
      <c r="F112" s="46">
        <f t="shared" si="16"/>
        <v>3.4482758620689655E-2</v>
      </c>
      <c r="G112" s="39">
        <f t="shared" si="14"/>
        <v>2.6666666666666665</v>
      </c>
      <c r="H112" s="40">
        <f t="shared" si="17"/>
        <v>2.6578073089700994E-2</v>
      </c>
    </row>
    <row r="113" spans="2:8" x14ac:dyDescent="0.2">
      <c r="B113" s="41" t="s">
        <v>191</v>
      </c>
      <c r="C113" s="42">
        <v>1</v>
      </c>
      <c r="D113" s="42">
        <v>19</v>
      </c>
      <c r="E113" s="46">
        <f t="shared" si="15"/>
        <v>3.3222591362126247E-3</v>
      </c>
      <c r="F113" s="46">
        <f t="shared" si="16"/>
        <v>5.9561128526645767E-2</v>
      </c>
      <c r="G113" s="39">
        <f t="shared" si="14"/>
        <v>18</v>
      </c>
      <c r="H113" s="40">
        <f t="shared" si="17"/>
        <v>5.9800664451827246E-2</v>
      </c>
    </row>
    <row r="114" spans="2:8" x14ac:dyDescent="0.2">
      <c r="B114" s="41" t="s">
        <v>192</v>
      </c>
      <c r="C114" s="42">
        <v>3</v>
      </c>
      <c r="D114" s="42">
        <v>6</v>
      </c>
      <c r="E114" s="46">
        <f t="shared" si="15"/>
        <v>9.9667774086378731E-3</v>
      </c>
      <c r="F114" s="46">
        <f t="shared" si="16"/>
        <v>1.8808777429467086E-2</v>
      </c>
      <c r="G114" s="39">
        <f t="shared" si="14"/>
        <v>1</v>
      </c>
      <c r="H114" s="40">
        <f t="shared" si="17"/>
        <v>9.9667774086378731E-3</v>
      </c>
    </row>
    <row r="115" spans="2:8" x14ac:dyDescent="0.2">
      <c r="B115" s="41" t="s">
        <v>27</v>
      </c>
      <c r="C115" s="42">
        <v>11</v>
      </c>
      <c r="D115" s="42">
        <v>12</v>
      </c>
      <c r="E115" s="46">
        <f t="shared" si="15"/>
        <v>3.6544850498338874E-2</v>
      </c>
      <c r="F115" s="46">
        <f t="shared" si="16"/>
        <v>3.7617554858934171E-2</v>
      </c>
      <c r="G115" s="39">
        <f t="shared" si="14"/>
        <v>9.0909090909090912E-2</v>
      </c>
      <c r="H115" s="40">
        <f t="shared" si="17"/>
        <v>3.3222591362126251E-3</v>
      </c>
    </row>
    <row r="116" spans="2:8" x14ac:dyDescent="0.2">
      <c r="B116" s="41" t="s">
        <v>193</v>
      </c>
      <c r="C116" s="42">
        <v>1</v>
      </c>
      <c r="D116" s="42">
        <v>0</v>
      </c>
      <c r="E116" s="46">
        <f t="shared" si="15"/>
        <v>3.3222591362126247E-3</v>
      </c>
      <c r="F116" s="46" t="str">
        <f t="shared" si="16"/>
        <v/>
      </c>
      <c r="G116" s="39">
        <f t="shared" si="14"/>
        <v>-1</v>
      </c>
      <c r="H116" s="40">
        <f t="shared" si="17"/>
        <v>-3.3222591362126247E-3</v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6</v>
      </c>
      <c r="D118" s="42">
        <v>3</v>
      </c>
      <c r="E118" s="46">
        <f t="shared" si="15"/>
        <v>1.9933554817275746E-2</v>
      </c>
      <c r="F118" s="46">
        <f t="shared" si="16"/>
        <v>9.4043887147335428E-3</v>
      </c>
      <c r="G118" s="39">
        <f t="shared" si="14"/>
        <v>-0.5</v>
      </c>
      <c r="H118" s="40">
        <f t="shared" si="17"/>
        <v>-9.9667774086378731E-3</v>
      </c>
    </row>
    <row r="119" spans="2:8" x14ac:dyDescent="0.2">
      <c r="B119" s="41" t="s">
        <v>24</v>
      </c>
      <c r="C119" s="42">
        <v>2</v>
      </c>
      <c r="D119" s="42">
        <v>2</v>
      </c>
      <c r="E119" s="46">
        <f t="shared" si="15"/>
        <v>6.6445182724252493E-3</v>
      </c>
      <c r="F119" s="46">
        <f t="shared" si="16"/>
        <v>6.269592476489028E-3</v>
      </c>
      <c r="G119" s="39">
        <f t="shared" si="14"/>
        <v>0</v>
      </c>
      <c r="H119" s="40">
        <f t="shared" si="17"/>
        <v>0</v>
      </c>
    </row>
    <row r="120" spans="2:8" x14ac:dyDescent="0.2">
      <c r="B120" s="41" t="s">
        <v>195</v>
      </c>
      <c r="C120" s="42">
        <v>1</v>
      </c>
      <c r="D120" s="42">
        <v>0</v>
      </c>
      <c r="E120" s="46">
        <f t="shared" si="15"/>
        <v>3.3222591362126247E-3</v>
      </c>
      <c r="F120" s="46" t="str">
        <f t="shared" si="16"/>
        <v/>
      </c>
      <c r="G120" s="39">
        <f t="shared" si="14"/>
        <v>-1</v>
      </c>
      <c r="H120" s="40">
        <f t="shared" si="17"/>
        <v>-3.3222591362126247E-3</v>
      </c>
    </row>
    <row r="121" spans="2:8" x14ac:dyDescent="0.2">
      <c r="B121" s="41" t="s">
        <v>25</v>
      </c>
      <c r="C121" s="42">
        <v>6</v>
      </c>
      <c r="D121" s="42">
        <v>0</v>
      </c>
      <c r="E121" s="46">
        <f t="shared" si="15"/>
        <v>1.9933554817275746E-2</v>
      </c>
      <c r="F121" s="46" t="str">
        <f t="shared" si="16"/>
        <v/>
      </c>
      <c r="G121" s="39">
        <f t="shared" si="14"/>
        <v>-1</v>
      </c>
      <c r="H121" s="40">
        <f t="shared" si="17"/>
        <v>-1.9933554817275746E-2</v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4</v>
      </c>
      <c r="D123" s="42">
        <v>64</v>
      </c>
      <c r="E123" s="46">
        <f t="shared" si="15"/>
        <v>1.3289036544850499E-2</v>
      </c>
      <c r="F123" s="46">
        <f t="shared" si="16"/>
        <v>0.20062695924764889</v>
      </c>
      <c r="G123" s="39">
        <f t="shared" si="14"/>
        <v>15</v>
      </c>
      <c r="H123" s="40">
        <f t="shared" si="17"/>
        <v>0.19933554817275748</v>
      </c>
    </row>
    <row r="124" spans="2:8" x14ac:dyDescent="0.2">
      <c r="B124" s="41" t="s">
        <v>196</v>
      </c>
      <c r="C124" s="42">
        <v>35</v>
      </c>
      <c r="D124" s="42">
        <v>9</v>
      </c>
      <c r="E124" s="46">
        <f t="shared" si="15"/>
        <v>0.11627906976744186</v>
      </c>
      <c r="F124" s="46">
        <f t="shared" si="16"/>
        <v>2.8213166144200628E-2</v>
      </c>
      <c r="G124" s="39">
        <f t="shared" si="14"/>
        <v>-0.74285714285714288</v>
      </c>
      <c r="H124" s="40">
        <f t="shared" si="17"/>
        <v>-8.6378737541528236E-2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5</v>
      </c>
      <c r="D126" s="42">
        <v>1</v>
      </c>
      <c r="E126" s="46">
        <f t="shared" si="15"/>
        <v>1.6611295681063124E-2</v>
      </c>
      <c r="F126" s="46">
        <f t="shared" si="16"/>
        <v>3.134796238244514E-3</v>
      </c>
      <c r="G126" s="39">
        <f t="shared" si="14"/>
        <v>-0.8</v>
      </c>
      <c r="H126" s="40">
        <f t="shared" si="17"/>
        <v>-1.32890365448505E-2</v>
      </c>
    </row>
    <row r="127" spans="2:8" x14ac:dyDescent="0.2">
      <c r="B127" s="41" t="s">
        <v>197</v>
      </c>
      <c r="C127" s="42">
        <v>8</v>
      </c>
      <c r="D127" s="42">
        <v>3</v>
      </c>
      <c r="E127" s="46">
        <f t="shared" si="15"/>
        <v>2.6578073089700997E-2</v>
      </c>
      <c r="F127" s="46">
        <f t="shared" si="16"/>
        <v>9.4043887147335428E-3</v>
      </c>
      <c r="G127" s="39">
        <f t="shared" si="14"/>
        <v>-0.625</v>
      </c>
      <c r="H127" s="40">
        <f t="shared" si="17"/>
        <v>-1.6611295681063124E-2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63</v>
      </c>
      <c r="D129" s="42">
        <v>33</v>
      </c>
      <c r="E129" s="46">
        <f t="shared" si="15"/>
        <v>0.20930232558139536</v>
      </c>
      <c r="F129" s="46">
        <f t="shared" si="16"/>
        <v>0.10344827586206896</v>
      </c>
      <c r="G129" s="39">
        <f t="shared" si="14"/>
        <v>-0.47619047619047616</v>
      </c>
      <c r="H129" s="40">
        <f t="shared" si="17"/>
        <v>-9.9667774086378738E-2</v>
      </c>
    </row>
    <row r="130" spans="1:9" x14ac:dyDescent="0.2">
      <c r="B130" s="41" t="s">
        <v>198</v>
      </c>
      <c r="C130" s="42">
        <v>9</v>
      </c>
      <c r="D130" s="42">
        <v>9</v>
      </c>
      <c r="E130" s="46">
        <f t="shared" si="15"/>
        <v>2.9900332225913623E-2</v>
      </c>
      <c r="F130" s="46">
        <f t="shared" si="16"/>
        <v>2.8213166144200628E-2</v>
      </c>
      <c r="G130" s="39">
        <f t="shared" si="14"/>
        <v>0</v>
      </c>
      <c r="H130" s="40">
        <f t="shared" si="17"/>
        <v>0</v>
      </c>
    </row>
    <row r="131" spans="1:9" x14ac:dyDescent="0.2">
      <c r="B131" s="41" t="s">
        <v>199</v>
      </c>
      <c r="C131" s="42">
        <v>9</v>
      </c>
      <c r="D131" s="42">
        <v>3</v>
      </c>
      <c r="E131" s="46">
        <f t="shared" si="15"/>
        <v>2.9900332225913623E-2</v>
      </c>
      <c r="F131" s="46">
        <f t="shared" si="16"/>
        <v>9.4043887147335428E-3</v>
      </c>
      <c r="G131" s="39">
        <f t="shared" si="14"/>
        <v>-0.66666666666666663</v>
      </c>
      <c r="H131" s="40">
        <f t="shared" si="17"/>
        <v>-1.9933554817275746E-2</v>
      </c>
    </row>
    <row r="132" spans="1:9" x14ac:dyDescent="0.2">
      <c r="B132" s="41" t="s">
        <v>28</v>
      </c>
      <c r="C132" s="42">
        <v>45</v>
      </c>
      <c r="D132" s="42">
        <v>54</v>
      </c>
      <c r="E132" s="46">
        <f t="shared" si="15"/>
        <v>0.14950166112956811</v>
      </c>
      <c r="F132" s="46">
        <f t="shared" si="16"/>
        <v>0.16927899686520376</v>
      </c>
      <c r="G132" s="39">
        <f t="shared" si="14"/>
        <v>0.2</v>
      </c>
      <c r="H132" s="40">
        <f t="shared" si="17"/>
        <v>2.9900332225913623E-2</v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1</v>
      </c>
      <c r="D134" s="42">
        <v>1</v>
      </c>
      <c r="E134" s="46">
        <f t="shared" ref="E134" si="43">+IF(C134=0,"",C134/C$74)</f>
        <v>3.3222591362126247E-3</v>
      </c>
      <c r="F134" s="46">
        <f t="shared" ref="F134" si="44">+IF(D134=0,"",D134/D$74)</f>
        <v>3.134796238244514E-3</v>
      </c>
      <c r="G134" s="39">
        <f t="shared" si="14"/>
        <v>0</v>
      </c>
      <c r="H134" s="40">
        <f t="shared" ref="H134" si="45">+IF(OR(AND(E134=""),(G134="")),"",E134*G134)</f>
        <v>0</v>
      </c>
      <c r="I134" s="2"/>
    </row>
    <row r="135" spans="1:9" x14ac:dyDescent="0.2">
      <c r="B135" s="41" t="s">
        <v>30</v>
      </c>
      <c r="C135" s="42">
        <v>1</v>
      </c>
      <c r="D135" s="42">
        <v>2</v>
      </c>
      <c r="E135" s="46">
        <f t="shared" si="15"/>
        <v>3.3222591362126247E-3</v>
      </c>
      <c r="F135" s="46">
        <f t="shared" si="16"/>
        <v>6.269592476489028E-3</v>
      </c>
      <c r="G135" s="39">
        <f t="shared" si="14"/>
        <v>1</v>
      </c>
      <c r="H135" s="40">
        <f t="shared" si="17"/>
        <v>3.3222591362126247E-3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1</v>
      </c>
      <c r="E140" s="46" t="str">
        <f t="shared" si="15"/>
        <v/>
      </c>
      <c r="F140" s="46">
        <f t="shared" si="16"/>
        <v>3.134796238244514E-3</v>
      </c>
      <c r="G140" s="39">
        <f t="shared" si="46"/>
        <v>1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0</v>
      </c>
      <c r="D141" s="42">
        <v>1</v>
      </c>
      <c r="E141" s="46" t="str">
        <f t="shared" si="15"/>
        <v/>
      </c>
      <c r="F141" s="46">
        <f t="shared" si="16"/>
        <v>3.134796238244514E-3</v>
      </c>
      <c r="G141" s="39">
        <f t="shared" si="46"/>
        <v>1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3</v>
      </c>
      <c r="D150" s="42">
        <v>1</v>
      </c>
      <c r="E150" s="46">
        <f t="shared" si="53"/>
        <v>9.9667774086378731E-3</v>
      </c>
      <c r="F150" s="46">
        <f t="shared" si="54"/>
        <v>3.134796238244514E-3</v>
      </c>
      <c r="G150" s="39">
        <f t="shared" si="46"/>
        <v>-0.66666666666666663</v>
      </c>
      <c r="H150" s="40">
        <f t="shared" si="55"/>
        <v>-6.6445182724252485E-3</v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2</v>
      </c>
      <c r="E152" s="46" t="str">
        <f t="shared" si="53"/>
        <v/>
      </c>
      <c r="F152" s="46">
        <f t="shared" si="54"/>
        <v>6.269592476489028E-3</v>
      </c>
      <c r="G152" s="39">
        <f t="shared" si="46"/>
        <v>1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1</v>
      </c>
      <c r="D154" s="42">
        <v>0</v>
      </c>
      <c r="E154" s="46">
        <f t="shared" si="53"/>
        <v>3.3222591362126247E-3</v>
      </c>
      <c r="F154" s="46" t="str">
        <f t="shared" si="54"/>
        <v/>
      </c>
      <c r="G154" s="39">
        <f t="shared" si="46"/>
        <v>-1</v>
      </c>
      <c r="H154" s="40">
        <f t="shared" si="55"/>
        <v>-3.3222591362126247E-3</v>
      </c>
      <c r="I154" s="2"/>
    </row>
    <row r="155" spans="1:9" x14ac:dyDescent="0.2">
      <c r="B155" s="41" t="s">
        <v>605</v>
      </c>
      <c r="C155" s="42">
        <v>0</v>
      </c>
      <c r="D155" s="42">
        <v>4</v>
      </c>
      <c r="E155" s="46" t="str">
        <f t="shared" si="53"/>
        <v/>
      </c>
      <c r="F155" s="46">
        <f t="shared" si="54"/>
        <v>1.2539184952978056E-2</v>
      </c>
      <c r="G155" s="39">
        <f t="shared" si="46"/>
        <v>1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4</v>
      </c>
      <c r="D160" s="42">
        <v>0</v>
      </c>
      <c r="E160" s="46">
        <f t="shared" ref="E160:E163" si="64">+IF(C160=0,"",C160/C$74)</f>
        <v>1.3289036544850499E-2</v>
      </c>
      <c r="F160" s="46" t="str">
        <f t="shared" ref="F160:F163" si="65">+IF(D160=0,"",D160/D$74)</f>
        <v/>
      </c>
      <c r="G160" s="39">
        <f t="shared" si="46"/>
        <v>-1</v>
      </c>
      <c r="H160" s="40">
        <f t="shared" ref="H160:H163" si="66">+IF(OR(AND(E160=""),(G160="")),"",E160*G160)</f>
        <v>-1.3289036544850499E-2</v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197</v>
      </c>
      <c r="D169" s="29">
        <f>SUM(D170:D339)</f>
        <v>119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-0.39593908629441626</v>
      </c>
      <c r="H169" s="31">
        <f>+IF(OR(AND(E169=""),(G169="")),"",E169*G169)</f>
        <v>-0.39593908629441626</v>
      </c>
    </row>
    <row r="170" spans="1:9" x14ac:dyDescent="0.2">
      <c r="B170" s="47" t="s">
        <v>434</v>
      </c>
      <c r="C170" s="42">
        <v>12</v>
      </c>
      <c r="D170" s="42">
        <v>11</v>
      </c>
      <c r="E170" s="46">
        <f t="shared" si="67"/>
        <v>6.0913705583756347E-2</v>
      </c>
      <c r="F170" s="46">
        <f t="shared" si="68"/>
        <v>9.2436974789915971E-2</v>
      </c>
      <c r="G170" s="39">
        <f t="shared" ref="G170:G236" si="69">+IF(AND(C170=0,D170=0)," ",IF(C170=0,1,IF(D170=0,-1,(D170-C170)/C170)))</f>
        <v>-8.3333333333333329E-2</v>
      </c>
      <c r="H170" s="40">
        <f>+IF(OR(AND(E170=""),(G170="")),"",E170*G170)</f>
        <v>-5.076142131979695E-3</v>
      </c>
    </row>
    <row r="171" spans="1:9" x14ac:dyDescent="0.2">
      <c r="B171" s="47" t="s">
        <v>570</v>
      </c>
      <c r="C171" s="42">
        <v>1</v>
      </c>
      <c r="D171" s="42">
        <v>0</v>
      </c>
      <c r="E171" s="46">
        <f t="shared" si="67"/>
        <v>5.076142131979695E-3</v>
      </c>
      <c r="F171" s="46" t="str">
        <f t="shared" si="68"/>
        <v/>
      </c>
      <c r="G171" s="39">
        <f t="shared" si="69"/>
        <v>-1</v>
      </c>
      <c r="H171" s="40">
        <f t="shared" ref="H171:H244" si="70">+IF(OR(AND(E171=""),(G171="")),"",E171*G171)</f>
        <v>-5.076142131979695E-3</v>
      </c>
    </row>
    <row r="172" spans="1:9" x14ac:dyDescent="0.2">
      <c r="B172" s="47" t="s">
        <v>435</v>
      </c>
      <c r="C172" s="42">
        <v>8</v>
      </c>
      <c r="D172" s="42">
        <v>1</v>
      </c>
      <c r="E172" s="46">
        <f t="shared" si="67"/>
        <v>4.060913705583756E-2</v>
      </c>
      <c r="F172" s="46">
        <f t="shared" si="68"/>
        <v>8.4033613445378148E-3</v>
      </c>
      <c r="G172" s="39">
        <f t="shared" si="69"/>
        <v>-0.875</v>
      </c>
      <c r="H172" s="40">
        <f t="shared" si="70"/>
        <v>-3.5532994923857864E-2</v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1</v>
      </c>
      <c r="D174" s="42">
        <v>3</v>
      </c>
      <c r="E174" s="46">
        <f t="shared" si="67"/>
        <v>5.076142131979695E-3</v>
      </c>
      <c r="F174" s="46">
        <f t="shared" si="68"/>
        <v>2.5210084033613446E-2</v>
      </c>
      <c r="G174" s="39">
        <f t="shared" si="69"/>
        <v>2</v>
      </c>
      <c r="H174" s="40">
        <f t="shared" si="70"/>
        <v>1.015228426395939E-2</v>
      </c>
    </row>
    <row r="175" spans="1:9" x14ac:dyDescent="0.2">
      <c r="B175" s="47" t="s">
        <v>42</v>
      </c>
      <c r="C175" s="42">
        <v>20</v>
      </c>
      <c r="D175" s="42">
        <v>14</v>
      </c>
      <c r="E175" s="46">
        <f t="shared" si="67"/>
        <v>0.10152284263959391</v>
      </c>
      <c r="F175" s="46">
        <f t="shared" si="68"/>
        <v>0.11764705882352941</v>
      </c>
      <c r="G175" s="39">
        <f t="shared" si="69"/>
        <v>-0.3</v>
      </c>
      <c r="H175" s="40">
        <f t="shared" si="70"/>
        <v>-3.045685279187817E-2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0</v>
      </c>
      <c r="D177" s="42">
        <v>1</v>
      </c>
      <c r="E177" s="46" t="str">
        <f t="shared" si="67"/>
        <v/>
      </c>
      <c r="F177" s="46">
        <f t="shared" si="68"/>
        <v>8.4033613445378148E-3</v>
      </c>
      <c r="G177" s="39">
        <f t="shared" si="69"/>
        <v>1</v>
      </c>
      <c r="H177" s="40" t="str">
        <f t="shared" si="70"/>
        <v/>
      </c>
    </row>
    <row r="178" spans="1:9" x14ac:dyDescent="0.2">
      <c r="B178" s="47" t="s">
        <v>574</v>
      </c>
      <c r="C178" s="42">
        <v>0</v>
      </c>
      <c r="D178" s="42">
        <v>0</v>
      </c>
      <c r="E178" s="46" t="str">
        <f t="shared" si="67"/>
        <v/>
      </c>
      <c r="F178" s="46" t="str">
        <f t="shared" si="68"/>
        <v/>
      </c>
      <c r="G178" s="39" t="str">
        <f t="shared" si="69"/>
        <v xml:space="preserve"> 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1</v>
      </c>
      <c r="E182" s="46" t="str">
        <f t="shared" si="67"/>
        <v/>
      </c>
      <c r="F182" s="46">
        <f t="shared" si="68"/>
        <v>8.4033613445378148E-3</v>
      </c>
      <c r="G182" s="39">
        <f t="shared" si="69"/>
        <v>1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5</v>
      </c>
      <c r="D183" s="42">
        <v>0</v>
      </c>
      <c r="E183" s="46">
        <f t="shared" ref="E183:E189" si="71">+IF(C183=0,"",C183/C$169)</f>
        <v>2.5380710659898477E-2</v>
      </c>
      <c r="F183" s="46" t="str">
        <f t="shared" ref="F183:F189" si="72">+IF(D183=0,"",D183/D$169)</f>
        <v/>
      </c>
      <c r="G183" s="39">
        <f t="shared" si="69"/>
        <v>-1</v>
      </c>
      <c r="H183" s="40">
        <f t="shared" ref="H183:H189" si="73">+IF(OR(AND(E183=""),(G183="")),"",E183*G183)</f>
        <v>-2.5380710659898477E-2</v>
      </c>
      <c r="I183" s="2"/>
    </row>
    <row r="184" spans="1:9" s="32" customFormat="1" x14ac:dyDescent="0.2">
      <c r="A184" s="33"/>
      <c r="B184" s="48" t="s">
        <v>437</v>
      </c>
      <c r="C184" s="44">
        <v>3</v>
      </c>
      <c r="D184" s="42">
        <v>3</v>
      </c>
      <c r="E184" s="46">
        <f t="shared" si="71"/>
        <v>1.5228426395939087E-2</v>
      </c>
      <c r="F184" s="46">
        <f t="shared" si="72"/>
        <v>2.5210084033613446E-2</v>
      </c>
      <c r="G184" s="39">
        <f t="shared" si="69"/>
        <v>0</v>
      </c>
      <c r="H184" s="40">
        <f t="shared" si="73"/>
        <v>0</v>
      </c>
      <c r="I184" s="2"/>
    </row>
    <row r="185" spans="1:9" s="32" customFormat="1" x14ac:dyDescent="0.2">
      <c r="A185" s="33"/>
      <c r="B185" s="48" t="s">
        <v>575</v>
      </c>
      <c r="C185" s="44">
        <v>2</v>
      </c>
      <c r="D185" s="42">
        <v>2</v>
      </c>
      <c r="E185" s="46">
        <f t="shared" si="71"/>
        <v>1.015228426395939E-2</v>
      </c>
      <c r="F185" s="46">
        <f t="shared" si="72"/>
        <v>1.680672268907563E-2</v>
      </c>
      <c r="G185" s="39">
        <f t="shared" si="69"/>
        <v>0</v>
      </c>
      <c r="H185" s="40">
        <f t="shared" si="73"/>
        <v>0</v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1</v>
      </c>
      <c r="D191" s="42">
        <v>0</v>
      </c>
      <c r="E191" s="45">
        <f t="shared" ref="E191:F196" si="78">+IF(C191=0,"",C191/C$169)</f>
        <v>5.076142131979695E-3</v>
      </c>
      <c r="F191" s="45" t="str">
        <f t="shared" si="78"/>
        <v/>
      </c>
      <c r="G191" s="39">
        <f t="shared" si="69"/>
        <v>-1</v>
      </c>
      <c r="H191" s="38">
        <f t="shared" si="70"/>
        <v>-5.076142131979695E-3</v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1</v>
      </c>
      <c r="D194" s="42">
        <v>0</v>
      </c>
      <c r="E194" s="45">
        <f t="shared" si="78"/>
        <v>5.076142131979695E-3</v>
      </c>
      <c r="F194" s="45" t="str">
        <f t="shared" si="78"/>
        <v/>
      </c>
      <c r="G194" s="39">
        <f t="shared" si="69"/>
        <v>-1</v>
      </c>
      <c r="H194" s="38">
        <f t="shared" ref="H194" si="79">+IF(OR(AND(E194=""),(G194="")),"",E194*G194)</f>
        <v>-5.076142131979695E-3</v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6</v>
      </c>
      <c r="D196" s="42">
        <v>1</v>
      </c>
      <c r="E196" s="45">
        <f t="shared" si="78"/>
        <v>3.0456852791878174E-2</v>
      </c>
      <c r="F196" s="45">
        <f t="shared" si="78"/>
        <v>8.4033613445378148E-3</v>
      </c>
      <c r="G196" s="39">
        <f t="shared" si="69"/>
        <v>-0.83333333333333337</v>
      </c>
      <c r="H196" s="38">
        <f t="shared" si="70"/>
        <v>-2.538071065989848E-2</v>
      </c>
      <c r="I196" s="2"/>
    </row>
    <row r="197" spans="1:9" s="32" customFormat="1" x14ac:dyDescent="0.2">
      <c r="A197" s="33"/>
      <c r="B197" s="48" t="s">
        <v>525</v>
      </c>
      <c r="C197" s="44">
        <v>1</v>
      </c>
      <c r="D197" s="42">
        <v>0</v>
      </c>
      <c r="E197" s="45">
        <f t="shared" ref="E197" si="80">+IF(C197=0,"",C197/C$169)</f>
        <v>5.076142131979695E-3</v>
      </c>
      <c r="F197" s="45" t="str">
        <f t="shared" ref="F197" si="81">+IF(D197=0,"",D197/D$169)</f>
        <v/>
      </c>
      <c r="G197" s="39">
        <f t="shared" si="69"/>
        <v>-1</v>
      </c>
      <c r="H197" s="38">
        <f t="shared" ref="H197" si="82">+IF(OR(AND(E197=""),(G197="")),"",E197*G197)</f>
        <v>-5.076142131979695E-3</v>
      </c>
      <c r="I197" s="2"/>
    </row>
    <row r="198" spans="1:9" s="32" customFormat="1" x14ac:dyDescent="0.2">
      <c r="A198" s="33"/>
      <c r="B198" s="48" t="s">
        <v>214</v>
      </c>
      <c r="C198" s="44">
        <v>3</v>
      </c>
      <c r="D198" s="42">
        <v>4</v>
      </c>
      <c r="E198" s="45">
        <f t="shared" ref="E198:F204" si="83">+IF(C198=0,"",C198/C$169)</f>
        <v>1.5228426395939087E-2</v>
      </c>
      <c r="F198" s="45">
        <f t="shared" si="83"/>
        <v>3.3613445378151259E-2</v>
      </c>
      <c r="G198" s="39">
        <f t="shared" si="69"/>
        <v>0.33333333333333331</v>
      </c>
      <c r="H198" s="38">
        <f t="shared" si="70"/>
        <v>5.076142131979695E-3</v>
      </c>
      <c r="I198" s="2"/>
    </row>
    <row r="199" spans="1:9" s="32" customFormat="1" x14ac:dyDescent="0.2">
      <c r="A199" s="33"/>
      <c r="B199" s="48" t="s">
        <v>215</v>
      </c>
      <c r="C199" s="44">
        <v>3</v>
      </c>
      <c r="D199" s="42">
        <v>1</v>
      </c>
      <c r="E199" s="45">
        <f t="shared" si="83"/>
        <v>1.5228426395939087E-2</v>
      </c>
      <c r="F199" s="45">
        <f t="shared" si="83"/>
        <v>8.4033613445378148E-3</v>
      </c>
      <c r="G199" s="39">
        <f t="shared" si="69"/>
        <v>-0.66666666666666663</v>
      </c>
      <c r="H199" s="38">
        <f t="shared" si="70"/>
        <v>-1.015228426395939E-2</v>
      </c>
      <c r="I199" s="2"/>
    </row>
    <row r="200" spans="1:9" s="32" customFormat="1" x14ac:dyDescent="0.2">
      <c r="A200" s="33"/>
      <c r="B200" s="48" t="s">
        <v>216</v>
      </c>
      <c r="C200" s="44">
        <v>2</v>
      </c>
      <c r="D200" s="42">
        <v>1</v>
      </c>
      <c r="E200" s="45">
        <f t="shared" si="83"/>
        <v>1.015228426395939E-2</v>
      </c>
      <c r="F200" s="45">
        <f t="shared" si="83"/>
        <v>8.4033613445378148E-3</v>
      </c>
      <c r="G200" s="39">
        <f t="shared" si="69"/>
        <v>-0.5</v>
      </c>
      <c r="H200" s="38">
        <f t="shared" si="70"/>
        <v>-5.076142131979695E-3</v>
      </c>
      <c r="I200" s="2"/>
    </row>
    <row r="201" spans="1:9" x14ac:dyDescent="0.2">
      <c r="B201" s="47" t="s">
        <v>217</v>
      </c>
      <c r="C201" s="42">
        <v>6</v>
      </c>
      <c r="D201" s="42">
        <v>15</v>
      </c>
      <c r="E201" s="46">
        <f t="shared" si="83"/>
        <v>3.0456852791878174E-2</v>
      </c>
      <c r="F201" s="46">
        <f t="shared" si="83"/>
        <v>0.12605042016806722</v>
      </c>
      <c r="G201" s="39">
        <f t="shared" si="69"/>
        <v>1.5</v>
      </c>
      <c r="H201" s="40">
        <f t="shared" si="70"/>
        <v>4.5685279187817257E-2</v>
      </c>
    </row>
    <row r="202" spans="1:9" x14ac:dyDescent="0.2">
      <c r="B202" s="47" t="s">
        <v>439</v>
      </c>
      <c r="C202" s="42">
        <v>0</v>
      </c>
      <c r="D202" s="42">
        <v>0</v>
      </c>
      <c r="E202" s="46" t="str">
        <f t="shared" si="83"/>
        <v/>
      </c>
      <c r="F202" s="46" t="str">
        <f t="shared" si="83"/>
        <v/>
      </c>
      <c r="G202" s="39" t="str">
        <f t="shared" si="69"/>
        <v xml:space="preserve"> </v>
      </c>
      <c r="H202" s="40" t="str">
        <f t="shared" si="70"/>
        <v/>
      </c>
    </row>
    <row r="203" spans="1:9" x14ac:dyDescent="0.2">
      <c r="B203" s="47" t="s">
        <v>440</v>
      </c>
      <c r="C203" s="42">
        <v>2</v>
      </c>
      <c r="D203" s="42">
        <v>0</v>
      </c>
      <c r="E203" s="46">
        <f t="shared" si="83"/>
        <v>1.015228426395939E-2</v>
      </c>
      <c r="F203" s="46" t="str">
        <f t="shared" si="83"/>
        <v/>
      </c>
      <c r="G203" s="39">
        <f t="shared" si="69"/>
        <v>-1</v>
      </c>
      <c r="H203" s="40">
        <f t="shared" si="70"/>
        <v>-1.015228426395939E-2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1</v>
      </c>
      <c r="D205" s="42">
        <v>1</v>
      </c>
      <c r="E205" s="46">
        <f t="shared" ref="E205" si="84">+IF(C205=0,"",C205/C$169)</f>
        <v>5.076142131979695E-3</v>
      </c>
      <c r="F205" s="46">
        <f t="shared" ref="F205" si="85">+IF(D205=0,"",D205/D$169)</f>
        <v>8.4033613445378148E-3</v>
      </c>
      <c r="G205" s="39">
        <f t="shared" si="69"/>
        <v>0</v>
      </c>
      <c r="H205" s="40">
        <f t="shared" ref="H205" si="86">+IF(OR(AND(E205=""),(G205="")),"",E205*G205)</f>
        <v>0</v>
      </c>
      <c r="I205" s="2"/>
    </row>
    <row r="206" spans="1:9" s="32" customFormat="1" x14ac:dyDescent="0.2">
      <c r="A206" s="33"/>
      <c r="B206" s="48" t="s">
        <v>220</v>
      </c>
      <c r="C206" s="44">
        <v>0</v>
      </c>
      <c r="D206" s="42">
        <v>0</v>
      </c>
      <c r="E206" s="45" t="str">
        <f t="shared" ref="E206:F213" si="87">+IF(C206=0,"",C206/C$169)</f>
        <v/>
      </c>
      <c r="F206" s="45" t="str">
        <f t="shared" si="87"/>
        <v/>
      </c>
      <c r="G206" s="39" t="str">
        <f t="shared" si="69"/>
        <v xml:space="preserve"> </v>
      </c>
      <c r="H206" s="38" t="str">
        <f t="shared" si="70"/>
        <v/>
      </c>
      <c r="I206" s="2"/>
    </row>
    <row r="207" spans="1:9" s="32" customFormat="1" x14ac:dyDescent="0.2">
      <c r="A207" s="33"/>
      <c r="B207" s="48" t="s">
        <v>221</v>
      </c>
      <c r="C207" s="44">
        <v>1</v>
      </c>
      <c r="D207" s="42">
        <v>0</v>
      </c>
      <c r="E207" s="45">
        <f t="shared" si="87"/>
        <v>5.076142131979695E-3</v>
      </c>
      <c r="F207" s="45" t="str">
        <f t="shared" si="87"/>
        <v/>
      </c>
      <c r="G207" s="39">
        <f t="shared" si="69"/>
        <v>-1</v>
      </c>
      <c r="H207" s="38">
        <f t="shared" si="70"/>
        <v>-5.076142131979695E-3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12</v>
      </c>
      <c r="D210" s="42">
        <v>4</v>
      </c>
      <c r="E210" s="45">
        <f t="shared" si="87"/>
        <v>6.0913705583756347E-2</v>
      </c>
      <c r="F210" s="45">
        <f t="shared" si="87"/>
        <v>3.3613445378151259E-2</v>
      </c>
      <c r="G210" s="39">
        <f t="shared" si="69"/>
        <v>-0.66666666666666663</v>
      </c>
      <c r="H210" s="38">
        <f t="shared" si="70"/>
        <v>-4.060913705583756E-2</v>
      </c>
      <c r="I210" s="2"/>
    </row>
    <row r="211" spans="1:9" s="32" customFormat="1" x14ac:dyDescent="0.2">
      <c r="A211" s="33"/>
      <c r="B211" s="48" t="s">
        <v>223</v>
      </c>
      <c r="C211" s="44">
        <v>4</v>
      </c>
      <c r="D211" s="42">
        <v>0</v>
      </c>
      <c r="E211" s="45">
        <f t="shared" si="87"/>
        <v>2.030456852791878E-2</v>
      </c>
      <c r="F211" s="45" t="str">
        <f t="shared" si="87"/>
        <v/>
      </c>
      <c r="G211" s="39">
        <f t="shared" si="69"/>
        <v>-1</v>
      </c>
      <c r="H211" s="38">
        <f t="shared" si="70"/>
        <v>-2.030456852791878E-2</v>
      </c>
      <c r="I211" s="2"/>
    </row>
    <row r="212" spans="1:9" s="32" customFormat="1" x14ac:dyDescent="0.2">
      <c r="A212" s="33"/>
      <c r="B212" s="48" t="s">
        <v>224</v>
      </c>
      <c r="C212" s="44">
        <v>1</v>
      </c>
      <c r="D212" s="42">
        <v>1</v>
      </c>
      <c r="E212" s="45">
        <f t="shared" si="87"/>
        <v>5.076142131979695E-3</v>
      </c>
      <c r="F212" s="45">
        <f t="shared" si="87"/>
        <v>8.4033613445378148E-3</v>
      </c>
      <c r="G212" s="39">
        <f t="shared" si="69"/>
        <v>0</v>
      </c>
      <c r="H212" s="38">
        <f t="shared" si="70"/>
        <v>0</v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25</v>
      </c>
      <c r="D222" s="42">
        <v>1</v>
      </c>
      <c r="E222" s="46">
        <f t="shared" si="95"/>
        <v>0.12690355329949238</v>
      </c>
      <c r="F222" s="46">
        <f t="shared" si="96"/>
        <v>8.4033613445378148E-3</v>
      </c>
      <c r="G222" s="39">
        <f t="shared" si="69"/>
        <v>-0.96</v>
      </c>
      <c r="H222" s="40">
        <f t="shared" si="70"/>
        <v>-0.12182741116751268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2</v>
      </c>
      <c r="E224" s="46" t="str">
        <f t="shared" si="95"/>
        <v/>
      </c>
      <c r="F224" s="46">
        <f t="shared" si="96"/>
        <v>1.680672268907563E-2</v>
      </c>
      <c r="G224" s="39">
        <f t="shared" si="69"/>
        <v>1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0</v>
      </c>
      <c r="E225" s="46" t="str">
        <f t="shared" si="95"/>
        <v/>
      </c>
      <c r="F225" s="46" t="str">
        <f t="shared" si="96"/>
        <v/>
      </c>
      <c r="G225" s="39" t="str">
        <f t="shared" si="69"/>
        <v xml:space="preserve"> 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1</v>
      </c>
      <c r="D227" s="42">
        <v>9</v>
      </c>
      <c r="E227" s="46">
        <f t="shared" si="95"/>
        <v>5.076142131979695E-3</v>
      </c>
      <c r="F227" s="46">
        <f t="shared" si="96"/>
        <v>7.5630252100840331E-2</v>
      </c>
      <c r="G227" s="39">
        <f t="shared" si="69"/>
        <v>8</v>
      </c>
      <c r="H227" s="40">
        <f t="shared" si="70"/>
        <v>4.060913705583756E-2</v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2</v>
      </c>
      <c r="E231" s="46" t="str">
        <f t="shared" si="95"/>
        <v/>
      </c>
      <c r="F231" s="46">
        <f t="shared" si="96"/>
        <v>1.680672268907563E-2</v>
      </c>
      <c r="G231" s="39">
        <f t="shared" si="69"/>
        <v>1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34</v>
      </c>
      <c r="D236" s="42">
        <v>3</v>
      </c>
      <c r="E236" s="46">
        <f t="shared" si="95"/>
        <v>0.17258883248730963</v>
      </c>
      <c r="F236" s="46">
        <f t="shared" si="96"/>
        <v>2.5210084033613446E-2</v>
      </c>
      <c r="G236" s="39">
        <f t="shared" si="69"/>
        <v>-0.91176470588235292</v>
      </c>
      <c r="H236" s="40">
        <f t="shared" si="70"/>
        <v>-0.15736040609137056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0</v>
      </c>
      <c r="D239" s="42">
        <v>2</v>
      </c>
      <c r="E239" s="46" t="str">
        <f t="shared" si="95"/>
        <v/>
      </c>
      <c r="F239" s="46">
        <f t="shared" si="96"/>
        <v>1.680672268907563E-2</v>
      </c>
      <c r="G239" s="39">
        <f t="shared" si="102"/>
        <v>1</v>
      </c>
      <c r="H239" s="40" t="str">
        <f t="shared" si="70"/>
        <v/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1</v>
      </c>
      <c r="D242" s="42">
        <v>0</v>
      </c>
      <c r="E242" s="46">
        <f t="shared" si="95"/>
        <v>5.076142131979695E-3</v>
      </c>
      <c r="F242" s="46" t="str">
        <f t="shared" si="96"/>
        <v/>
      </c>
      <c r="G242" s="39">
        <f t="shared" si="102"/>
        <v>-1</v>
      </c>
      <c r="H242" s="40">
        <f t="shared" si="70"/>
        <v>-5.076142131979695E-3</v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2</v>
      </c>
      <c r="E246" s="46" t="str">
        <f t="shared" si="95"/>
        <v/>
      </c>
      <c r="F246" s="46">
        <f t="shared" si="96"/>
        <v>1.680672268907563E-2</v>
      </c>
      <c r="G246" s="39">
        <f t="shared" si="102"/>
        <v>1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2</v>
      </c>
      <c r="D249" s="42">
        <v>0</v>
      </c>
      <c r="E249" s="46">
        <f t="shared" si="95"/>
        <v>1.015228426395939E-2</v>
      </c>
      <c r="F249" s="46" t="str">
        <f t="shared" si="96"/>
        <v/>
      </c>
      <c r="G249" s="39">
        <f t="shared" si="102"/>
        <v>-1</v>
      </c>
      <c r="H249" s="40">
        <f t="shared" si="103"/>
        <v>-1.015228426395939E-2</v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2</v>
      </c>
      <c r="D254" s="42">
        <v>0</v>
      </c>
      <c r="E254" s="46">
        <f t="shared" si="95"/>
        <v>1.015228426395939E-2</v>
      </c>
      <c r="F254" s="46" t="str">
        <f t="shared" si="96"/>
        <v/>
      </c>
      <c r="G254" s="39">
        <f t="shared" si="102"/>
        <v>-1</v>
      </c>
      <c r="H254" s="40">
        <f t="shared" si="103"/>
        <v>-1.015228426395939E-2</v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1</v>
      </c>
      <c r="D261" s="42">
        <v>0</v>
      </c>
      <c r="E261" s="45">
        <f t="shared" si="104"/>
        <v>5.076142131979695E-3</v>
      </c>
      <c r="F261" s="45" t="str">
        <f t="shared" si="105"/>
        <v/>
      </c>
      <c r="G261" s="39">
        <f t="shared" si="102"/>
        <v>-1</v>
      </c>
      <c r="H261" s="38">
        <f t="shared" si="106"/>
        <v>-5.076142131979695E-3</v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4</v>
      </c>
      <c r="D263" s="42">
        <v>0</v>
      </c>
      <c r="E263" s="45">
        <f t="shared" si="104"/>
        <v>2.030456852791878E-2</v>
      </c>
      <c r="F263" s="45" t="str">
        <f t="shared" si="105"/>
        <v/>
      </c>
      <c r="G263" s="39">
        <f t="shared" si="102"/>
        <v>-1</v>
      </c>
      <c r="H263" s="38">
        <f t="shared" si="106"/>
        <v>-2.030456852791878E-2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0</v>
      </c>
      <c r="D270" s="42">
        <v>0</v>
      </c>
      <c r="E270" s="45" t="str">
        <f t="shared" si="104"/>
        <v/>
      </c>
      <c r="F270" s="45" t="str">
        <f t="shared" si="105"/>
        <v/>
      </c>
      <c r="G270" s="39" t="str">
        <f t="shared" si="102"/>
        <v xml:space="preserve"> </v>
      </c>
      <c r="H270" s="38" t="str">
        <f t="shared" si="106"/>
        <v/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0</v>
      </c>
      <c r="E274" s="45" t="str">
        <f t="shared" si="107"/>
        <v/>
      </c>
      <c r="F274" s="45" t="str">
        <f t="shared" si="108"/>
        <v/>
      </c>
      <c r="G274" s="39" t="str">
        <f t="shared" si="109"/>
        <v xml:space="preserve"> 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3</v>
      </c>
      <c r="D275" s="42">
        <v>2</v>
      </c>
      <c r="E275" s="45">
        <f t="shared" si="107"/>
        <v>1.5228426395939087E-2</v>
      </c>
      <c r="F275" s="45">
        <f t="shared" si="108"/>
        <v>1.680672268907563E-2</v>
      </c>
      <c r="G275" s="39">
        <f t="shared" si="109"/>
        <v>-0.33333333333333331</v>
      </c>
      <c r="H275" s="38">
        <f t="shared" si="110"/>
        <v>-5.076142131979695E-3</v>
      </c>
      <c r="I275" s="2"/>
    </row>
    <row r="276" spans="1:9" s="32" customFormat="1" x14ac:dyDescent="0.2">
      <c r="A276" s="33"/>
      <c r="B276" s="48" t="s">
        <v>61</v>
      </c>
      <c r="C276" s="44">
        <v>1</v>
      </c>
      <c r="D276" s="42">
        <v>1</v>
      </c>
      <c r="E276" s="45">
        <f t="shared" si="107"/>
        <v>5.076142131979695E-3</v>
      </c>
      <c r="F276" s="45">
        <f t="shared" si="108"/>
        <v>8.4033613445378148E-3</v>
      </c>
      <c r="G276" s="39">
        <f t="shared" si="109"/>
        <v>0</v>
      </c>
      <c r="H276" s="38">
        <f t="shared" si="110"/>
        <v>0</v>
      </c>
      <c r="I276" s="2"/>
    </row>
    <row r="277" spans="1:9" s="32" customFormat="1" x14ac:dyDescent="0.2">
      <c r="A277" s="33"/>
      <c r="B277" s="48" t="s">
        <v>240</v>
      </c>
      <c r="C277" s="44">
        <v>4</v>
      </c>
      <c r="D277" s="42">
        <v>0</v>
      </c>
      <c r="E277" s="45">
        <f t="shared" si="107"/>
        <v>2.030456852791878E-2</v>
      </c>
      <c r="F277" s="45" t="str">
        <f t="shared" si="108"/>
        <v/>
      </c>
      <c r="G277" s="39">
        <f t="shared" si="109"/>
        <v>-1</v>
      </c>
      <c r="H277" s="38">
        <f t="shared" si="110"/>
        <v>-2.030456852791878E-2</v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1</v>
      </c>
      <c r="E279" s="45" t="str">
        <f t="shared" si="107"/>
        <v/>
      </c>
      <c r="F279" s="45">
        <f t="shared" si="108"/>
        <v>8.4033613445378148E-3</v>
      </c>
      <c r="G279" s="39">
        <f t="shared" si="109"/>
        <v>1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0</v>
      </c>
      <c r="E282" s="45" t="str">
        <f t="shared" si="107"/>
        <v/>
      </c>
      <c r="F282" s="45" t="str">
        <f t="shared" si="108"/>
        <v/>
      </c>
      <c r="G282" s="39" t="str">
        <f t="shared" si="109"/>
        <v xml:space="preserve"> 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0</v>
      </c>
      <c r="D287" s="42">
        <v>15</v>
      </c>
      <c r="E287" s="45" t="str">
        <f t="shared" si="111"/>
        <v/>
      </c>
      <c r="F287" s="45">
        <f t="shared" si="111"/>
        <v>0.12605042016806722</v>
      </c>
      <c r="G287" s="39">
        <f t="shared" si="102"/>
        <v>1</v>
      </c>
      <c r="H287" s="38" t="str">
        <f t="shared" si="103"/>
        <v/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1</v>
      </c>
      <c r="E288" s="45" t="str">
        <f t="shared" si="111"/>
        <v/>
      </c>
      <c r="F288" s="45">
        <f t="shared" si="111"/>
        <v>8.4033613445378148E-3</v>
      </c>
      <c r="G288" s="39">
        <f t="shared" si="102"/>
        <v>1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5</v>
      </c>
      <c r="D291" s="42">
        <v>3</v>
      </c>
      <c r="E291" s="45">
        <f>+IF(C291=0,"",C291/C$169)</f>
        <v>2.5380710659898477E-2</v>
      </c>
      <c r="F291" s="45">
        <f>+IF(D291=0,"",D291/D$169)</f>
        <v>2.5210084033613446E-2</v>
      </c>
      <c r="G291" s="39">
        <f t="shared" si="102"/>
        <v>-0.4</v>
      </c>
      <c r="H291" s="38">
        <f t="shared" si="103"/>
        <v>-1.0152284263959392E-2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11</v>
      </c>
      <c r="D299" s="42">
        <v>6</v>
      </c>
      <c r="E299" s="45">
        <f t="shared" si="118"/>
        <v>5.5837563451776651E-2</v>
      </c>
      <c r="F299" s="45">
        <f t="shared" si="118"/>
        <v>5.0420168067226892E-2</v>
      </c>
      <c r="G299" s="39">
        <f t="shared" si="102"/>
        <v>-0.45454545454545453</v>
      </c>
      <c r="H299" s="38">
        <f t="shared" si="103"/>
        <v>-2.5380710659898477E-2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3</v>
      </c>
      <c r="D301" s="42">
        <v>0</v>
      </c>
      <c r="E301" s="45">
        <f t="shared" ref="E301:E323" si="120">+IF(C301=0,"",C301/C$169)</f>
        <v>1.5228426395939087E-2</v>
      </c>
      <c r="F301" s="45" t="str">
        <f t="shared" ref="F301:F323" si="121">+IF(D301=0,"",D301/D$169)</f>
        <v/>
      </c>
      <c r="G301" s="39">
        <f t="shared" ref="G301:G339" si="122">+IF(AND(C301=0,D301=0)," ",IF(C301=0,1,IF(D301=0,-1,(D301-C301)/C301)))</f>
        <v>-1</v>
      </c>
      <c r="H301" s="38">
        <f t="shared" si="103"/>
        <v>-1.5228426395939087E-2</v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2</v>
      </c>
      <c r="D304" s="42">
        <v>0</v>
      </c>
      <c r="E304" s="45">
        <f t="shared" si="120"/>
        <v>1.015228426395939E-2</v>
      </c>
      <c r="F304" s="45" t="str">
        <f t="shared" si="121"/>
        <v/>
      </c>
      <c r="G304" s="39">
        <f t="shared" si="122"/>
        <v>-1</v>
      </c>
      <c r="H304" s="38">
        <f t="shared" si="103"/>
        <v>-1.015228426395939E-2</v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0</v>
      </c>
      <c r="D313" s="42">
        <v>0</v>
      </c>
      <c r="E313" s="45" t="str">
        <f t="shared" si="120"/>
        <v/>
      </c>
      <c r="F313" s="45" t="str">
        <f t="shared" si="121"/>
        <v/>
      </c>
      <c r="G313" s="39" t="str">
        <f t="shared" si="122"/>
        <v xml:space="preserve"> 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1</v>
      </c>
      <c r="D315" s="42">
        <v>1</v>
      </c>
      <c r="E315" s="45">
        <f t="shared" si="120"/>
        <v>5.076142131979695E-3</v>
      </c>
      <c r="F315" s="45">
        <f t="shared" si="121"/>
        <v>8.4033613445378148E-3</v>
      </c>
      <c r="G315" s="39">
        <f t="shared" si="122"/>
        <v>0</v>
      </c>
      <c r="H315" s="38">
        <f t="shared" si="103"/>
        <v>0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1</v>
      </c>
      <c r="D317" s="42">
        <v>1</v>
      </c>
      <c r="E317" s="45">
        <f t="shared" si="120"/>
        <v>5.076142131979695E-3</v>
      </c>
      <c r="F317" s="45">
        <f t="shared" si="121"/>
        <v>8.4033613445378148E-3</v>
      </c>
      <c r="G317" s="39">
        <f t="shared" si="122"/>
        <v>0</v>
      </c>
      <c r="H317" s="38">
        <f t="shared" si="103"/>
        <v>0</v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0</v>
      </c>
      <c r="D320" s="42">
        <v>3</v>
      </c>
      <c r="E320" s="45" t="str">
        <f t="shared" si="120"/>
        <v/>
      </c>
      <c r="F320" s="45">
        <f t="shared" si="121"/>
        <v>2.5210084033613446E-2</v>
      </c>
      <c r="G320" s="39">
        <f t="shared" si="122"/>
        <v>1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0</v>
      </c>
      <c r="D324" s="42">
        <v>0</v>
      </c>
      <c r="E324" s="45" t="str">
        <f t="shared" ref="E324" si="123">+IF(C324=0,"",C324/C$169)</f>
        <v/>
      </c>
      <c r="F324" s="45" t="str">
        <f t="shared" ref="F324" si="124">+IF(D324=0,"",D324/D$169)</f>
        <v/>
      </c>
      <c r="G324" s="39" t="str">
        <f t="shared" si="122"/>
        <v xml:space="preserve"> </v>
      </c>
      <c r="H324" s="38" t="str">
        <f t="shared" ref="H324" si="125">+IF(OR(AND(E324=""),(G324="")),"",E324*G324)</f>
        <v/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600</v>
      </c>
      <c r="D345" s="29">
        <f>SUM(D346:D564)</f>
        <v>702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0.17</v>
      </c>
      <c r="H345" s="31">
        <f>+IF(OR(AND(E345=""),(G345="")),"",E345*G345)</f>
        <v>0.17</v>
      </c>
    </row>
    <row r="346" spans="1:9" x14ac:dyDescent="0.2">
      <c r="B346" s="41" t="s">
        <v>74</v>
      </c>
      <c r="C346" s="42">
        <v>8</v>
      </c>
      <c r="D346" s="42">
        <v>11</v>
      </c>
      <c r="E346" s="46">
        <f t="shared" si="133"/>
        <v>1.3333333333333334E-2</v>
      </c>
      <c r="F346" s="46">
        <f t="shared" si="134"/>
        <v>1.5669515669515671E-2</v>
      </c>
      <c r="G346" s="39">
        <f t="shared" ref="G346:G410" si="135">+IF(AND(C346=0,D346=0)," ",IF(C346=0,1,IF(D346=0,-1,(D346-C346)/C346)))</f>
        <v>0.375</v>
      </c>
      <c r="H346" s="40">
        <f>+IF(OR(AND(E346=""),(G346="")),"",E346*G346)</f>
        <v>5.0000000000000001E-3</v>
      </c>
    </row>
    <row r="347" spans="1:9" x14ac:dyDescent="0.2">
      <c r="B347" s="41" t="s">
        <v>77</v>
      </c>
      <c r="C347" s="42">
        <v>2</v>
      </c>
      <c r="D347" s="42">
        <v>1</v>
      </c>
      <c r="E347" s="46">
        <f t="shared" si="133"/>
        <v>3.3333333333333335E-3</v>
      </c>
      <c r="F347" s="46">
        <f t="shared" si="134"/>
        <v>1.4245014245014246E-3</v>
      </c>
      <c r="G347" s="39">
        <f t="shared" si="135"/>
        <v>-0.5</v>
      </c>
      <c r="H347" s="40">
        <f t="shared" ref="H347:H414" si="136">+IF(OR(AND(E347=""),(G347="")),"",E347*G347)</f>
        <v>-1.6666666666666668E-3</v>
      </c>
    </row>
    <row r="348" spans="1:9" x14ac:dyDescent="0.2">
      <c r="B348" s="41" t="s">
        <v>70</v>
      </c>
      <c r="C348" s="42">
        <v>0</v>
      </c>
      <c r="D348" s="42">
        <v>5</v>
      </c>
      <c r="E348" s="46" t="str">
        <f t="shared" si="133"/>
        <v/>
      </c>
      <c r="F348" s="46">
        <f t="shared" si="134"/>
        <v>7.1225071225071226E-3</v>
      </c>
      <c r="G348" s="39">
        <f t="shared" si="135"/>
        <v>1</v>
      </c>
      <c r="H348" s="40" t="str">
        <f t="shared" si="136"/>
        <v/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31</v>
      </c>
      <c r="D351" s="42">
        <v>23</v>
      </c>
      <c r="E351" s="46">
        <f t="shared" si="133"/>
        <v>5.1666666666666666E-2</v>
      </c>
      <c r="F351" s="46">
        <f t="shared" si="134"/>
        <v>3.2763532763532763E-2</v>
      </c>
      <c r="G351" s="39">
        <f t="shared" si="135"/>
        <v>-0.25806451612903225</v>
      </c>
      <c r="H351" s="40">
        <f t="shared" si="136"/>
        <v>-1.3333333333333332E-2</v>
      </c>
    </row>
    <row r="352" spans="1:9" x14ac:dyDescent="0.2">
      <c r="B352" s="41" t="s">
        <v>80</v>
      </c>
      <c r="C352" s="42">
        <v>5</v>
      </c>
      <c r="D352" s="42">
        <v>4</v>
      </c>
      <c r="E352" s="46">
        <f t="shared" si="133"/>
        <v>8.3333333333333332E-3</v>
      </c>
      <c r="F352" s="46">
        <f t="shared" si="134"/>
        <v>5.6980056980056983E-3</v>
      </c>
      <c r="G352" s="39">
        <f t="shared" si="135"/>
        <v>-0.2</v>
      </c>
      <c r="H352" s="40">
        <f t="shared" si="136"/>
        <v>-1.6666666666666668E-3</v>
      </c>
    </row>
    <row r="353" spans="1:9" x14ac:dyDescent="0.2">
      <c r="B353" s="41" t="s">
        <v>577</v>
      </c>
      <c r="C353" s="42">
        <v>0</v>
      </c>
      <c r="D353" s="42">
        <v>0</v>
      </c>
      <c r="E353" s="46" t="str">
        <f t="shared" si="133"/>
        <v/>
      </c>
      <c r="F353" s="46" t="str">
        <f t="shared" si="134"/>
        <v/>
      </c>
      <c r="G353" s="39" t="str">
        <f t="shared" si="135"/>
        <v xml:space="preserve"> </v>
      </c>
      <c r="H353" s="40" t="str">
        <f t="shared" si="136"/>
        <v/>
      </c>
    </row>
    <row r="354" spans="1:9" x14ac:dyDescent="0.2">
      <c r="B354" s="41" t="s">
        <v>79</v>
      </c>
      <c r="C354" s="42">
        <v>2</v>
      </c>
      <c r="D354" s="42">
        <v>2</v>
      </c>
      <c r="E354" s="46">
        <f t="shared" si="133"/>
        <v>3.3333333333333335E-3</v>
      </c>
      <c r="F354" s="46">
        <f t="shared" si="134"/>
        <v>2.8490028490028491E-3</v>
      </c>
      <c r="G354" s="39">
        <f t="shared" si="135"/>
        <v>0</v>
      </c>
      <c r="H354" s="40">
        <f t="shared" si="136"/>
        <v>0</v>
      </c>
    </row>
    <row r="355" spans="1:9" x14ac:dyDescent="0.2">
      <c r="B355" s="41" t="s">
        <v>249</v>
      </c>
      <c r="C355" s="42">
        <v>1</v>
      </c>
      <c r="D355" s="42">
        <v>0</v>
      </c>
      <c r="E355" s="46">
        <f t="shared" si="133"/>
        <v>1.6666666666666668E-3</v>
      </c>
      <c r="F355" s="46" t="str">
        <f t="shared" si="134"/>
        <v/>
      </c>
      <c r="G355" s="39">
        <f t="shared" si="135"/>
        <v>-1</v>
      </c>
      <c r="H355" s="40">
        <f t="shared" si="136"/>
        <v>-1.6666666666666668E-3</v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44</v>
      </c>
      <c r="D357" s="42">
        <v>51</v>
      </c>
      <c r="E357" s="46">
        <f t="shared" si="133"/>
        <v>7.3333333333333334E-2</v>
      </c>
      <c r="F357" s="46">
        <f t="shared" si="134"/>
        <v>7.2649572649572655E-2</v>
      </c>
      <c r="G357" s="39">
        <f t="shared" si="135"/>
        <v>0.15909090909090909</v>
      </c>
      <c r="H357" s="40">
        <f t="shared" si="136"/>
        <v>1.1666666666666667E-2</v>
      </c>
    </row>
    <row r="358" spans="1:9" x14ac:dyDescent="0.2">
      <c r="B358" s="41" t="s">
        <v>578</v>
      </c>
      <c r="C358" s="42">
        <v>3</v>
      </c>
      <c r="D358" s="42">
        <v>1</v>
      </c>
      <c r="E358" s="46">
        <f t="shared" si="133"/>
        <v>5.0000000000000001E-3</v>
      </c>
      <c r="F358" s="46">
        <f t="shared" si="134"/>
        <v>1.4245014245014246E-3</v>
      </c>
      <c r="G358" s="39">
        <f t="shared" si="135"/>
        <v>-0.66666666666666663</v>
      </c>
      <c r="H358" s="40">
        <f t="shared" si="136"/>
        <v>-3.3333333333333331E-3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62</v>
      </c>
      <c r="D360" s="42">
        <v>18</v>
      </c>
      <c r="E360" s="46">
        <f t="shared" si="133"/>
        <v>0.10333333333333333</v>
      </c>
      <c r="F360" s="46">
        <f t="shared" si="134"/>
        <v>2.564102564102564E-2</v>
      </c>
      <c r="G360" s="39">
        <f t="shared" si="135"/>
        <v>-0.70967741935483875</v>
      </c>
      <c r="H360" s="40">
        <f t="shared" si="136"/>
        <v>-7.3333333333333334E-2</v>
      </c>
    </row>
    <row r="361" spans="1:9" x14ac:dyDescent="0.2">
      <c r="B361" s="41" t="s">
        <v>615</v>
      </c>
      <c r="C361" s="42">
        <v>21</v>
      </c>
      <c r="D361" s="42">
        <v>5</v>
      </c>
      <c r="E361" s="46">
        <f t="shared" si="133"/>
        <v>3.5000000000000003E-2</v>
      </c>
      <c r="F361" s="46">
        <f t="shared" si="134"/>
        <v>7.1225071225071226E-3</v>
      </c>
      <c r="G361" s="39">
        <f t="shared" si="135"/>
        <v>-0.76190476190476186</v>
      </c>
      <c r="H361" s="40">
        <f t="shared" si="136"/>
        <v>-2.6666666666666668E-2</v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0</v>
      </c>
      <c r="D365" s="42">
        <v>3</v>
      </c>
      <c r="E365" s="46" t="str">
        <f t="shared" si="133"/>
        <v/>
      </c>
      <c r="F365" s="46">
        <f t="shared" si="134"/>
        <v>4.2735042735042739E-3</v>
      </c>
      <c r="G365" s="39">
        <f t="shared" si="135"/>
        <v>1</v>
      </c>
      <c r="H365" s="40" t="str">
        <f t="shared" si="136"/>
        <v/>
      </c>
    </row>
    <row r="366" spans="1:9" x14ac:dyDescent="0.2">
      <c r="B366" s="41" t="s">
        <v>252</v>
      </c>
      <c r="C366" s="42">
        <v>68</v>
      </c>
      <c r="D366" s="42">
        <v>0</v>
      </c>
      <c r="E366" s="46">
        <f t="shared" si="133"/>
        <v>0.11333333333333333</v>
      </c>
      <c r="F366" s="46" t="str">
        <f t="shared" si="134"/>
        <v/>
      </c>
      <c r="G366" s="39">
        <f t="shared" si="135"/>
        <v>-1</v>
      </c>
      <c r="H366" s="40">
        <f t="shared" si="136"/>
        <v>-0.11333333333333333</v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3</v>
      </c>
      <c r="D368" s="42">
        <v>4</v>
      </c>
      <c r="E368" s="46">
        <f t="shared" si="133"/>
        <v>5.0000000000000001E-3</v>
      </c>
      <c r="F368" s="46">
        <f t="shared" si="134"/>
        <v>5.6980056980056983E-3</v>
      </c>
      <c r="G368" s="39">
        <f t="shared" si="135"/>
        <v>0.33333333333333331</v>
      </c>
      <c r="H368" s="40">
        <f t="shared" si="136"/>
        <v>1.6666666666666666E-3</v>
      </c>
    </row>
    <row r="369" spans="1:8" x14ac:dyDescent="0.2">
      <c r="B369" s="41" t="s">
        <v>579</v>
      </c>
      <c r="C369" s="42">
        <v>15</v>
      </c>
      <c r="D369" s="42">
        <v>17</v>
      </c>
      <c r="E369" s="46">
        <f t="shared" si="133"/>
        <v>2.5000000000000001E-2</v>
      </c>
      <c r="F369" s="46">
        <f t="shared" si="134"/>
        <v>2.4216524216524215E-2</v>
      </c>
      <c r="G369" s="39">
        <f t="shared" si="135"/>
        <v>0.13333333333333333</v>
      </c>
      <c r="H369" s="40">
        <f t="shared" si="136"/>
        <v>3.3333333333333335E-3</v>
      </c>
    </row>
    <row r="370" spans="1:8" x14ac:dyDescent="0.2">
      <c r="B370" s="41" t="s">
        <v>85</v>
      </c>
      <c r="C370" s="42">
        <v>0</v>
      </c>
      <c r="D370" s="42">
        <v>0</v>
      </c>
      <c r="E370" s="46" t="str">
        <f t="shared" si="133"/>
        <v/>
      </c>
      <c r="F370" s="46" t="str">
        <f t="shared" si="134"/>
        <v/>
      </c>
      <c r="G370" s="39" t="str">
        <f t="shared" si="135"/>
        <v xml:space="preserve"> </v>
      </c>
      <c r="H370" s="40" t="str">
        <f t="shared" si="136"/>
        <v/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14</v>
      </c>
      <c r="E374" s="46" t="str">
        <f t="shared" si="133"/>
        <v/>
      </c>
      <c r="F374" s="46">
        <f t="shared" si="134"/>
        <v>1.9943019943019943E-2</v>
      </c>
      <c r="G374" s="39">
        <f t="shared" si="135"/>
        <v>1</v>
      </c>
      <c r="H374" s="40" t="str">
        <f t="shared" si="136"/>
        <v/>
      </c>
    </row>
    <row r="375" spans="1:8" x14ac:dyDescent="0.2">
      <c r="B375" s="41" t="s">
        <v>338</v>
      </c>
      <c r="C375" s="42">
        <v>0</v>
      </c>
      <c r="D375" s="42">
        <v>0</v>
      </c>
      <c r="E375" s="46" t="str">
        <f t="shared" si="133"/>
        <v/>
      </c>
      <c r="F375" s="46" t="str">
        <f t="shared" si="134"/>
        <v/>
      </c>
      <c r="G375" s="39" t="str">
        <f t="shared" si="135"/>
        <v xml:space="preserve"> </v>
      </c>
      <c r="H375" s="40" t="str">
        <f t="shared" si="136"/>
        <v/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0</v>
      </c>
      <c r="E377" s="45" t="str">
        <f t="shared" si="133"/>
        <v/>
      </c>
      <c r="F377" s="45" t="str">
        <f t="shared" si="134"/>
        <v/>
      </c>
      <c r="G377" s="45" t="str">
        <f t="shared" si="135"/>
        <v xml:space="preserve"> 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0</v>
      </c>
      <c r="E378" s="45" t="str">
        <f t="shared" ref="E378:E383" si="142">+IF(C378=0,"",C378/C$345)</f>
        <v/>
      </c>
      <c r="F378" s="45" t="str">
        <f t="shared" ref="F378:F383" si="143">+IF(D378=0,"",D378/D$345)</f>
        <v/>
      </c>
      <c r="G378" s="45" t="str">
        <f t="shared" ref="G378:G383" si="144">+IF(AND(C378=0,D378=0)," ",IF(C378=0,1,IF(D378=0,-1,(D378-C378)/C378)))</f>
        <v xml:space="preserve"> 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17</v>
      </c>
      <c r="D379" s="42">
        <v>65</v>
      </c>
      <c r="E379" s="46">
        <f t="shared" si="142"/>
        <v>2.8333333333333332E-2</v>
      </c>
      <c r="F379" s="46">
        <f t="shared" si="143"/>
        <v>9.2592592592592587E-2</v>
      </c>
      <c r="G379" s="39">
        <f t="shared" si="144"/>
        <v>2.8235294117647061</v>
      </c>
      <c r="H379" s="40">
        <f t="shared" si="145"/>
        <v>0.08</v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4</v>
      </c>
      <c r="D381" s="42">
        <v>1</v>
      </c>
      <c r="E381" s="46">
        <f t="shared" si="142"/>
        <v>6.6666666666666671E-3</v>
      </c>
      <c r="F381" s="46">
        <f t="shared" si="143"/>
        <v>1.4245014245014246E-3</v>
      </c>
      <c r="G381" s="39">
        <f t="shared" si="144"/>
        <v>-0.75</v>
      </c>
      <c r="H381" s="40">
        <f t="shared" si="145"/>
        <v>-5.0000000000000001E-3</v>
      </c>
    </row>
    <row r="382" spans="1:8" x14ac:dyDescent="0.2">
      <c r="B382" s="41" t="s">
        <v>254</v>
      </c>
      <c r="C382" s="42">
        <v>1</v>
      </c>
      <c r="D382" s="42">
        <v>0</v>
      </c>
      <c r="E382" s="46">
        <f t="shared" si="142"/>
        <v>1.6666666666666668E-3</v>
      </c>
      <c r="F382" s="46" t="str">
        <f t="shared" si="143"/>
        <v/>
      </c>
      <c r="G382" s="39">
        <f t="shared" si="144"/>
        <v>-1</v>
      </c>
      <c r="H382" s="40">
        <f t="shared" si="145"/>
        <v>-1.6666666666666668E-3</v>
      </c>
    </row>
    <row r="383" spans="1:8" x14ac:dyDescent="0.2">
      <c r="B383" s="41" t="s">
        <v>255</v>
      </c>
      <c r="C383" s="42">
        <v>4</v>
      </c>
      <c r="D383" s="42">
        <v>2</v>
      </c>
      <c r="E383" s="46">
        <f t="shared" si="142"/>
        <v>6.6666666666666671E-3</v>
      </c>
      <c r="F383" s="46">
        <f t="shared" si="143"/>
        <v>2.8490028490028491E-3</v>
      </c>
      <c r="G383" s="39">
        <f t="shared" si="144"/>
        <v>-0.5</v>
      </c>
      <c r="H383" s="40">
        <f t="shared" si="145"/>
        <v>-3.3333333333333335E-3</v>
      </c>
    </row>
    <row r="384" spans="1:8" x14ac:dyDescent="0.2">
      <c r="B384" s="41" t="s">
        <v>489</v>
      </c>
      <c r="C384" s="42">
        <v>0</v>
      </c>
      <c r="D384" s="42">
        <v>3</v>
      </c>
      <c r="E384" s="46" t="str">
        <f t="shared" ref="E384:E401" si="146">+IF(C384=0,"",C384/C$345)</f>
        <v/>
      </c>
      <c r="F384" s="46">
        <f t="shared" ref="F384:F401" si="147">+IF(D384=0,"",D384/D$345)</f>
        <v>4.2735042735042739E-3</v>
      </c>
      <c r="G384" s="39">
        <f t="shared" si="135"/>
        <v>1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39</v>
      </c>
      <c r="D385" s="42">
        <v>11</v>
      </c>
      <c r="E385" s="45">
        <f t="shared" si="146"/>
        <v>6.5000000000000002E-2</v>
      </c>
      <c r="F385" s="45">
        <f t="shared" si="147"/>
        <v>1.5669515669515671E-2</v>
      </c>
      <c r="G385" s="39">
        <f t="shared" si="135"/>
        <v>-0.71794871794871795</v>
      </c>
      <c r="H385" s="38">
        <f t="shared" ref="H385" si="148">+IF(OR(AND(E385=""),(G385="")),"",E385*G385)</f>
        <v>-4.6666666666666669E-2</v>
      </c>
      <c r="I385" s="2"/>
    </row>
    <row r="386" spans="1:9" x14ac:dyDescent="0.2">
      <c r="B386" s="41" t="s">
        <v>490</v>
      </c>
      <c r="C386" s="42">
        <v>62</v>
      </c>
      <c r="D386" s="42">
        <v>140</v>
      </c>
      <c r="E386" s="46">
        <f t="shared" si="146"/>
        <v>0.10333333333333333</v>
      </c>
      <c r="F386" s="46">
        <f t="shared" si="147"/>
        <v>0.19943019943019943</v>
      </c>
      <c r="G386" s="39">
        <f t="shared" si="135"/>
        <v>1.2580645161290323</v>
      </c>
      <c r="H386" s="40">
        <f t="shared" si="136"/>
        <v>0.13</v>
      </c>
    </row>
    <row r="387" spans="1:9" x14ac:dyDescent="0.2">
      <c r="B387" s="41" t="s">
        <v>93</v>
      </c>
      <c r="C387" s="42">
        <v>21</v>
      </c>
      <c r="D387" s="42">
        <v>46</v>
      </c>
      <c r="E387" s="46">
        <f t="shared" si="146"/>
        <v>3.5000000000000003E-2</v>
      </c>
      <c r="F387" s="46">
        <f t="shared" si="147"/>
        <v>6.5527065527065526E-2</v>
      </c>
      <c r="G387" s="39">
        <f t="shared" si="135"/>
        <v>1.1904761904761905</v>
      </c>
      <c r="H387" s="40">
        <f t="shared" si="136"/>
        <v>4.1666666666666671E-2</v>
      </c>
    </row>
    <row r="388" spans="1:9" x14ac:dyDescent="0.2">
      <c r="B388" s="41" t="s">
        <v>86</v>
      </c>
      <c r="C388" s="42">
        <v>9</v>
      </c>
      <c r="D388" s="42">
        <v>24</v>
      </c>
      <c r="E388" s="46">
        <f t="shared" si="146"/>
        <v>1.4999999999999999E-2</v>
      </c>
      <c r="F388" s="46">
        <f t="shared" si="147"/>
        <v>3.4188034188034191E-2</v>
      </c>
      <c r="G388" s="39">
        <f t="shared" si="135"/>
        <v>1.6666666666666667</v>
      </c>
      <c r="H388" s="40">
        <f t="shared" si="136"/>
        <v>2.5000000000000001E-2</v>
      </c>
    </row>
    <row r="389" spans="1:9" x14ac:dyDescent="0.2">
      <c r="B389" s="41" t="s">
        <v>92</v>
      </c>
      <c r="C389" s="42">
        <v>14</v>
      </c>
      <c r="D389" s="42">
        <v>35</v>
      </c>
      <c r="E389" s="46">
        <f t="shared" si="146"/>
        <v>2.3333333333333334E-2</v>
      </c>
      <c r="F389" s="46">
        <f t="shared" si="147"/>
        <v>4.9857549857549859E-2</v>
      </c>
      <c r="G389" s="39">
        <f t="shared" si="135"/>
        <v>1.5</v>
      </c>
      <c r="H389" s="40">
        <f t="shared" si="136"/>
        <v>3.5000000000000003E-2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4</v>
      </c>
      <c r="D391" s="42">
        <v>0</v>
      </c>
      <c r="E391" s="46">
        <f t="shared" si="146"/>
        <v>6.6666666666666671E-3</v>
      </c>
      <c r="F391" s="46" t="str">
        <f t="shared" si="147"/>
        <v/>
      </c>
      <c r="G391" s="39">
        <f t="shared" si="135"/>
        <v>-1</v>
      </c>
      <c r="H391" s="40">
        <f t="shared" si="136"/>
        <v>-6.6666666666666671E-3</v>
      </c>
    </row>
    <row r="392" spans="1:9" x14ac:dyDescent="0.2">
      <c r="B392" s="41" t="s">
        <v>256</v>
      </c>
      <c r="C392" s="42">
        <v>1</v>
      </c>
      <c r="D392" s="42">
        <v>0</v>
      </c>
      <c r="E392" s="46">
        <f t="shared" si="146"/>
        <v>1.6666666666666668E-3</v>
      </c>
      <c r="F392" s="46" t="str">
        <f t="shared" si="147"/>
        <v/>
      </c>
      <c r="G392" s="39">
        <f t="shared" si="135"/>
        <v>-1</v>
      </c>
      <c r="H392" s="40">
        <f t="shared" si="136"/>
        <v>-1.6666666666666668E-3</v>
      </c>
    </row>
    <row r="393" spans="1:9" x14ac:dyDescent="0.2">
      <c r="B393" s="41" t="s">
        <v>257</v>
      </c>
      <c r="C393" s="42">
        <v>3</v>
      </c>
      <c r="D393" s="42">
        <v>2</v>
      </c>
      <c r="E393" s="46">
        <f t="shared" si="146"/>
        <v>5.0000000000000001E-3</v>
      </c>
      <c r="F393" s="46">
        <f t="shared" si="147"/>
        <v>2.8490028490028491E-3</v>
      </c>
      <c r="G393" s="39">
        <f t="shared" si="135"/>
        <v>-0.33333333333333331</v>
      </c>
      <c r="H393" s="40">
        <f t="shared" si="136"/>
        <v>-1.6666666666666666E-3</v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2</v>
      </c>
      <c r="D395" s="42">
        <v>0</v>
      </c>
      <c r="E395" s="46">
        <f t="shared" si="146"/>
        <v>3.3333333333333335E-3</v>
      </c>
      <c r="F395" s="46" t="str">
        <f t="shared" si="147"/>
        <v/>
      </c>
      <c r="G395" s="39">
        <f t="shared" si="135"/>
        <v>-1</v>
      </c>
      <c r="H395" s="40">
        <f t="shared" si="136"/>
        <v>-3.3333333333333335E-3</v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3</v>
      </c>
      <c r="D397" s="42">
        <v>10</v>
      </c>
      <c r="E397" s="46">
        <f t="shared" si="146"/>
        <v>5.0000000000000001E-3</v>
      </c>
      <c r="F397" s="46">
        <f t="shared" si="147"/>
        <v>1.4245014245014245E-2</v>
      </c>
      <c r="G397" s="39">
        <f t="shared" si="135"/>
        <v>2.3333333333333335</v>
      </c>
      <c r="H397" s="40">
        <f t="shared" si="136"/>
        <v>1.1666666666666667E-2</v>
      </c>
    </row>
    <row r="398" spans="1:9" x14ac:dyDescent="0.2">
      <c r="B398" s="41" t="s">
        <v>94</v>
      </c>
      <c r="C398" s="42">
        <v>7</v>
      </c>
      <c r="D398" s="42">
        <v>7</v>
      </c>
      <c r="E398" s="46">
        <f t="shared" si="146"/>
        <v>1.1666666666666667E-2</v>
      </c>
      <c r="F398" s="46">
        <f t="shared" si="147"/>
        <v>9.9715099715099714E-3</v>
      </c>
      <c r="G398" s="39">
        <f t="shared" si="135"/>
        <v>0</v>
      </c>
      <c r="H398" s="40">
        <f t="shared" si="136"/>
        <v>0</v>
      </c>
    </row>
    <row r="399" spans="1:9" x14ac:dyDescent="0.2">
      <c r="B399" s="41" t="s">
        <v>259</v>
      </c>
      <c r="C399" s="42">
        <v>9</v>
      </c>
      <c r="D399" s="42">
        <v>8</v>
      </c>
      <c r="E399" s="46">
        <f t="shared" si="146"/>
        <v>1.4999999999999999E-2</v>
      </c>
      <c r="F399" s="46">
        <f t="shared" si="147"/>
        <v>1.1396011396011397E-2</v>
      </c>
      <c r="G399" s="39">
        <f t="shared" si="135"/>
        <v>-0.1111111111111111</v>
      </c>
      <c r="H399" s="40">
        <f t="shared" si="136"/>
        <v>-1.6666666666666666E-3</v>
      </c>
    </row>
    <row r="400" spans="1:9" x14ac:dyDescent="0.2">
      <c r="B400" s="41" t="s">
        <v>582</v>
      </c>
      <c r="C400" s="42">
        <v>0</v>
      </c>
      <c r="D400" s="42">
        <v>0</v>
      </c>
      <c r="E400" s="46" t="str">
        <f t="shared" si="146"/>
        <v/>
      </c>
      <c r="F400" s="46" t="str">
        <f t="shared" si="147"/>
        <v/>
      </c>
      <c r="G400" s="39" t="str">
        <f t="shared" si="135"/>
        <v xml:space="preserve"> </v>
      </c>
      <c r="H400" s="40" t="str">
        <f t="shared" si="136"/>
        <v/>
      </c>
    </row>
    <row r="401" spans="1:9" x14ac:dyDescent="0.2">
      <c r="B401" s="41" t="s">
        <v>88</v>
      </c>
      <c r="C401" s="42">
        <v>8</v>
      </c>
      <c r="D401" s="42">
        <v>5</v>
      </c>
      <c r="E401" s="46">
        <f t="shared" si="146"/>
        <v>1.3333333333333334E-2</v>
      </c>
      <c r="F401" s="46">
        <f t="shared" si="147"/>
        <v>7.1225071225071226E-3</v>
      </c>
      <c r="G401" s="39">
        <f t="shared" si="135"/>
        <v>-0.375</v>
      </c>
      <c r="H401" s="40">
        <f t="shared" si="136"/>
        <v>-5.0000000000000001E-3</v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2</v>
      </c>
      <c r="E402" s="46" t="str">
        <f t="shared" ref="E402:E403" si="149">+IF(C402=0,"",C402/C$345)</f>
        <v/>
      </c>
      <c r="F402" s="46">
        <f t="shared" ref="F402:F403" si="150">+IF(D402=0,"",D402/D$345)</f>
        <v>2.8490028490028491E-3</v>
      </c>
      <c r="G402" s="39">
        <f t="shared" si="135"/>
        <v>1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20</v>
      </c>
      <c r="D409" s="42">
        <v>50</v>
      </c>
      <c r="E409" s="46">
        <f t="shared" si="152"/>
        <v>3.3333333333333333E-2</v>
      </c>
      <c r="F409" s="46">
        <f t="shared" si="153"/>
        <v>7.1225071225071226E-2</v>
      </c>
      <c r="G409" s="39">
        <f t="shared" si="135"/>
        <v>1.5</v>
      </c>
      <c r="H409" s="40">
        <f t="shared" si="136"/>
        <v>0.05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1</v>
      </c>
      <c r="D413" s="42">
        <v>0</v>
      </c>
      <c r="E413" s="46">
        <f t="shared" si="152"/>
        <v>1.6666666666666668E-3</v>
      </c>
      <c r="F413" s="46" t="str">
        <f t="shared" si="153"/>
        <v/>
      </c>
      <c r="G413" s="39">
        <f t="shared" si="154"/>
        <v>-1</v>
      </c>
      <c r="H413" s="40">
        <f t="shared" si="136"/>
        <v>-1.6666666666666668E-3</v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2</v>
      </c>
      <c r="D415" s="42">
        <v>1</v>
      </c>
      <c r="E415" s="46">
        <f t="shared" ref="E415:E490" si="155">+IF(C415=0,"",C415/C$345)</f>
        <v>3.3333333333333335E-3</v>
      </c>
      <c r="F415" s="46">
        <f t="shared" ref="F415:F490" si="156">+IF(D415=0,"",D415/D$345)</f>
        <v>1.4245014245014246E-3</v>
      </c>
      <c r="G415" s="39">
        <f t="shared" si="154"/>
        <v>-0.5</v>
      </c>
      <c r="H415" s="40">
        <f t="shared" ref="H415:H490" si="157">+IF(OR(AND(E415=""),(G415="")),"",E415*G415)</f>
        <v>-1.6666666666666668E-3</v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0</v>
      </c>
      <c r="E417" s="46" t="str">
        <f t="shared" si="158"/>
        <v/>
      </c>
      <c r="F417" s="46" t="str">
        <f t="shared" si="159"/>
        <v/>
      </c>
      <c r="G417" s="39" t="str">
        <f t="shared" si="154"/>
        <v xml:space="preserve"> 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0</v>
      </c>
      <c r="D418" s="42">
        <v>0</v>
      </c>
      <c r="E418" s="46" t="str">
        <f t="shared" si="158"/>
        <v/>
      </c>
      <c r="F418" s="46" t="str">
        <f t="shared" si="159"/>
        <v/>
      </c>
      <c r="G418" s="39" t="str">
        <f t="shared" si="154"/>
        <v xml:space="preserve"> </v>
      </c>
      <c r="H418" s="40" t="str">
        <f t="shared" si="160"/>
        <v/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4</v>
      </c>
      <c r="D421" s="42">
        <v>5</v>
      </c>
      <c r="E421" s="46">
        <f t="shared" si="155"/>
        <v>6.6666666666666671E-3</v>
      </c>
      <c r="F421" s="46">
        <f t="shared" si="156"/>
        <v>7.1225071225071226E-3</v>
      </c>
      <c r="G421" s="39">
        <f t="shared" si="154"/>
        <v>0.25</v>
      </c>
      <c r="H421" s="40">
        <f t="shared" si="157"/>
        <v>1.6666666666666668E-3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11</v>
      </c>
      <c r="D423" s="42">
        <v>0</v>
      </c>
      <c r="E423" s="46">
        <f t="shared" si="155"/>
        <v>1.8333333333333333E-2</v>
      </c>
      <c r="F423" s="46" t="str">
        <f t="shared" si="156"/>
        <v/>
      </c>
      <c r="G423" s="39">
        <f t="shared" si="154"/>
        <v>-1</v>
      </c>
      <c r="H423" s="40">
        <f t="shared" si="157"/>
        <v>-1.8333333333333333E-2</v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1</v>
      </c>
      <c r="E430" s="45" t="str">
        <f t="shared" si="155"/>
        <v/>
      </c>
      <c r="F430" s="45">
        <f t="shared" si="156"/>
        <v>1.4245014245014246E-3</v>
      </c>
      <c r="G430" s="39">
        <f t="shared" si="154"/>
        <v>1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0</v>
      </c>
      <c r="E431" s="45" t="str">
        <f t="shared" si="155"/>
        <v/>
      </c>
      <c r="F431" s="45" t="str">
        <f t="shared" si="156"/>
        <v/>
      </c>
      <c r="G431" s="39" t="str">
        <f t="shared" si="154"/>
        <v xml:space="preserve"> 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1</v>
      </c>
      <c r="D432" s="42">
        <v>1</v>
      </c>
      <c r="E432" s="45">
        <f t="shared" si="155"/>
        <v>1.6666666666666668E-3</v>
      </c>
      <c r="F432" s="45">
        <f t="shared" si="156"/>
        <v>1.4245014245014246E-3</v>
      </c>
      <c r="G432" s="39">
        <f t="shared" si="154"/>
        <v>0</v>
      </c>
      <c r="H432" s="38">
        <f t="shared" si="157"/>
        <v>0</v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16</v>
      </c>
      <c r="D434" s="42">
        <v>43</v>
      </c>
      <c r="E434" s="45">
        <f t="shared" si="155"/>
        <v>2.6666666666666668E-2</v>
      </c>
      <c r="F434" s="45">
        <f t="shared" si="156"/>
        <v>6.1253561253561253E-2</v>
      </c>
      <c r="G434" s="39">
        <f t="shared" si="154"/>
        <v>1.6875</v>
      </c>
      <c r="H434" s="38">
        <f t="shared" si="157"/>
        <v>4.5000000000000005E-2</v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15</v>
      </c>
      <c r="E436" s="45" t="str">
        <f t="shared" ref="E436:E437" si="168">+IF(C436=0,"",C436/C$345)</f>
        <v/>
      </c>
      <c r="F436" s="45">
        <f t="shared" ref="F436:F437" si="169">+IF(D436=0,"",D436/D$345)</f>
        <v>2.1367521367521368E-2</v>
      </c>
      <c r="G436" s="39">
        <f t="shared" si="154"/>
        <v>1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1</v>
      </c>
      <c r="E439" s="45" t="str">
        <f t="shared" ref="E439:E441" si="171">+IF(C439=0,"",C439/C$345)</f>
        <v/>
      </c>
      <c r="F439" s="45">
        <f t="shared" ref="F439:F441" si="172">+IF(D439=0,"",D439/D$345)</f>
        <v>1.4245014245014246E-3</v>
      </c>
      <c r="G439" s="39">
        <f t="shared" si="154"/>
        <v>1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0</v>
      </c>
      <c r="E442" s="45" t="str">
        <f t="shared" si="155"/>
        <v/>
      </c>
      <c r="F442" s="45" t="str">
        <f t="shared" si="156"/>
        <v/>
      </c>
      <c r="G442" s="39" t="str">
        <f t="shared" si="154"/>
        <v xml:space="preserve"> 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0</v>
      </c>
      <c r="D444" s="42">
        <v>0</v>
      </c>
      <c r="E444" s="45" t="str">
        <f t="shared" si="155"/>
        <v/>
      </c>
      <c r="F444" s="45" t="str">
        <f t="shared" si="156"/>
        <v/>
      </c>
      <c r="G444" s="39" t="str">
        <f t="shared" si="154"/>
        <v xml:space="preserve"> 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4">
        <v>2</v>
      </c>
      <c r="D445" s="42">
        <v>0</v>
      </c>
      <c r="E445" s="45">
        <f t="shared" si="155"/>
        <v>3.3333333333333335E-3</v>
      </c>
      <c r="F445" s="45" t="str">
        <f t="shared" si="156"/>
        <v/>
      </c>
      <c r="G445" s="39">
        <f t="shared" si="154"/>
        <v>-1</v>
      </c>
      <c r="H445" s="38">
        <f t="shared" si="157"/>
        <v>-3.3333333333333335E-3</v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0</v>
      </c>
      <c r="E446" s="45" t="str">
        <f t="shared" si="155"/>
        <v/>
      </c>
      <c r="F446" s="45" t="str">
        <f t="shared" si="156"/>
        <v/>
      </c>
      <c r="G446" s="39" t="str">
        <f t="shared" si="154"/>
        <v xml:space="preserve"> 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0</v>
      </c>
      <c r="E448" s="45" t="str">
        <f t="shared" si="155"/>
        <v/>
      </c>
      <c r="F448" s="45" t="str">
        <f t="shared" si="156"/>
        <v/>
      </c>
      <c r="G448" s="39" t="str">
        <f t="shared" si="154"/>
        <v xml:space="preserve"> 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3</v>
      </c>
      <c r="E450" s="45" t="str">
        <f t="shared" si="155"/>
        <v/>
      </c>
      <c r="F450" s="45">
        <f t="shared" si="156"/>
        <v>4.2735042735042739E-3</v>
      </c>
      <c r="G450" s="39">
        <f t="shared" si="154"/>
        <v>1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1</v>
      </c>
      <c r="E452" s="45" t="str">
        <f t="shared" si="155"/>
        <v/>
      </c>
      <c r="F452" s="45">
        <f t="shared" si="156"/>
        <v>1.4245014245014246E-3</v>
      </c>
      <c r="G452" s="39">
        <f t="shared" si="154"/>
        <v>1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2</v>
      </c>
      <c r="D453" s="42">
        <v>0</v>
      </c>
      <c r="E453" s="45">
        <f t="shared" si="155"/>
        <v>3.3333333333333335E-3</v>
      </c>
      <c r="F453" s="45" t="str">
        <f t="shared" si="156"/>
        <v/>
      </c>
      <c r="G453" s="39">
        <f t="shared" si="154"/>
        <v>-1</v>
      </c>
      <c r="H453" s="38">
        <f t="shared" si="157"/>
        <v>-3.3333333333333335E-3</v>
      </c>
      <c r="I453" s="2"/>
    </row>
    <row r="454" spans="1:9" s="32" customFormat="1" x14ac:dyDescent="0.2">
      <c r="A454" s="33"/>
      <c r="B454" s="43" t="s">
        <v>107</v>
      </c>
      <c r="C454" s="44">
        <v>1</v>
      </c>
      <c r="D454" s="42">
        <v>3</v>
      </c>
      <c r="E454" s="45">
        <f t="shared" si="155"/>
        <v>1.6666666666666668E-3</v>
      </c>
      <c r="F454" s="45">
        <f t="shared" si="156"/>
        <v>4.2735042735042739E-3</v>
      </c>
      <c r="G454" s="39">
        <f t="shared" si="154"/>
        <v>2</v>
      </c>
      <c r="H454" s="38">
        <f t="shared" si="157"/>
        <v>3.3333333333333335E-3</v>
      </c>
      <c r="I454" s="2"/>
    </row>
    <row r="455" spans="1:9" s="32" customFormat="1" x14ac:dyDescent="0.2">
      <c r="A455" s="33"/>
      <c r="B455" s="43" t="s">
        <v>274</v>
      </c>
      <c r="C455" s="44">
        <v>0</v>
      </c>
      <c r="D455" s="42">
        <v>0</v>
      </c>
      <c r="E455" s="45" t="str">
        <f t="shared" si="155"/>
        <v/>
      </c>
      <c r="F455" s="45" t="str">
        <f t="shared" si="156"/>
        <v/>
      </c>
      <c r="G455" s="39" t="str">
        <f t="shared" si="154"/>
        <v xml:space="preserve"> </v>
      </c>
      <c r="H455" s="38" t="str">
        <f t="shared" si="157"/>
        <v/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0</v>
      </c>
      <c r="D457" s="42">
        <v>1</v>
      </c>
      <c r="E457" s="45" t="str">
        <f t="shared" si="155"/>
        <v/>
      </c>
      <c r="F457" s="45">
        <f t="shared" si="156"/>
        <v>1.4245014245014246E-3</v>
      </c>
      <c r="G457" s="39">
        <f t="shared" si="154"/>
        <v>1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1</v>
      </c>
      <c r="E458" s="45" t="str">
        <f t="shared" si="155"/>
        <v/>
      </c>
      <c r="F458" s="45">
        <f t="shared" si="156"/>
        <v>1.4245014245014246E-3</v>
      </c>
      <c r="G458" s="39">
        <f t="shared" si="154"/>
        <v>1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3</v>
      </c>
      <c r="D460" s="42">
        <v>3</v>
      </c>
      <c r="E460" s="45">
        <f t="shared" si="155"/>
        <v>5.0000000000000001E-3</v>
      </c>
      <c r="F460" s="45">
        <f t="shared" si="156"/>
        <v>4.2735042735042739E-3</v>
      </c>
      <c r="G460" s="39">
        <f t="shared" si="154"/>
        <v>0</v>
      </c>
      <c r="H460" s="38">
        <f t="shared" si="157"/>
        <v>0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1</v>
      </c>
      <c r="D468" s="42">
        <v>2</v>
      </c>
      <c r="E468" s="45">
        <f t="shared" si="155"/>
        <v>1.6666666666666668E-3</v>
      </c>
      <c r="F468" s="45">
        <f t="shared" si="156"/>
        <v>2.8490028490028491E-3</v>
      </c>
      <c r="G468" s="39">
        <f t="shared" si="154"/>
        <v>1</v>
      </c>
      <c r="H468" s="38">
        <f t="shared" si="157"/>
        <v>1.6666666666666668E-3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1</v>
      </c>
      <c r="D470" s="42">
        <v>0</v>
      </c>
      <c r="E470" s="45">
        <f t="shared" si="155"/>
        <v>1.6666666666666668E-3</v>
      </c>
      <c r="F470" s="45" t="str">
        <f t="shared" si="156"/>
        <v/>
      </c>
      <c r="G470" s="39">
        <f t="shared" si="154"/>
        <v>-1</v>
      </c>
      <c r="H470" s="38">
        <f t="shared" si="157"/>
        <v>-1.6666666666666668E-3</v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2</v>
      </c>
      <c r="D473" s="42">
        <v>0</v>
      </c>
      <c r="E473" s="45">
        <f t="shared" si="155"/>
        <v>3.3333333333333335E-3</v>
      </c>
      <c r="F473" s="45" t="str">
        <f t="shared" si="156"/>
        <v/>
      </c>
      <c r="G473" s="39">
        <f t="shared" si="154"/>
        <v>-1</v>
      </c>
      <c r="H473" s="38">
        <f t="shared" si="157"/>
        <v>-3.3333333333333335E-3</v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4</v>
      </c>
      <c r="D475" s="42">
        <v>2</v>
      </c>
      <c r="E475" s="45">
        <f t="shared" si="155"/>
        <v>6.6666666666666671E-3</v>
      </c>
      <c r="F475" s="45">
        <f t="shared" si="156"/>
        <v>2.8490028490028491E-3</v>
      </c>
      <c r="G475" s="39">
        <f t="shared" si="154"/>
        <v>-0.5</v>
      </c>
      <c r="H475" s="38">
        <f t="shared" si="157"/>
        <v>-3.3333333333333335E-3</v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1</v>
      </c>
      <c r="D477" s="42">
        <v>0</v>
      </c>
      <c r="E477" s="45">
        <f t="shared" si="155"/>
        <v>1.6666666666666668E-3</v>
      </c>
      <c r="F477" s="45" t="str">
        <f t="shared" si="156"/>
        <v/>
      </c>
      <c r="G477" s="39">
        <f t="shared" si="154"/>
        <v>-1</v>
      </c>
      <c r="H477" s="38">
        <f t="shared" si="157"/>
        <v>-1.6666666666666668E-3</v>
      </c>
      <c r="I477" s="2"/>
    </row>
    <row r="478" spans="1:9" s="32" customFormat="1" x14ac:dyDescent="0.2">
      <c r="A478" s="33"/>
      <c r="B478" s="43" t="s">
        <v>283</v>
      </c>
      <c r="C478" s="44">
        <v>0</v>
      </c>
      <c r="D478" s="42">
        <v>0</v>
      </c>
      <c r="E478" s="45" t="str">
        <f t="shared" si="155"/>
        <v/>
      </c>
      <c r="F478" s="45" t="str">
        <f t="shared" si="156"/>
        <v/>
      </c>
      <c r="G478" s="39" t="str">
        <f t="shared" ref="G478:G541" si="174">+IF(AND(C478=0,D478=0)," ",IF(C478=0,1,IF(D478=0,-1,(D478-C478)/C478)))</f>
        <v xml:space="preserve"> 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4">
        <v>4</v>
      </c>
      <c r="D479" s="42">
        <v>0</v>
      </c>
      <c r="E479" s="45">
        <f t="shared" si="155"/>
        <v>6.6666666666666671E-3</v>
      </c>
      <c r="F479" s="45" t="str">
        <f t="shared" si="156"/>
        <v/>
      </c>
      <c r="G479" s="39">
        <f t="shared" si="174"/>
        <v>-1</v>
      </c>
      <c r="H479" s="38">
        <f t="shared" si="157"/>
        <v>-6.6666666666666671E-3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0</v>
      </c>
      <c r="E489" s="45" t="str">
        <f t="shared" si="155"/>
        <v/>
      </c>
      <c r="F489" s="45" t="str">
        <f t="shared" si="156"/>
        <v/>
      </c>
      <c r="G489" s="39" t="str">
        <f t="shared" si="174"/>
        <v xml:space="preserve"> 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1</v>
      </c>
      <c r="D499" s="42">
        <v>1</v>
      </c>
      <c r="E499" s="45">
        <f t="shared" si="175"/>
        <v>1.6666666666666668E-3</v>
      </c>
      <c r="F499" s="45">
        <f t="shared" si="176"/>
        <v>1.4245014245014246E-3</v>
      </c>
      <c r="G499" s="39">
        <f t="shared" si="174"/>
        <v>0</v>
      </c>
      <c r="H499" s="38">
        <f t="shared" si="177"/>
        <v>0</v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1</v>
      </c>
      <c r="E500" s="45" t="str">
        <f t="shared" si="175"/>
        <v/>
      </c>
      <c r="F500" s="45">
        <f t="shared" si="176"/>
        <v>1.4245014245014246E-3</v>
      </c>
      <c r="G500" s="39">
        <f t="shared" si="174"/>
        <v>1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1</v>
      </c>
      <c r="D504" s="42">
        <v>10</v>
      </c>
      <c r="E504" s="45">
        <f t="shared" si="175"/>
        <v>1.6666666666666668E-3</v>
      </c>
      <c r="F504" s="45">
        <f t="shared" si="176"/>
        <v>1.4245014245014245E-2</v>
      </c>
      <c r="G504" s="39">
        <f t="shared" si="174"/>
        <v>9</v>
      </c>
      <c r="H504" s="38">
        <f t="shared" si="177"/>
        <v>1.5000000000000001E-2</v>
      </c>
      <c r="I504" s="2"/>
    </row>
    <row r="505" spans="1:9" s="32" customFormat="1" x14ac:dyDescent="0.2">
      <c r="A505" s="33"/>
      <c r="B505" s="43" t="s">
        <v>117</v>
      </c>
      <c r="C505" s="44">
        <v>1</v>
      </c>
      <c r="D505" s="42">
        <v>0</v>
      </c>
      <c r="E505" s="45">
        <f t="shared" si="175"/>
        <v>1.6666666666666668E-3</v>
      </c>
      <c r="F505" s="45" t="str">
        <f t="shared" si="176"/>
        <v/>
      </c>
      <c r="G505" s="39">
        <f t="shared" si="174"/>
        <v>-1</v>
      </c>
      <c r="H505" s="38">
        <f t="shared" si="177"/>
        <v>-1.6666666666666668E-3</v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0</v>
      </c>
      <c r="D521" s="42">
        <v>1</v>
      </c>
      <c r="E521" s="46" t="str">
        <f t="shared" si="175"/>
        <v/>
      </c>
      <c r="F521" s="46">
        <f t="shared" si="176"/>
        <v>1.4245014245014246E-3</v>
      </c>
      <c r="G521" s="39">
        <f t="shared" si="174"/>
        <v>1</v>
      </c>
      <c r="H521" s="40" t="str">
        <f t="shared" si="177"/>
        <v/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2</v>
      </c>
      <c r="D524" s="42">
        <v>2</v>
      </c>
      <c r="E524" s="46">
        <f t="shared" ref="E524:E549" si="181">+IF(C524=0,"",C524/C$345)</f>
        <v>3.3333333333333335E-3</v>
      </c>
      <c r="F524" s="46">
        <f t="shared" ref="F524:F549" si="182">+IF(D524=0,"",D524/D$345)</f>
        <v>2.8490028490028491E-3</v>
      </c>
      <c r="G524" s="39">
        <f t="shared" si="174"/>
        <v>0</v>
      </c>
      <c r="H524" s="40">
        <f t="shared" si="177"/>
        <v>0</v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0</v>
      </c>
      <c r="D527" s="42">
        <v>0</v>
      </c>
      <c r="E527" s="46" t="str">
        <f t="shared" si="181"/>
        <v/>
      </c>
      <c r="F527" s="46" t="str">
        <f t="shared" si="182"/>
        <v/>
      </c>
      <c r="G527" s="39" t="str">
        <f t="shared" si="174"/>
        <v xml:space="preserve"> </v>
      </c>
      <c r="H527" s="40" t="str">
        <f t="shared" si="177"/>
        <v/>
      </c>
    </row>
    <row r="528" spans="1:9" x14ac:dyDescent="0.2">
      <c r="B528" s="41" t="s">
        <v>341</v>
      </c>
      <c r="C528" s="42">
        <v>0</v>
      </c>
      <c r="D528" s="42">
        <v>0</v>
      </c>
      <c r="E528" s="46" t="str">
        <f t="shared" si="181"/>
        <v/>
      </c>
      <c r="F528" s="46" t="str">
        <f t="shared" si="182"/>
        <v/>
      </c>
      <c r="G528" s="39" t="str">
        <f t="shared" si="174"/>
        <v xml:space="preserve"> </v>
      </c>
      <c r="H528" s="40" t="str">
        <f t="shared" si="177"/>
        <v/>
      </c>
    </row>
    <row r="529" spans="2:8" x14ac:dyDescent="0.2">
      <c r="B529" s="41" t="s">
        <v>511</v>
      </c>
      <c r="C529" s="42">
        <v>1</v>
      </c>
      <c r="D529" s="42">
        <v>0</v>
      </c>
      <c r="E529" s="46">
        <f t="shared" si="181"/>
        <v>1.6666666666666668E-3</v>
      </c>
      <c r="F529" s="46" t="str">
        <f t="shared" si="182"/>
        <v/>
      </c>
      <c r="G529" s="39">
        <f t="shared" si="174"/>
        <v>-1</v>
      </c>
      <c r="H529" s="40">
        <f t="shared" si="177"/>
        <v>-1.6666666666666668E-3</v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5</v>
      </c>
      <c r="D537" s="42">
        <v>0</v>
      </c>
      <c r="E537" s="46">
        <f t="shared" si="181"/>
        <v>8.3333333333333332E-3</v>
      </c>
      <c r="F537" s="46" t="str">
        <f t="shared" si="182"/>
        <v/>
      </c>
      <c r="G537" s="39">
        <f t="shared" si="174"/>
        <v>-1</v>
      </c>
      <c r="H537" s="40">
        <f t="shared" si="177"/>
        <v>-8.3333333333333332E-3</v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2</v>
      </c>
      <c r="D539" s="42">
        <v>0</v>
      </c>
      <c r="E539" s="46">
        <f t="shared" si="181"/>
        <v>3.3333333333333335E-3</v>
      </c>
      <c r="F539" s="46" t="str">
        <f t="shared" si="182"/>
        <v/>
      </c>
      <c r="G539" s="39">
        <f t="shared" si="174"/>
        <v>-1</v>
      </c>
      <c r="H539" s="40">
        <f t="shared" si="177"/>
        <v>-3.3333333333333335E-3</v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14</v>
      </c>
      <c r="D542" s="42">
        <v>15</v>
      </c>
      <c r="E542" s="46">
        <f t="shared" si="181"/>
        <v>2.3333333333333334E-2</v>
      </c>
      <c r="F542" s="46">
        <f t="shared" si="182"/>
        <v>2.1367521367521368E-2</v>
      </c>
      <c r="G542" s="39">
        <f t="shared" ref="G542:G564" si="183">+IF(AND(C542=0,D542=0)," ",IF(C542=0,1,IF(D542=0,-1,(D542-C542)/C542)))</f>
        <v>7.1428571428571425E-2</v>
      </c>
      <c r="H542" s="40">
        <f t="shared" si="177"/>
        <v>1.6666666666666666E-3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11</v>
      </c>
      <c r="D547" s="42">
        <v>3</v>
      </c>
      <c r="E547" s="46">
        <f t="shared" si="181"/>
        <v>1.8333333333333333E-2</v>
      </c>
      <c r="F547" s="46">
        <f t="shared" si="182"/>
        <v>4.2735042735042739E-3</v>
      </c>
      <c r="G547" s="39">
        <f t="shared" si="183"/>
        <v>-0.72727272727272729</v>
      </c>
      <c r="H547" s="40">
        <f t="shared" si="177"/>
        <v>-1.3333333333333334E-2</v>
      </c>
    </row>
    <row r="548" spans="1:9" x14ac:dyDescent="0.2">
      <c r="B548" s="41" t="s">
        <v>143</v>
      </c>
      <c r="C548" s="42">
        <v>0</v>
      </c>
      <c r="D548" s="42">
        <v>1</v>
      </c>
      <c r="E548" s="46" t="str">
        <f t="shared" si="181"/>
        <v/>
      </c>
      <c r="F548" s="46">
        <f t="shared" si="182"/>
        <v>1.4245014245014246E-3</v>
      </c>
      <c r="G548" s="39">
        <f t="shared" si="183"/>
        <v>1</v>
      </c>
      <c r="H548" s="40" t="str">
        <f t="shared" si="177"/>
        <v/>
      </c>
    </row>
    <row r="549" spans="1:9" x14ac:dyDescent="0.2">
      <c r="B549" s="41" t="s">
        <v>316</v>
      </c>
      <c r="C549" s="42">
        <v>11</v>
      </c>
      <c r="D549" s="42">
        <v>11</v>
      </c>
      <c r="E549" s="46">
        <f t="shared" si="181"/>
        <v>1.8333333333333333E-2</v>
      </c>
      <c r="F549" s="46">
        <f t="shared" si="182"/>
        <v>1.5669515669515671E-2</v>
      </c>
      <c r="G549" s="39">
        <f t="shared" si="183"/>
        <v>0</v>
      </c>
      <c r="H549" s="40">
        <f t="shared" si="177"/>
        <v>0</v>
      </c>
    </row>
    <row r="550" spans="1:9" s="32" customFormat="1" x14ac:dyDescent="0.2">
      <c r="A550" s="33"/>
      <c r="B550" s="43" t="s">
        <v>557</v>
      </c>
      <c r="C550" s="44">
        <v>1</v>
      </c>
      <c r="D550" s="42">
        <v>0</v>
      </c>
      <c r="E550" s="45"/>
      <c r="F550" s="45"/>
      <c r="G550" s="39">
        <f t="shared" si="183"/>
        <v>-1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0</v>
      </c>
      <c r="D556" s="42">
        <v>3</v>
      </c>
      <c r="E556" s="46" t="str">
        <f t="shared" si="184"/>
        <v/>
      </c>
      <c r="F556" s="46">
        <f t="shared" si="185"/>
        <v>4.2735042735042739E-3</v>
      </c>
      <c r="G556" s="39">
        <f t="shared" si="183"/>
        <v>1</v>
      </c>
      <c r="H556" s="40" t="str">
        <f t="shared" si="186"/>
        <v/>
      </c>
    </row>
    <row r="557" spans="1:9" x14ac:dyDescent="0.2">
      <c r="B557" s="41" t="s">
        <v>514</v>
      </c>
      <c r="C557" s="42">
        <v>1</v>
      </c>
      <c r="D557" s="42">
        <v>1</v>
      </c>
      <c r="E557" s="46">
        <f t="shared" si="184"/>
        <v>1.6666666666666668E-3</v>
      </c>
      <c r="F557" s="46">
        <f t="shared" si="185"/>
        <v>1.4245014245014246E-3</v>
      </c>
      <c r="G557" s="39">
        <f t="shared" si="183"/>
        <v>0</v>
      </c>
      <c r="H557" s="40">
        <f t="shared" si="186"/>
        <v>0</v>
      </c>
    </row>
    <row r="558" spans="1:9" x14ac:dyDescent="0.2">
      <c r="B558" s="41" t="s">
        <v>319</v>
      </c>
      <c r="C558" s="42">
        <v>0</v>
      </c>
      <c r="D558" s="42">
        <v>0</v>
      </c>
      <c r="E558" s="46" t="str">
        <f t="shared" si="184"/>
        <v/>
      </c>
      <c r="F558" s="46" t="str">
        <f t="shared" si="185"/>
        <v/>
      </c>
      <c r="G558" s="39" t="str">
        <f t="shared" si="183"/>
        <v xml:space="preserve"> </v>
      </c>
      <c r="H558" s="40" t="str">
        <f t="shared" si="186"/>
        <v/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131</v>
      </c>
      <c r="D570" s="29">
        <f>SUM(D571:D596)</f>
        <v>137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4.5801526717557252E-2</v>
      </c>
      <c r="H570" s="31">
        <f>+IF(OR(AND(E570=""),(G570="")),"",E570*G570)</f>
        <v>4.5801526717557252E-2</v>
      </c>
    </row>
    <row r="571" spans="1:9" x14ac:dyDescent="0.2">
      <c r="B571" s="41" t="s">
        <v>324</v>
      </c>
      <c r="C571" s="42">
        <v>0</v>
      </c>
      <c r="D571" s="42">
        <v>5</v>
      </c>
      <c r="E571" s="46" t="str">
        <f t="shared" si="187"/>
        <v/>
      </c>
      <c r="F571" s="46">
        <f t="shared" si="188"/>
        <v>3.6496350364963501E-2</v>
      </c>
      <c r="G571" s="39">
        <f t="shared" ref="G571:G596" si="189">+IF(AND(C571=0,D571=0)," ",IF(C571=0,1,IF(D571=0,-1,(D571-C571)/C571)))</f>
        <v>1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5</v>
      </c>
      <c r="D572" s="42">
        <v>19</v>
      </c>
      <c r="E572" s="46">
        <f t="shared" si="187"/>
        <v>3.8167938931297711E-2</v>
      </c>
      <c r="F572" s="46">
        <f t="shared" si="188"/>
        <v>0.13868613138686131</v>
      </c>
      <c r="G572" s="39">
        <f t="shared" si="189"/>
        <v>2.8</v>
      </c>
      <c r="H572" s="40">
        <f t="shared" ref="H572:H596" si="190">+IF(OR(AND(E572=""),(G572="")),"",E572*G572)</f>
        <v>0.10687022900763359</v>
      </c>
    </row>
    <row r="573" spans="1:9" x14ac:dyDescent="0.2">
      <c r="B573" s="41" t="s">
        <v>585</v>
      </c>
      <c r="C573" s="42">
        <v>20</v>
      </c>
      <c r="D573" s="42">
        <v>15</v>
      </c>
      <c r="E573" s="46">
        <f t="shared" si="187"/>
        <v>0.15267175572519084</v>
      </c>
      <c r="F573" s="46">
        <f t="shared" si="188"/>
        <v>0.10948905109489052</v>
      </c>
      <c r="G573" s="39">
        <f t="shared" si="189"/>
        <v>-0.25</v>
      </c>
      <c r="H573" s="40">
        <f t="shared" si="190"/>
        <v>-3.8167938931297711E-2</v>
      </c>
    </row>
    <row r="574" spans="1:9" x14ac:dyDescent="0.2">
      <c r="B574" s="41" t="s">
        <v>325</v>
      </c>
      <c r="C574" s="42">
        <v>30</v>
      </c>
      <c r="D574" s="42">
        <v>36</v>
      </c>
      <c r="E574" s="46">
        <f t="shared" si="187"/>
        <v>0.22900763358778625</v>
      </c>
      <c r="F574" s="46">
        <f t="shared" si="188"/>
        <v>0.26277372262773724</v>
      </c>
      <c r="G574" s="39">
        <f t="shared" si="189"/>
        <v>0.2</v>
      </c>
      <c r="H574" s="40">
        <f t="shared" si="190"/>
        <v>4.5801526717557252E-2</v>
      </c>
    </row>
    <row r="575" spans="1:9" x14ac:dyDescent="0.2">
      <c r="B575" s="41" t="s">
        <v>146</v>
      </c>
      <c r="C575" s="42">
        <v>0</v>
      </c>
      <c r="D575" s="42">
        <v>0</v>
      </c>
      <c r="E575" s="46" t="str">
        <f t="shared" si="187"/>
        <v/>
      </c>
      <c r="F575" s="46" t="str">
        <f t="shared" si="188"/>
        <v/>
      </c>
      <c r="G575" s="39" t="str">
        <f t="shared" si="189"/>
        <v xml:space="preserve"> </v>
      </c>
      <c r="H575" s="40" t="str">
        <f t="shared" si="190"/>
        <v/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6</v>
      </c>
      <c r="D577" s="42">
        <v>0</v>
      </c>
      <c r="E577" s="45">
        <f t="shared" si="187"/>
        <v>4.5801526717557252E-2</v>
      </c>
      <c r="F577" s="45" t="str">
        <f t="shared" si="188"/>
        <v/>
      </c>
      <c r="G577" s="39">
        <f t="shared" si="189"/>
        <v>-1</v>
      </c>
      <c r="H577" s="38">
        <f t="shared" si="190"/>
        <v>-4.5801526717557252E-2</v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1</v>
      </c>
      <c r="D580" s="42">
        <v>0</v>
      </c>
      <c r="E580" s="45">
        <f t="shared" si="187"/>
        <v>7.6335877862595417E-3</v>
      </c>
      <c r="F580" s="45" t="str">
        <f t="shared" si="188"/>
        <v/>
      </c>
      <c r="G580" s="39">
        <f t="shared" si="189"/>
        <v>-1</v>
      </c>
      <c r="H580" s="38">
        <f t="shared" si="190"/>
        <v>-7.6335877862595417E-3</v>
      </c>
      <c r="I580" s="2"/>
    </row>
    <row r="581" spans="1:9" s="32" customFormat="1" x14ac:dyDescent="0.2">
      <c r="A581" s="33"/>
      <c r="B581" s="43" t="s">
        <v>550</v>
      </c>
      <c r="C581" s="44">
        <v>0</v>
      </c>
      <c r="D581" s="42">
        <v>0</v>
      </c>
      <c r="E581" s="45" t="str">
        <f t="shared" ref="E581:E582" si="191">+IF(C581=0,"",C581/C$570)</f>
        <v/>
      </c>
      <c r="F581" s="45" t="str">
        <f t="shared" ref="F581:F582" si="192">+IF(D581=0,"",D581/D$570)</f>
        <v/>
      </c>
      <c r="G581" s="39" t="str">
        <f t="shared" si="189"/>
        <v xml:space="preserve"> </v>
      </c>
      <c r="H581" s="38" t="str">
        <f t="shared" ref="H581:H582" si="193">+IF(OR(AND(E581=""),(G581="")),"",E581*G581)</f>
        <v/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20</v>
      </c>
      <c r="D584" s="42">
        <v>13</v>
      </c>
      <c r="E584" s="45">
        <f t="shared" si="194"/>
        <v>0.15267175572519084</v>
      </c>
      <c r="F584" s="45">
        <f t="shared" si="195"/>
        <v>9.4890510948905105E-2</v>
      </c>
      <c r="G584" s="39">
        <f t="shared" si="189"/>
        <v>-0.35</v>
      </c>
      <c r="H584" s="38">
        <f t="shared" si="190"/>
        <v>-5.3435114503816793E-2</v>
      </c>
      <c r="I584" s="2"/>
    </row>
    <row r="585" spans="1:9" s="32" customFormat="1" x14ac:dyDescent="0.2">
      <c r="A585" s="33"/>
      <c r="B585" s="43" t="s">
        <v>148</v>
      </c>
      <c r="C585" s="44">
        <v>2</v>
      </c>
      <c r="D585" s="42">
        <v>3</v>
      </c>
      <c r="E585" s="45">
        <f t="shared" si="194"/>
        <v>1.5267175572519083E-2</v>
      </c>
      <c r="F585" s="45">
        <f t="shared" si="195"/>
        <v>2.1897810218978103E-2</v>
      </c>
      <c r="G585" s="39">
        <f t="shared" si="189"/>
        <v>0.5</v>
      </c>
      <c r="H585" s="38">
        <f t="shared" si="190"/>
        <v>7.6335877862595417E-3</v>
      </c>
      <c r="I585" s="2"/>
    </row>
    <row r="586" spans="1:9" s="32" customFormat="1" x14ac:dyDescent="0.2">
      <c r="A586" s="33"/>
      <c r="B586" s="43" t="s">
        <v>149</v>
      </c>
      <c r="C586" s="44">
        <v>0</v>
      </c>
      <c r="D586" s="42">
        <v>0</v>
      </c>
      <c r="E586" s="45" t="str">
        <f t="shared" si="194"/>
        <v/>
      </c>
      <c r="F586" s="45" t="str">
        <f t="shared" si="195"/>
        <v/>
      </c>
      <c r="G586" s="39" t="str">
        <f t="shared" si="189"/>
        <v xml:space="preserve"> </v>
      </c>
      <c r="H586" s="38" t="str">
        <f t="shared" si="190"/>
        <v/>
      </c>
      <c r="I586" s="2"/>
    </row>
    <row r="587" spans="1:9" s="32" customFormat="1" x14ac:dyDescent="0.2">
      <c r="A587" s="33"/>
      <c r="B587" s="43" t="s">
        <v>330</v>
      </c>
      <c r="C587" s="44">
        <v>39</v>
      </c>
      <c r="D587" s="42">
        <v>25</v>
      </c>
      <c r="E587" s="45">
        <f t="shared" si="194"/>
        <v>0.29770992366412213</v>
      </c>
      <c r="F587" s="45">
        <f t="shared" si="195"/>
        <v>0.18248175182481752</v>
      </c>
      <c r="G587" s="39">
        <f t="shared" si="189"/>
        <v>-0.35897435897435898</v>
      </c>
      <c r="H587" s="38">
        <f t="shared" si="190"/>
        <v>-0.10687022900763359</v>
      </c>
      <c r="I587" s="2"/>
    </row>
    <row r="588" spans="1:9" x14ac:dyDescent="0.2">
      <c r="B588" s="41" t="s">
        <v>150</v>
      </c>
      <c r="C588" s="42">
        <v>6</v>
      </c>
      <c r="D588" s="42">
        <v>6</v>
      </c>
      <c r="E588" s="46">
        <f t="shared" si="194"/>
        <v>4.5801526717557252E-2</v>
      </c>
      <c r="F588" s="46">
        <f t="shared" si="195"/>
        <v>4.3795620437956206E-2</v>
      </c>
      <c r="G588" s="39">
        <f t="shared" si="189"/>
        <v>0</v>
      </c>
      <c r="H588" s="40">
        <f t="shared" si="190"/>
        <v>0</v>
      </c>
    </row>
    <row r="589" spans="1:9" x14ac:dyDescent="0.2">
      <c r="B589" s="41" t="s">
        <v>331</v>
      </c>
      <c r="C589" s="42">
        <v>0</v>
      </c>
      <c r="D589" s="42">
        <v>0</v>
      </c>
      <c r="E589" s="46" t="str">
        <f t="shared" si="194"/>
        <v/>
      </c>
      <c r="F589" s="46" t="str">
        <f t="shared" si="195"/>
        <v/>
      </c>
      <c r="G589" s="39" t="str">
        <f t="shared" si="189"/>
        <v xml:space="preserve"> </v>
      </c>
      <c r="H589" s="40" t="str">
        <f t="shared" si="190"/>
        <v/>
      </c>
    </row>
    <row r="590" spans="1:9" x14ac:dyDescent="0.2">
      <c r="B590" s="41" t="s">
        <v>151</v>
      </c>
      <c r="C590" s="42">
        <v>0</v>
      </c>
      <c r="D590" s="42">
        <v>0</v>
      </c>
      <c r="E590" s="46" t="str">
        <f t="shared" si="194"/>
        <v/>
      </c>
      <c r="F590" s="46" t="str">
        <f t="shared" si="195"/>
        <v/>
      </c>
      <c r="G590" s="39" t="str">
        <f t="shared" si="189"/>
        <v xml:space="preserve"> 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0</v>
      </c>
      <c r="D592" s="42">
        <v>3</v>
      </c>
      <c r="E592" s="46" t="str">
        <f t="shared" si="194"/>
        <v/>
      </c>
      <c r="F592" s="46">
        <f t="shared" si="195"/>
        <v>2.1897810218978103E-2</v>
      </c>
      <c r="G592" s="39">
        <f t="shared" si="189"/>
        <v>1</v>
      </c>
      <c r="H592" s="40" t="str">
        <f t="shared" si="190"/>
        <v/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0</v>
      </c>
      <c r="D595" s="42">
        <v>11</v>
      </c>
      <c r="E595" s="46" t="str">
        <f t="shared" si="194"/>
        <v/>
      </c>
      <c r="F595" s="46">
        <f t="shared" si="195"/>
        <v>8.0291970802919707E-2</v>
      </c>
      <c r="G595" s="39">
        <f t="shared" si="189"/>
        <v>1</v>
      </c>
      <c r="H595" s="40" t="str">
        <f t="shared" si="190"/>
        <v/>
      </c>
    </row>
    <row r="596" spans="2:8" x14ac:dyDescent="0.2">
      <c r="B596" s="41" t="s">
        <v>518</v>
      </c>
      <c r="C596" s="42">
        <v>2</v>
      </c>
      <c r="D596" s="42">
        <v>1</v>
      </c>
      <c r="E596" s="46">
        <f t="shared" si="194"/>
        <v>1.5267175572519083E-2</v>
      </c>
      <c r="F596" s="46">
        <f t="shared" si="195"/>
        <v>7.2992700729927005E-3</v>
      </c>
      <c r="G596" s="39">
        <f t="shared" si="189"/>
        <v>-0.5</v>
      </c>
      <c r="H596" s="40">
        <f t="shared" si="190"/>
        <v>-7.6335877862595417E-3</v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396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354</v>
      </c>
      <c r="C8" s="28">
        <f>+C18+C74+C169+C345+C570</f>
        <v>949</v>
      </c>
      <c r="D8" s="29">
        <f>+D18+D74+D169+D345+D570</f>
        <v>1747</v>
      </c>
      <c r="E8" s="30">
        <f>SUM(E9:E13)</f>
        <v>1</v>
      </c>
      <c r="F8" s="30">
        <f>SUM(F9:F13)</f>
        <v>1</v>
      </c>
      <c r="G8" s="30">
        <f>+(D8-C8)/C8</f>
        <v>0.84088514225500521</v>
      </c>
      <c r="H8" s="31">
        <f>+E8*G8</f>
        <v>0.84088514225500521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11</v>
      </c>
      <c r="D9" s="24">
        <f>+D18</f>
        <v>2</v>
      </c>
      <c r="E9" s="38">
        <f>C9/$C$8</f>
        <v>1.1591148577449948E-2</v>
      </c>
      <c r="F9" s="38">
        <f>D9/$D$8</f>
        <v>1.1448196908986834E-3</v>
      </c>
      <c r="G9" s="39">
        <f>+IF(OR(AND(D9=0),(C9=0)),"0",((D9-C9)/C9))</f>
        <v>-0.81818181818181823</v>
      </c>
      <c r="H9" s="40">
        <f>+IF(OR(AND(E9=""),(G9="")),"",E9*G9)</f>
        <v>-9.4836670179135937E-3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85</v>
      </c>
      <c r="D10" s="24">
        <f>+D74</f>
        <v>130</v>
      </c>
      <c r="E10" s="38">
        <f>C10/$C$8</f>
        <v>8.956796628029505E-2</v>
      </c>
      <c r="F10" s="38">
        <f>D10/$D$8</f>
        <v>7.4413279908414426E-2</v>
      </c>
      <c r="G10" s="39">
        <f>+IF(OR(AND(D10=0),(C10=0)),"0",((D10-C10)/C10))</f>
        <v>0.52941176470588236</v>
      </c>
      <c r="H10" s="40">
        <f>+IF(OR(AND(E10=""),(G10="")),"",E10*G10)</f>
        <v>4.741833508956797E-2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104</v>
      </c>
      <c r="D11" s="24">
        <f>+D169</f>
        <v>111</v>
      </c>
      <c r="E11" s="38">
        <f>C11/$C$8</f>
        <v>0.1095890410958904</v>
      </c>
      <c r="F11" s="38">
        <f>D11/$D$8</f>
        <v>6.3537492844876933E-2</v>
      </c>
      <c r="G11" s="39">
        <f>+IF(OR(AND(D11=0),(C11=0)),"0",((D11-C11)/C11))</f>
        <v>6.7307692307692304E-2</v>
      </c>
      <c r="H11" s="40">
        <f>+IF(OR(AND(E11=""),(G11="")),"",E11*G11)</f>
        <v>7.3761854583772385E-3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437</v>
      </c>
      <c r="D12" s="24">
        <f>+D345</f>
        <v>898</v>
      </c>
      <c r="E12" s="38">
        <f>C12/$C$8</f>
        <v>0.46048472075869334</v>
      </c>
      <c r="F12" s="38">
        <f>D12/$D$8</f>
        <v>0.51402404121350886</v>
      </c>
      <c r="G12" s="39">
        <f>+IF(OR(AND(D12=0),(C12=0)),"0",((D12-C12)/C12))</f>
        <v>1.0549199084668193</v>
      </c>
      <c r="H12" s="40">
        <f>+IF(OR(AND(E12=""),(G12="")),"",E12*G12)</f>
        <v>0.48577449947312962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312</v>
      </c>
      <c r="D13" s="24">
        <f>+D570</f>
        <v>606</v>
      </c>
      <c r="E13" s="38">
        <f>C13/$C$8</f>
        <v>0.32876712328767121</v>
      </c>
      <c r="F13" s="38">
        <f>D13/$D$8</f>
        <v>0.34688036634230107</v>
      </c>
      <c r="G13" s="39">
        <f>+IF(OR(AND(D13=0),(C13=0)),"0",((D13-C13)/C13))</f>
        <v>0.94230769230769229</v>
      </c>
      <c r="H13" s="40">
        <f>+IF(OR(AND(E13=""),(G13="")),"",E13*G13)</f>
        <v>0.30979978925184404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11</v>
      </c>
      <c r="D18" s="29">
        <f>SUM(D19:D68)</f>
        <v>2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-0.81818181818181823</v>
      </c>
      <c r="H18" s="31">
        <f>+IF(OR(AND(E18=""),(G18="")),"",E18*G18)</f>
        <v>-0.81818181818181823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0</v>
      </c>
      <c r="D26" s="42">
        <v>0</v>
      </c>
      <c r="E26" s="40" t="str">
        <f t="shared" si="0"/>
        <v/>
      </c>
      <c r="F26" s="40" t="str">
        <f t="shared" si="1"/>
        <v/>
      </c>
      <c r="G26" s="39" t="str">
        <f t="shared" si="2"/>
        <v xml:space="preserve"> </v>
      </c>
      <c r="H26" s="40" t="str">
        <f t="shared" si="3"/>
        <v/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1</v>
      </c>
      <c r="D28" s="42">
        <v>0</v>
      </c>
      <c r="E28" s="40">
        <f t="shared" si="0"/>
        <v>9.0909090909090912E-2</v>
      </c>
      <c r="F28" s="40" t="str">
        <f t="shared" si="1"/>
        <v/>
      </c>
      <c r="G28" s="39">
        <f t="shared" si="2"/>
        <v>-1</v>
      </c>
      <c r="H28" s="40">
        <f t="shared" si="3"/>
        <v>-9.0909090909090912E-2</v>
      </c>
    </row>
    <row r="29" spans="1:9" x14ac:dyDescent="0.2">
      <c r="B29" s="41" t="s">
        <v>5</v>
      </c>
      <c r="C29" s="42">
        <v>2</v>
      </c>
      <c r="D29" s="42">
        <v>1</v>
      </c>
      <c r="E29" s="40">
        <f t="shared" si="0"/>
        <v>0.18181818181818182</v>
      </c>
      <c r="F29" s="40">
        <f t="shared" si="1"/>
        <v>0.5</v>
      </c>
      <c r="G29" s="39">
        <f t="shared" si="2"/>
        <v>-0.5</v>
      </c>
      <c r="H29" s="40">
        <f t="shared" si="3"/>
        <v>-9.0909090909090912E-2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0</v>
      </c>
      <c r="E35" s="40" t="str">
        <f t="shared" si="0"/>
        <v/>
      </c>
      <c r="F35" s="40" t="str">
        <f t="shared" si="1"/>
        <v/>
      </c>
      <c r="G35" s="39" t="str">
        <f t="shared" si="2"/>
        <v xml:space="preserve"> </v>
      </c>
      <c r="H35" s="40" t="str">
        <f t="shared" si="3"/>
        <v/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0</v>
      </c>
      <c r="D49" s="42">
        <v>0</v>
      </c>
      <c r="E49" s="40" t="str">
        <f t="shared" si="0"/>
        <v/>
      </c>
      <c r="F49" s="40" t="str">
        <f t="shared" si="1"/>
        <v/>
      </c>
      <c r="G49" s="39" t="str">
        <f t="shared" si="2"/>
        <v xml:space="preserve"> </v>
      </c>
      <c r="H49" s="40" t="str">
        <f t="shared" si="3"/>
        <v/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0</v>
      </c>
      <c r="E53" s="40" t="str">
        <f t="shared" si="0"/>
        <v/>
      </c>
      <c r="F53" s="40" t="str">
        <f t="shared" si="1"/>
        <v/>
      </c>
      <c r="G53" s="39" t="str">
        <f t="shared" si="2"/>
        <v xml:space="preserve"> 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1</v>
      </c>
      <c r="D59" s="42">
        <v>0</v>
      </c>
      <c r="E59" s="40">
        <f t="shared" si="7"/>
        <v>9.0909090909090912E-2</v>
      </c>
      <c r="F59" s="40" t="str">
        <f t="shared" si="8"/>
        <v/>
      </c>
      <c r="G59" s="39">
        <f t="shared" si="9"/>
        <v>-1</v>
      </c>
      <c r="H59" s="40">
        <f t="shared" si="10"/>
        <v>-9.0909090909090912E-2</v>
      </c>
    </row>
    <row r="60" spans="1:9" x14ac:dyDescent="0.2">
      <c r="B60" s="41" t="s">
        <v>424</v>
      </c>
      <c r="C60" s="42">
        <v>1</v>
      </c>
      <c r="D60" s="42">
        <v>0</v>
      </c>
      <c r="E60" s="40">
        <f t="shared" si="7"/>
        <v>9.0909090909090912E-2</v>
      </c>
      <c r="F60" s="40" t="str">
        <f t="shared" si="8"/>
        <v/>
      </c>
      <c r="G60" s="39">
        <f t="shared" si="9"/>
        <v>-1</v>
      </c>
      <c r="H60" s="40">
        <f t="shared" si="10"/>
        <v>-9.0909090909090912E-2</v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3</v>
      </c>
      <c r="D63" s="42">
        <v>0</v>
      </c>
      <c r="E63" s="38">
        <f t="shared" ref="E63:E64" si="11">+IF(C63=0,"",C63/C$18)</f>
        <v>0.27272727272727271</v>
      </c>
      <c r="F63" s="38" t="str">
        <f t="shared" ref="F63:F64" si="12">+IF(D63=0,"",D63/D$18)</f>
        <v/>
      </c>
      <c r="G63" s="39">
        <f t="shared" si="2"/>
        <v>-1</v>
      </c>
      <c r="H63" s="38">
        <f t="shared" ref="H63:H64" si="13">+IF(OR(AND(E63=""),(G63="")),"",E63*G63)</f>
        <v>-0.27272727272727271</v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1</v>
      </c>
      <c r="E65" s="40" t="str">
        <f t="shared" si="0"/>
        <v/>
      </c>
      <c r="F65" s="40">
        <f t="shared" si="1"/>
        <v>0.5</v>
      </c>
      <c r="G65" s="39">
        <f t="shared" si="2"/>
        <v>1</v>
      </c>
      <c r="H65" s="40" t="str">
        <f t="shared" si="3"/>
        <v/>
      </c>
    </row>
    <row r="66" spans="1:9" x14ac:dyDescent="0.2">
      <c r="B66" s="41" t="s">
        <v>15</v>
      </c>
      <c r="C66" s="42">
        <v>3</v>
      </c>
      <c r="D66" s="42">
        <v>0</v>
      </c>
      <c r="E66" s="40">
        <f t="shared" si="0"/>
        <v>0.27272727272727271</v>
      </c>
      <c r="F66" s="40" t="str">
        <f t="shared" si="1"/>
        <v/>
      </c>
      <c r="G66" s="39">
        <f t="shared" si="2"/>
        <v>-1</v>
      </c>
      <c r="H66" s="40">
        <f t="shared" si="3"/>
        <v>-0.27272727272727271</v>
      </c>
    </row>
    <row r="67" spans="1:9" x14ac:dyDescent="0.2">
      <c r="B67" s="41" t="s">
        <v>174</v>
      </c>
      <c r="C67" s="42">
        <v>0</v>
      </c>
      <c r="D67" s="42">
        <v>0</v>
      </c>
      <c r="E67" s="40" t="str">
        <f t="shared" si="0"/>
        <v/>
      </c>
      <c r="F67" s="40" t="str">
        <f t="shared" si="1"/>
        <v/>
      </c>
      <c r="G67" s="39" t="str">
        <f t="shared" si="2"/>
        <v xml:space="preserve"> 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85</v>
      </c>
      <c r="D74" s="29">
        <f>SUM(D75:D163)</f>
        <v>130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0.52941176470588236</v>
      </c>
      <c r="H74" s="31">
        <f>+IF(OR(AND(E74=""),(G74="")),"",E74*G74)</f>
        <v>0.52941176470588236</v>
      </c>
    </row>
    <row r="75" spans="1:9" x14ac:dyDescent="0.2">
      <c r="B75" s="41" t="s">
        <v>425</v>
      </c>
      <c r="C75" s="42">
        <v>2</v>
      </c>
      <c r="D75" s="42">
        <v>4</v>
      </c>
      <c r="E75" s="46">
        <f>+IF(C75=0,"",C75/C$74)</f>
        <v>2.3529411764705882E-2</v>
      </c>
      <c r="F75" s="46">
        <f>+IF(D75=0,"",D75/D$74)</f>
        <v>3.0769230769230771E-2</v>
      </c>
      <c r="G75" s="39">
        <f t="shared" ref="G75:G138" si="14">+IF(AND(C75=0,D75=0)," ",IF(C75=0,1,IF(D75=0,-1,(D75-C75)/C75)))</f>
        <v>1</v>
      </c>
      <c r="H75" s="40">
        <f>+IF(OR(AND(E75=""),(G75="")),"",E75*G75)</f>
        <v>2.3529411764705882E-2</v>
      </c>
    </row>
    <row r="76" spans="1:9" x14ac:dyDescent="0.2">
      <c r="B76" s="41" t="s">
        <v>565</v>
      </c>
      <c r="C76" s="42">
        <v>0</v>
      </c>
      <c r="D76" s="42">
        <v>0</v>
      </c>
      <c r="E76" s="46" t="str">
        <f t="shared" ref="E76:E148" si="15">+IF(C76=0,"",C76/C$74)</f>
        <v/>
      </c>
      <c r="F76" s="46" t="str">
        <f t="shared" ref="F76:F148" si="16">+IF(D76=0,"",D76/D$74)</f>
        <v/>
      </c>
      <c r="G76" s="39" t="str">
        <f t="shared" si="14"/>
        <v xml:space="preserve"> </v>
      </c>
      <c r="H76" s="40" t="str">
        <f t="shared" ref="H76:H148" si="17">+IF(OR(AND(E76=""),(G76="")),"",E76*G76)</f>
        <v/>
      </c>
    </row>
    <row r="77" spans="1:9" s="32" customFormat="1" x14ac:dyDescent="0.2">
      <c r="A77" s="33"/>
      <c r="B77" s="43" t="s">
        <v>520</v>
      </c>
      <c r="C77" s="44">
        <v>0</v>
      </c>
      <c r="D77" s="42">
        <v>0</v>
      </c>
      <c r="E77" s="46" t="str">
        <f t="shared" ref="E77" si="18">+IF(C77=0,"",C77/C$74)</f>
        <v/>
      </c>
      <c r="F77" s="46" t="str">
        <f t="shared" ref="F77" si="19">+IF(D77=0,"",D77/D$74)</f>
        <v/>
      </c>
      <c r="G77" s="39" t="str">
        <f t="shared" si="14"/>
        <v xml:space="preserve"> 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5</v>
      </c>
      <c r="D78" s="42">
        <v>2</v>
      </c>
      <c r="E78" s="46">
        <f t="shared" si="15"/>
        <v>5.8823529411764705E-2</v>
      </c>
      <c r="F78" s="46">
        <f t="shared" si="16"/>
        <v>1.5384615384615385E-2</v>
      </c>
      <c r="G78" s="39">
        <f t="shared" si="14"/>
        <v>-0.6</v>
      </c>
      <c r="H78" s="40">
        <f t="shared" si="17"/>
        <v>-3.5294117647058823E-2</v>
      </c>
    </row>
    <row r="79" spans="1:9" x14ac:dyDescent="0.2">
      <c r="B79" s="41" t="s">
        <v>176</v>
      </c>
      <c r="C79" s="42">
        <v>1</v>
      </c>
      <c r="D79" s="42">
        <v>2</v>
      </c>
      <c r="E79" s="46">
        <f t="shared" si="15"/>
        <v>1.1764705882352941E-2</v>
      </c>
      <c r="F79" s="46">
        <f t="shared" si="16"/>
        <v>1.5384615384615385E-2</v>
      </c>
      <c r="G79" s="39">
        <f t="shared" si="14"/>
        <v>1</v>
      </c>
      <c r="H79" s="40">
        <f t="shared" si="17"/>
        <v>1.1764705882352941E-2</v>
      </c>
    </row>
    <row r="80" spans="1:9" x14ac:dyDescent="0.2">
      <c r="B80" s="41" t="s">
        <v>16</v>
      </c>
      <c r="C80" s="42">
        <v>2</v>
      </c>
      <c r="D80" s="42">
        <v>0</v>
      </c>
      <c r="E80" s="46">
        <f t="shared" si="15"/>
        <v>2.3529411764705882E-2</v>
      </c>
      <c r="F80" s="46" t="str">
        <f t="shared" si="16"/>
        <v/>
      </c>
      <c r="G80" s="39">
        <f t="shared" si="14"/>
        <v>-1</v>
      </c>
      <c r="H80" s="40">
        <f t="shared" si="17"/>
        <v>-2.3529411764705882E-2</v>
      </c>
    </row>
    <row r="81" spans="1:9" s="32" customFormat="1" x14ac:dyDescent="0.2">
      <c r="A81" s="33"/>
      <c r="B81" s="43" t="s">
        <v>35</v>
      </c>
      <c r="C81" s="44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0</v>
      </c>
      <c r="D86" s="42">
        <v>1</v>
      </c>
      <c r="E86" s="46" t="str">
        <f t="shared" si="15"/>
        <v/>
      </c>
      <c r="F86" s="46">
        <f t="shared" si="16"/>
        <v>7.6923076923076927E-3</v>
      </c>
      <c r="G86" s="39">
        <f t="shared" si="14"/>
        <v>1</v>
      </c>
      <c r="H86" s="40" t="str">
        <f t="shared" si="17"/>
        <v/>
      </c>
    </row>
    <row r="87" spans="1:9" x14ac:dyDescent="0.2">
      <c r="B87" s="41" t="s">
        <v>17</v>
      </c>
      <c r="C87" s="42">
        <v>1</v>
      </c>
      <c r="D87" s="42">
        <v>0</v>
      </c>
      <c r="E87" s="46">
        <f t="shared" si="15"/>
        <v>1.1764705882352941E-2</v>
      </c>
      <c r="F87" s="46" t="str">
        <f t="shared" si="16"/>
        <v/>
      </c>
      <c r="G87" s="39">
        <f t="shared" si="14"/>
        <v>-1</v>
      </c>
      <c r="H87" s="40">
        <f t="shared" si="17"/>
        <v>-1.1764705882352941E-2</v>
      </c>
    </row>
    <row r="88" spans="1:9" x14ac:dyDescent="0.2">
      <c r="B88" s="41" t="s">
        <v>181</v>
      </c>
      <c r="C88" s="42">
        <v>0</v>
      </c>
      <c r="D88" s="42">
        <v>2</v>
      </c>
      <c r="E88" s="46" t="str">
        <f t="shared" si="15"/>
        <v/>
      </c>
      <c r="F88" s="46">
        <f t="shared" si="16"/>
        <v>1.5384615384615385E-2</v>
      </c>
      <c r="G88" s="39">
        <f t="shared" si="14"/>
        <v>1</v>
      </c>
      <c r="H88" s="40" t="str">
        <f t="shared" si="17"/>
        <v/>
      </c>
    </row>
    <row r="89" spans="1:9" s="32" customFormat="1" x14ac:dyDescent="0.2">
      <c r="A89" s="33"/>
      <c r="B89" s="43" t="s">
        <v>567</v>
      </c>
      <c r="C89" s="44">
        <v>0</v>
      </c>
      <c r="D89" s="42">
        <v>5</v>
      </c>
      <c r="E89" s="46" t="str">
        <f t="shared" ref="E89" si="24">+IF(C89=0,"",C89/C$74)</f>
        <v/>
      </c>
      <c r="F89" s="46">
        <f t="shared" ref="F89" si="25">+IF(D89=0,"",D89/D$74)</f>
        <v>3.8461538461538464E-2</v>
      </c>
      <c r="G89" s="39">
        <f t="shared" si="14"/>
        <v>1</v>
      </c>
      <c r="H89" s="40" t="str">
        <f t="shared" ref="H89" si="26">+IF(OR(AND(E89=""),(G89="")),"",E89*G89)</f>
        <v/>
      </c>
      <c r="I89" s="2"/>
    </row>
    <row r="90" spans="1:9" x14ac:dyDescent="0.2">
      <c r="B90" s="41" t="s">
        <v>182</v>
      </c>
      <c r="C90" s="42">
        <v>4</v>
      </c>
      <c r="D90" s="42">
        <v>10</v>
      </c>
      <c r="E90" s="46">
        <f t="shared" si="15"/>
        <v>4.7058823529411764E-2</v>
      </c>
      <c r="F90" s="46">
        <f t="shared" si="16"/>
        <v>7.6923076923076927E-2</v>
      </c>
      <c r="G90" s="39">
        <f t="shared" si="14"/>
        <v>1.5</v>
      </c>
      <c r="H90" s="40">
        <f t="shared" si="17"/>
        <v>7.0588235294117646E-2</v>
      </c>
    </row>
    <row r="91" spans="1:9" x14ac:dyDescent="0.2">
      <c r="B91" s="41" t="s">
        <v>183</v>
      </c>
      <c r="C91" s="42">
        <v>2</v>
      </c>
      <c r="D91" s="42">
        <v>11</v>
      </c>
      <c r="E91" s="46">
        <f t="shared" si="15"/>
        <v>2.3529411764705882E-2</v>
      </c>
      <c r="F91" s="46">
        <f t="shared" si="16"/>
        <v>8.461538461538462E-2</v>
      </c>
      <c r="G91" s="39">
        <f t="shared" si="14"/>
        <v>4.5</v>
      </c>
      <c r="H91" s="40">
        <f t="shared" si="17"/>
        <v>0.10588235294117647</v>
      </c>
    </row>
    <row r="92" spans="1:9" x14ac:dyDescent="0.2">
      <c r="B92" s="41" t="s">
        <v>21</v>
      </c>
      <c r="C92" s="42">
        <v>2</v>
      </c>
      <c r="D92" s="42">
        <v>9</v>
      </c>
      <c r="E92" s="46">
        <f t="shared" si="15"/>
        <v>2.3529411764705882E-2</v>
      </c>
      <c r="F92" s="46">
        <f t="shared" si="16"/>
        <v>6.9230769230769235E-2</v>
      </c>
      <c r="G92" s="39">
        <f t="shared" si="14"/>
        <v>3.5</v>
      </c>
      <c r="H92" s="40">
        <f t="shared" si="17"/>
        <v>8.2352941176470587E-2</v>
      </c>
    </row>
    <row r="93" spans="1:9" x14ac:dyDescent="0.2">
      <c r="B93" s="41" t="s">
        <v>427</v>
      </c>
      <c r="C93" s="42">
        <v>1</v>
      </c>
      <c r="D93" s="42">
        <v>1</v>
      </c>
      <c r="E93" s="46">
        <f t="shared" si="15"/>
        <v>1.1764705882352941E-2</v>
      </c>
      <c r="F93" s="46">
        <f t="shared" si="16"/>
        <v>7.6923076923076927E-3</v>
      </c>
      <c r="G93" s="39">
        <f t="shared" si="14"/>
        <v>0</v>
      </c>
      <c r="H93" s="40">
        <f t="shared" si="17"/>
        <v>0</v>
      </c>
    </row>
    <row r="94" spans="1:9" x14ac:dyDescent="0.2">
      <c r="B94" s="41" t="s">
        <v>184</v>
      </c>
      <c r="C94" s="42">
        <v>0</v>
      </c>
      <c r="D94" s="42">
        <v>1</v>
      </c>
      <c r="E94" s="46" t="str">
        <f t="shared" si="15"/>
        <v/>
      </c>
      <c r="F94" s="46">
        <f t="shared" si="16"/>
        <v>7.6923076923076927E-3</v>
      </c>
      <c r="G94" s="39">
        <f t="shared" si="14"/>
        <v>1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3</v>
      </c>
      <c r="E95" s="46" t="str">
        <f t="shared" ref="E95:E96" si="27">+IF(C95=0,"",C95/C$74)</f>
        <v/>
      </c>
      <c r="F95" s="46">
        <f t="shared" ref="F95:F96" si="28">+IF(D95=0,"",D95/D$74)</f>
        <v>2.3076923076923078E-2</v>
      </c>
      <c r="G95" s="39">
        <f t="shared" si="14"/>
        <v>1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2</v>
      </c>
      <c r="D98" s="42">
        <v>7</v>
      </c>
      <c r="E98" s="46">
        <f t="shared" si="30"/>
        <v>2.3529411764705882E-2</v>
      </c>
      <c r="F98" s="46">
        <f t="shared" si="31"/>
        <v>5.3846153846153849E-2</v>
      </c>
      <c r="G98" s="39">
        <f t="shared" si="32"/>
        <v>2.5</v>
      </c>
      <c r="H98" s="40">
        <f t="shared" si="33"/>
        <v>5.8823529411764705E-2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3</v>
      </c>
      <c r="D101" s="42">
        <v>0</v>
      </c>
      <c r="E101" s="46">
        <f t="shared" si="15"/>
        <v>3.5294117647058823E-2</v>
      </c>
      <c r="F101" s="46" t="str">
        <f t="shared" si="16"/>
        <v/>
      </c>
      <c r="G101" s="39">
        <f t="shared" si="14"/>
        <v>-1</v>
      </c>
      <c r="H101" s="40">
        <f t="shared" si="17"/>
        <v>-3.5294117647058823E-2</v>
      </c>
    </row>
    <row r="102" spans="1:9" x14ac:dyDescent="0.2">
      <c r="B102" s="41" t="s">
        <v>602</v>
      </c>
      <c r="C102" s="42">
        <v>2</v>
      </c>
      <c r="D102" s="42">
        <v>0</v>
      </c>
      <c r="E102" s="46">
        <f t="shared" si="15"/>
        <v>2.3529411764705882E-2</v>
      </c>
      <c r="F102" s="46" t="str">
        <f t="shared" si="16"/>
        <v/>
      </c>
      <c r="G102" s="39">
        <f t="shared" si="14"/>
        <v>-1</v>
      </c>
      <c r="H102" s="40">
        <f t="shared" si="17"/>
        <v>-2.3529411764705882E-2</v>
      </c>
    </row>
    <row r="103" spans="1:9" x14ac:dyDescent="0.2">
      <c r="B103" s="41" t="s">
        <v>428</v>
      </c>
      <c r="C103" s="42">
        <v>3</v>
      </c>
      <c r="D103" s="42">
        <v>1</v>
      </c>
      <c r="E103" s="46">
        <f t="shared" si="15"/>
        <v>3.5294117647058823E-2</v>
      </c>
      <c r="F103" s="46">
        <f t="shared" si="16"/>
        <v>7.6923076923076927E-3</v>
      </c>
      <c r="G103" s="39">
        <f t="shared" si="14"/>
        <v>-0.66666666666666663</v>
      </c>
      <c r="H103" s="40">
        <f t="shared" si="17"/>
        <v>-2.3529411764705882E-2</v>
      </c>
    </row>
    <row r="104" spans="1:9" x14ac:dyDescent="0.2">
      <c r="B104" s="41" t="s">
        <v>18</v>
      </c>
      <c r="C104" s="42">
        <v>1</v>
      </c>
      <c r="D104" s="42">
        <v>0</v>
      </c>
      <c r="E104" s="46">
        <f t="shared" si="15"/>
        <v>1.1764705882352941E-2</v>
      </c>
      <c r="F104" s="46" t="str">
        <f t="shared" si="16"/>
        <v/>
      </c>
      <c r="G104" s="39">
        <f t="shared" si="14"/>
        <v>-1</v>
      </c>
      <c r="H104" s="40">
        <f t="shared" si="17"/>
        <v>-1.1764705882352941E-2</v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1</v>
      </c>
      <c r="D106" s="42">
        <v>0</v>
      </c>
      <c r="E106" s="46">
        <f t="shared" si="15"/>
        <v>1.1764705882352941E-2</v>
      </c>
      <c r="F106" s="46" t="str">
        <f t="shared" si="16"/>
        <v/>
      </c>
      <c r="G106" s="39">
        <f t="shared" si="14"/>
        <v>-1</v>
      </c>
      <c r="H106" s="40">
        <f t="shared" si="17"/>
        <v>-1.1764705882352941E-2</v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1</v>
      </c>
      <c r="D109" s="42">
        <v>1</v>
      </c>
      <c r="E109" s="46">
        <f t="shared" si="15"/>
        <v>1.1764705882352941E-2</v>
      </c>
      <c r="F109" s="46">
        <f t="shared" si="16"/>
        <v>7.6923076923076927E-3</v>
      </c>
      <c r="G109" s="39">
        <f t="shared" si="14"/>
        <v>0</v>
      </c>
      <c r="H109" s="40">
        <f t="shared" si="17"/>
        <v>0</v>
      </c>
    </row>
    <row r="110" spans="1:9" x14ac:dyDescent="0.2">
      <c r="B110" s="41" t="s">
        <v>603</v>
      </c>
      <c r="C110" s="42">
        <v>1</v>
      </c>
      <c r="D110" s="42">
        <v>0</v>
      </c>
      <c r="E110" s="46">
        <f t="shared" si="15"/>
        <v>1.1764705882352941E-2</v>
      </c>
      <c r="F110" s="46" t="str">
        <f t="shared" si="16"/>
        <v/>
      </c>
      <c r="G110" s="39">
        <f t="shared" si="14"/>
        <v>-1</v>
      </c>
      <c r="H110" s="40">
        <f t="shared" si="17"/>
        <v>-1.1764705882352941E-2</v>
      </c>
    </row>
    <row r="111" spans="1:9" x14ac:dyDescent="0.2">
      <c r="B111" s="41" t="s">
        <v>604</v>
      </c>
      <c r="C111" s="42">
        <v>0</v>
      </c>
      <c r="D111" s="42">
        <v>0</v>
      </c>
      <c r="E111" s="46" t="str">
        <f t="shared" si="15"/>
        <v/>
      </c>
      <c r="F111" s="46" t="str">
        <f t="shared" si="16"/>
        <v/>
      </c>
      <c r="G111" s="39" t="str">
        <f t="shared" si="14"/>
        <v xml:space="preserve"> </v>
      </c>
      <c r="H111" s="40" t="str">
        <f t="shared" si="17"/>
        <v/>
      </c>
    </row>
    <row r="112" spans="1:9" x14ac:dyDescent="0.2">
      <c r="B112" s="41" t="s">
        <v>190</v>
      </c>
      <c r="C112" s="42">
        <v>0</v>
      </c>
      <c r="D112" s="42">
        <v>0</v>
      </c>
      <c r="E112" s="46" t="str">
        <f t="shared" si="15"/>
        <v/>
      </c>
      <c r="F112" s="46" t="str">
        <f t="shared" si="16"/>
        <v/>
      </c>
      <c r="G112" s="39" t="str">
        <f t="shared" si="14"/>
        <v xml:space="preserve"> </v>
      </c>
      <c r="H112" s="40" t="str">
        <f t="shared" si="17"/>
        <v/>
      </c>
    </row>
    <row r="113" spans="2:8" x14ac:dyDescent="0.2">
      <c r="B113" s="41" t="s">
        <v>191</v>
      </c>
      <c r="C113" s="42">
        <v>0</v>
      </c>
      <c r="D113" s="42">
        <v>0</v>
      </c>
      <c r="E113" s="46" t="str">
        <f t="shared" si="15"/>
        <v/>
      </c>
      <c r="F113" s="46" t="str">
        <f t="shared" si="16"/>
        <v/>
      </c>
      <c r="G113" s="39" t="str">
        <f t="shared" si="14"/>
        <v xml:space="preserve"> </v>
      </c>
      <c r="H113" s="40" t="str">
        <f t="shared" si="17"/>
        <v/>
      </c>
    </row>
    <row r="114" spans="2:8" x14ac:dyDescent="0.2">
      <c r="B114" s="41" t="s">
        <v>192</v>
      </c>
      <c r="C114" s="42">
        <v>0</v>
      </c>
      <c r="D114" s="42">
        <v>0</v>
      </c>
      <c r="E114" s="46" t="str">
        <f t="shared" si="15"/>
        <v/>
      </c>
      <c r="F114" s="46" t="str">
        <f t="shared" si="16"/>
        <v/>
      </c>
      <c r="G114" s="39" t="str">
        <f t="shared" si="14"/>
        <v xml:space="preserve"> </v>
      </c>
      <c r="H114" s="40" t="str">
        <f t="shared" si="17"/>
        <v/>
      </c>
    </row>
    <row r="115" spans="2:8" x14ac:dyDescent="0.2">
      <c r="B115" s="41" t="s">
        <v>27</v>
      </c>
      <c r="C115" s="42">
        <v>0</v>
      </c>
      <c r="D115" s="42">
        <v>0</v>
      </c>
      <c r="E115" s="46" t="str">
        <f t="shared" si="15"/>
        <v/>
      </c>
      <c r="F115" s="46" t="str">
        <f t="shared" si="16"/>
        <v/>
      </c>
      <c r="G115" s="39" t="str">
        <f t="shared" si="14"/>
        <v xml:space="preserve"> </v>
      </c>
      <c r="H115" s="40" t="str">
        <f t="shared" si="17"/>
        <v/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0</v>
      </c>
      <c r="D118" s="42">
        <v>0</v>
      </c>
      <c r="E118" s="46" t="str">
        <f t="shared" si="15"/>
        <v/>
      </c>
      <c r="F118" s="46" t="str">
        <f t="shared" si="16"/>
        <v/>
      </c>
      <c r="G118" s="39" t="str">
        <f t="shared" si="14"/>
        <v xml:space="preserve"> </v>
      </c>
      <c r="H118" s="40" t="str">
        <f t="shared" si="17"/>
        <v/>
      </c>
    </row>
    <row r="119" spans="2:8" x14ac:dyDescent="0.2">
      <c r="B119" s="41" t="s">
        <v>24</v>
      </c>
      <c r="C119" s="42">
        <v>0</v>
      </c>
      <c r="D119" s="42">
        <v>0</v>
      </c>
      <c r="E119" s="46" t="str">
        <f t="shared" si="15"/>
        <v/>
      </c>
      <c r="F119" s="46" t="str">
        <f t="shared" si="16"/>
        <v/>
      </c>
      <c r="G119" s="39" t="str">
        <f t="shared" si="14"/>
        <v xml:space="preserve"> </v>
      </c>
      <c r="H119" s="40" t="str">
        <f t="shared" si="17"/>
        <v/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1</v>
      </c>
      <c r="D121" s="42">
        <v>0</v>
      </c>
      <c r="E121" s="46">
        <f t="shared" si="15"/>
        <v>1.1764705882352941E-2</v>
      </c>
      <c r="F121" s="46" t="str">
        <f t="shared" si="16"/>
        <v/>
      </c>
      <c r="G121" s="39">
        <f t="shared" si="14"/>
        <v>-1</v>
      </c>
      <c r="H121" s="40">
        <f t="shared" si="17"/>
        <v>-1.1764705882352941E-2</v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1</v>
      </c>
      <c r="D123" s="42">
        <v>0</v>
      </c>
      <c r="E123" s="46">
        <f t="shared" si="15"/>
        <v>1.1764705882352941E-2</v>
      </c>
      <c r="F123" s="46" t="str">
        <f t="shared" si="16"/>
        <v/>
      </c>
      <c r="G123" s="39">
        <f t="shared" si="14"/>
        <v>-1</v>
      </c>
      <c r="H123" s="40">
        <f t="shared" si="17"/>
        <v>-1.1764705882352941E-2</v>
      </c>
    </row>
    <row r="124" spans="2:8" x14ac:dyDescent="0.2">
      <c r="B124" s="41" t="s">
        <v>196</v>
      </c>
      <c r="C124" s="42">
        <v>2</v>
      </c>
      <c r="D124" s="42">
        <v>1</v>
      </c>
      <c r="E124" s="46">
        <f t="shared" si="15"/>
        <v>2.3529411764705882E-2</v>
      </c>
      <c r="F124" s="46">
        <f t="shared" si="16"/>
        <v>7.6923076923076927E-3</v>
      </c>
      <c r="G124" s="39">
        <f t="shared" si="14"/>
        <v>-0.5</v>
      </c>
      <c r="H124" s="40">
        <f t="shared" si="17"/>
        <v>-1.1764705882352941E-2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2</v>
      </c>
      <c r="D126" s="42">
        <v>5</v>
      </c>
      <c r="E126" s="46">
        <f t="shared" si="15"/>
        <v>2.3529411764705882E-2</v>
      </c>
      <c r="F126" s="46">
        <f t="shared" si="16"/>
        <v>3.8461538461538464E-2</v>
      </c>
      <c r="G126" s="39">
        <f t="shared" si="14"/>
        <v>1.5</v>
      </c>
      <c r="H126" s="40">
        <f t="shared" si="17"/>
        <v>3.5294117647058823E-2</v>
      </c>
    </row>
    <row r="127" spans="2:8" x14ac:dyDescent="0.2">
      <c r="B127" s="41" t="s">
        <v>197</v>
      </c>
      <c r="C127" s="42">
        <v>0</v>
      </c>
      <c r="D127" s="42">
        <v>0</v>
      </c>
      <c r="E127" s="46" t="str">
        <f t="shared" si="15"/>
        <v/>
      </c>
      <c r="F127" s="46" t="str">
        <f t="shared" si="16"/>
        <v/>
      </c>
      <c r="G127" s="39" t="str">
        <f t="shared" si="14"/>
        <v xml:space="preserve"> </v>
      </c>
      <c r="H127" s="40" t="str">
        <f t="shared" si="17"/>
        <v/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45</v>
      </c>
      <c r="D129" s="42">
        <v>58</v>
      </c>
      <c r="E129" s="46">
        <f t="shared" si="15"/>
        <v>0.52941176470588236</v>
      </c>
      <c r="F129" s="46">
        <f t="shared" si="16"/>
        <v>0.44615384615384618</v>
      </c>
      <c r="G129" s="39">
        <f t="shared" si="14"/>
        <v>0.28888888888888886</v>
      </c>
      <c r="H129" s="40">
        <f t="shared" si="17"/>
        <v>0.15294117647058822</v>
      </c>
    </row>
    <row r="130" spans="1:9" x14ac:dyDescent="0.2">
      <c r="B130" s="41" t="s">
        <v>198</v>
      </c>
      <c r="C130" s="42">
        <v>0</v>
      </c>
      <c r="D130" s="42">
        <v>0</v>
      </c>
      <c r="E130" s="46" t="str">
        <f t="shared" si="15"/>
        <v/>
      </c>
      <c r="F130" s="46" t="str">
        <f t="shared" si="16"/>
        <v/>
      </c>
      <c r="G130" s="39" t="str">
        <f t="shared" si="14"/>
        <v xml:space="preserve"> </v>
      </c>
      <c r="H130" s="40" t="str">
        <f t="shared" si="17"/>
        <v/>
      </c>
    </row>
    <row r="131" spans="1:9" x14ac:dyDescent="0.2">
      <c r="B131" s="41" t="s">
        <v>199</v>
      </c>
      <c r="C131" s="42">
        <v>0</v>
      </c>
      <c r="D131" s="42">
        <v>0</v>
      </c>
      <c r="E131" s="46" t="str">
        <f t="shared" si="15"/>
        <v/>
      </c>
      <c r="F131" s="46" t="str">
        <f t="shared" si="16"/>
        <v/>
      </c>
      <c r="G131" s="39" t="str">
        <f t="shared" si="14"/>
        <v xml:space="preserve"> </v>
      </c>
      <c r="H131" s="40" t="str">
        <f t="shared" si="17"/>
        <v/>
      </c>
    </row>
    <row r="132" spans="1:9" x14ac:dyDescent="0.2">
      <c r="B132" s="41" t="s">
        <v>28</v>
      </c>
      <c r="C132" s="42">
        <v>0</v>
      </c>
      <c r="D132" s="42">
        <v>0</v>
      </c>
      <c r="E132" s="46" t="str">
        <f t="shared" si="15"/>
        <v/>
      </c>
      <c r="F132" s="46" t="str">
        <f t="shared" si="16"/>
        <v/>
      </c>
      <c r="G132" s="39" t="str">
        <f t="shared" si="14"/>
        <v xml:space="preserve"> </v>
      </c>
      <c r="H132" s="40" t="str">
        <f t="shared" si="17"/>
        <v/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0</v>
      </c>
      <c r="D135" s="42">
        <v>6</v>
      </c>
      <c r="E135" s="46" t="str">
        <f t="shared" si="15"/>
        <v/>
      </c>
      <c r="F135" s="46">
        <f t="shared" si="16"/>
        <v>4.6153846153846156E-2</v>
      </c>
      <c r="G135" s="39">
        <f t="shared" si="14"/>
        <v>1</v>
      </c>
      <c r="H135" s="40" t="str">
        <f t="shared" si="17"/>
        <v/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0</v>
      </c>
      <c r="D141" s="42">
        <v>0</v>
      </c>
      <c r="E141" s="46" t="str">
        <f t="shared" si="15"/>
        <v/>
      </c>
      <c r="F141" s="46" t="str">
        <f t="shared" si="16"/>
        <v/>
      </c>
      <c r="G141" s="39" t="str">
        <f t="shared" si="46"/>
        <v xml:space="preserve"> 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0</v>
      </c>
      <c r="E150" s="46" t="str">
        <f t="shared" si="53"/>
        <v/>
      </c>
      <c r="F150" s="46" t="str">
        <f t="shared" si="54"/>
        <v/>
      </c>
      <c r="G150" s="39" t="str">
        <f t="shared" si="46"/>
        <v xml:space="preserve"> </v>
      </c>
      <c r="H150" s="40" t="str">
        <f t="shared" si="55"/>
        <v/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0</v>
      </c>
      <c r="D160" s="42">
        <v>0</v>
      </c>
      <c r="E160" s="46" t="str">
        <f t="shared" ref="E160:E163" si="64">+IF(C160=0,"",C160/C$74)</f>
        <v/>
      </c>
      <c r="F160" s="46" t="str">
        <f t="shared" ref="F160:F163" si="65">+IF(D160=0,"",D160/D$74)</f>
        <v/>
      </c>
      <c r="G160" s="39" t="str">
        <f t="shared" si="46"/>
        <v xml:space="preserve"> </v>
      </c>
      <c r="H160" s="40" t="str">
        <f t="shared" ref="H160:H163" si="66">+IF(OR(AND(E160=""),(G160="")),"",E160*G160)</f>
        <v/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104</v>
      </c>
      <c r="D169" s="29">
        <f>SUM(D170:D339)</f>
        <v>111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6.7307692307692304E-2</v>
      </c>
      <c r="H169" s="31">
        <f>+IF(OR(AND(E169=""),(G169="")),"",E169*G169)</f>
        <v>6.7307692307692304E-2</v>
      </c>
    </row>
    <row r="170" spans="1:9" x14ac:dyDescent="0.2">
      <c r="B170" s="47" t="s">
        <v>434</v>
      </c>
      <c r="C170" s="42">
        <v>2</v>
      </c>
      <c r="D170" s="42">
        <v>0</v>
      </c>
      <c r="E170" s="46">
        <f t="shared" si="67"/>
        <v>1.9230769230769232E-2</v>
      </c>
      <c r="F170" s="46" t="str">
        <f t="shared" si="68"/>
        <v/>
      </c>
      <c r="G170" s="39">
        <f t="shared" ref="G170:G236" si="69">+IF(AND(C170=0,D170=0)," ",IF(C170=0,1,IF(D170=0,-1,(D170-C170)/C170)))</f>
        <v>-1</v>
      </c>
      <c r="H170" s="40">
        <f>+IF(OR(AND(E170=""),(G170="")),"",E170*G170)</f>
        <v>-1.9230769230769232E-2</v>
      </c>
    </row>
    <row r="171" spans="1:9" x14ac:dyDescent="0.2">
      <c r="B171" s="47" t="s">
        <v>570</v>
      </c>
      <c r="C171" s="42">
        <v>0</v>
      </c>
      <c r="D171" s="42">
        <v>0</v>
      </c>
      <c r="E171" s="46" t="str">
        <f t="shared" si="67"/>
        <v/>
      </c>
      <c r="F171" s="46" t="str">
        <f t="shared" si="68"/>
        <v/>
      </c>
      <c r="G171" s="3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1</v>
      </c>
      <c r="D172" s="42">
        <v>0</v>
      </c>
      <c r="E172" s="46">
        <f t="shared" si="67"/>
        <v>9.6153846153846159E-3</v>
      </c>
      <c r="F172" s="46" t="str">
        <f t="shared" si="68"/>
        <v/>
      </c>
      <c r="G172" s="39">
        <f t="shared" si="69"/>
        <v>-1</v>
      </c>
      <c r="H172" s="40">
        <f t="shared" si="70"/>
        <v>-9.6153846153846159E-3</v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1</v>
      </c>
      <c r="D174" s="42">
        <v>0</v>
      </c>
      <c r="E174" s="46">
        <f t="shared" si="67"/>
        <v>9.6153846153846159E-3</v>
      </c>
      <c r="F174" s="46" t="str">
        <f t="shared" si="68"/>
        <v/>
      </c>
      <c r="G174" s="39">
        <f t="shared" si="69"/>
        <v>-1</v>
      </c>
      <c r="H174" s="40">
        <f t="shared" si="70"/>
        <v>-9.6153846153846159E-3</v>
      </c>
    </row>
    <row r="175" spans="1:9" x14ac:dyDescent="0.2">
      <c r="B175" s="47" t="s">
        <v>42</v>
      </c>
      <c r="C175" s="42">
        <v>6</v>
      </c>
      <c r="D175" s="42">
        <v>7</v>
      </c>
      <c r="E175" s="46">
        <f t="shared" si="67"/>
        <v>5.7692307692307696E-2</v>
      </c>
      <c r="F175" s="46">
        <f t="shared" si="68"/>
        <v>6.3063063063063057E-2</v>
      </c>
      <c r="G175" s="39">
        <f t="shared" si="69"/>
        <v>0.16666666666666666</v>
      </c>
      <c r="H175" s="40">
        <f t="shared" si="70"/>
        <v>9.6153846153846159E-3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1</v>
      </c>
      <c r="D177" s="42">
        <v>2</v>
      </c>
      <c r="E177" s="46">
        <f t="shared" si="67"/>
        <v>9.6153846153846159E-3</v>
      </c>
      <c r="F177" s="46">
        <f t="shared" si="68"/>
        <v>1.8018018018018018E-2</v>
      </c>
      <c r="G177" s="39">
        <f t="shared" si="69"/>
        <v>1</v>
      </c>
      <c r="H177" s="40">
        <f t="shared" si="70"/>
        <v>9.6153846153846159E-3</v>
      </c>
    </row>
    <row r="178" spans="1:9" x14ac:dyDescent="0.2">
      <c r="B178" s="47" t="s">
        <v>574</v>
      </c>
      <c r="C178" s="42">
        <v>0</v>
      </c>
      <c r="D178" s="42">
        <v>0</v>
      </c>
      <c r="E178" s="46" t="str">
        <f t="shared" si="67"/>
        <v/>
      </c>
      <c r="F178" s="46" t="str">
        <f t="shared" si="68"/>
        <v/>
      </c>
      <c r="G178" s="39" t="str">
        <f t="shared" si="69"/>
        <v xml:space="preserve"> 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2</v>
      </c>
      <c r="D183" s="42">
        <v>0</v>
      </c>
      <c r="E183" s="46">
        <f t="shared" ref="E183:E189" si="71">+IF(C183=0,"",C183/C$169)</f>
        <v>1.9230769230769232E-2</v>
      </c>
      <c r="F183" s="46" t="str">
        <f t="shared" ref="F183:F189" si="72">+IF(D183=0,"",D183/D$169)</f>
        <v/>
      </c>
      <c r="G183" s="39">
        <f t="shared" si="69"/>
        <v>-1</v>
      </c>
      <c r="H183" s="40">
        <f t="shared" ref="H183:H189" si="73">+IF(OR(AND(E183=""),(G183="")),"",E183*G183)</f>
        <v>-1.9230769230769232E-2</v>
      </c>
      <c r="I183" s="2"/>
    </row>
    <row r="184" spans="1:9" s="32" customFormat="1" x14ac:dyDescent="0.2">
      <c r="A184" s="33"/>
      <c r="B184" s="48" t="s">
        <v>437</v>
      </c>
      <c r="C184" s="44">
        <v>1</v>
      </c>
      <c r="D184" s="42">
        <v>1</v>
      </c>
      <c r="E184" s="46">
        <f t="shared" si="71"/>
        <v>9.6153846153846159E-3</v>
      </c>
      <c r="F184" s="46">
        <f t="shared" si="72"/>
        <v>9.0090090090090089E-3</v>
      </c>
      <c r="G184" s="39">
        <f t="shared" si="69"/>
        <v>0</v>
      </c>
      <c r="H184" s="40">
        <f t="shared" si="73"/>
        <v>0</v>
      </c>
      <c r="I184" s="2"/>
    </row>
    <row r="185" spans="1:9" s="32" customFormat="1" x14ac:dyDescent="0.2">
      <c r="A185" s="33"/>
      <c r="B185" s="48" t="s">
        <v>575</v>
      </c>
      <c r="C185" s="44">
        <v>0</v>
      </c>
      <c r="D185" s="42">
        <v>0</v>
      </c>
      <c r="E185" s="46" t="str">
        <f t="shared" si="71"/>
        <v/>
      </c>
      <c r="F185" s="46" t="str">
        <f t="shared" si="72"/>
        <v/>
      </c>
      <c r="G185" s="39" t="str">
        <f t="shared" si="69"/>
        <v xml:space="preserve"> </v>
      </c>
      <c r="H185" s="40" t="str">
        <f t="shared" si="73"/>
        <v/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1</v>
      </c>
      <c r="D191" s="42">
        <v>0</v>
      </c>
      <c r="E191" s="45">
        <f t="shared" ref="E191:F196" si="78">+IF(C191=0,"",C191/C$169)</f>
        <v>9.6153846153846159E-3</v>
      </c>
      <c r="F191" s="45" t="str">
        <f t="shared" si="78"/>
        <v/>
      </c>
      <c r="G191" s="39">
        <f t="shared" si="69"/>
        <v>-1</v>
      </c>
      <c r="H191" s="38">
        <f t="shared" si="70"/>
        <v>-9.6153846153846159E-3</v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1</v>
      </c>
      <c r="E194" s="45" t="str">
        <f t="shared" si="78"/>
        <v/>
      </c>
      <c r="F194" s="45">
        <f t="shared" si="78"/>
        <v>9.0090090090090089E-3</v>
      </c>
      <c r="G194" s="39">
        <f t="shared" si="69"/>
        <v>1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0</v>
      </c>
      <c r="D196" s="42">
        <v>0</v>
      </c>
      <c r="E196" s="45" t="str">
        <f t="shared" si="78"/>
        <v/>
      </c>
      <c r="F196" s="45" t="str">
        <f t="shared" si="78"/>
        <v/>
      </c>
      <c r="G196" s="39" t="str">
        <f t="shared" si="69"/>
        <v xml:space="preserve"> </v>
      </c>
      <c r="H196" s="38" t="str">
        <f t="shared" si="70"/>
        <v/>
      </c>
      <c r="I196" s="2"/>
    </row>
    <row r="197" spans="1:9" s="32" customFormat="1" x14ac:dyDescent="0.2">
      <c r="A197" s="33"/>
      <c r="B197" s="48" t="s">
        <v>525</v>
      </c>
      <c r="C197" s="44">
        <v>1</v>
      </c>
      <c r="D197" s="42">
        <v>3</v>
      </c>
      <c r="E197" s="45">
        <f t="shared" ref="E197" si="80">+IF(C197=0,"",C197/C$169)</f>
        <v>9.6153846153846159E-3</v>
      </c>
      <c r="F197" s="45">
        <f t="shared" ref="F197" si="81">+IF(D197=0,"",D197/D$169)</f>
        <v>2.7027027027027029E-2</v>
      </c>
      <c r="G197" s="39">
        <f t="shared" si="69"/>
        <v>2</v>
      </c>
      <c r="H197" s="38">
        <f t="shared" ref="H197" si="82">+IF(OR(AND(E197=""),(G197="")),"",E197*G197)</f>
        <v>1.9230769230769232E-2</v>
      </c>
      <c r="I197" s="2"/>
    </row>
    <row r="198" spans="1:9" s="32" customFormat="1" x14ac:dyDescent="0.2">
      <c r="A198" s="33"/>
      <c r="B198" s="48" t="s">
        <v>214</v>
      </c>
      <c r="C198" s="44">
        <v>1</v>
      </c>
      <c r="D198" s="42">
        <v>12</v>
      </c>
      <c r="E198" s="45">
        <f t="shared" ref="E198:F204" si="83">+IF(C198=0,"",C198/C$169)</f>
        <v>9.6153846153846159E-3</v>
      </c>
      <c r="F198" s="45">
        <f t="shared" si="83"/>
        <v>0.10810810810810811</v>
      </c>
      <c r="G198" s="39">
        <f t="shared" si="69"/>
        <v>11</v>
      </c>
      <c r="H198" s="38">
        <f t="shared" si="70"/>
        <v>0.10576923076923078</v>
      </c>
      <c r="I198" s="2"/>
    </row>
    <row r="199" spans="1:9" s="32" customFormat="1" x14ac:dyDescent="0.2">
      <c r="A199" s="33"/>
      <c r="B199" s="48" t="s">
        <v>215</v>
      </c>
      <c r="C199" s="44">
        <v>7</v>
      </c>
      <c r="D199" s="42">
        <v>2</v>
      </c>
      <c r="E199" s="45">
        <f t="shared" si="83"/>
        <v>6.7307692307692304E-2</v>
      </c>
      <c r="F199" s="45">
        <f t="shared" si="83"/>
        <v>1.8018018018018018E-2</v>
      </c>
      <c r="G199" s="39">
        <f t="shared" si="69"/>
        <v>-0.7142857142857143</v>
      </c>
      <c r="H199" s="38">
        <f t="shared" si="70"/>
        <v>-4.8076923076923073E-2</v>
      </c>
      <c r="I199" s="2"/>
    </row>
    <row r="200" spans="1:9" s="32" customFormat="1" x14ac:dyDescent="0.2">
      <c r="A200" s="33"/>
      <c r="B200" s="48" t="s">
        <v>216</v>
      </c>
      <c r="C200" s="44">
        <v>4</v>
      </c>
      <c r="D200" s="42">
        <v>0</v>
      </c>
      <c r="E200" s="45">
        <f t="shared" si="83"/>
        <v>3.8461538461538464E-2</v>
      </c>
      <c r="F200" s="45" t="str">
        <f t="shared" si="83"/>
        <v/>
      </c>
      <c r="G200" s="39">
        <f t="shared" si="69"/>
        <v>-1</v>
      </c>
      <c r="H200" s="38">
        <f t="shared" si="70"/>
        <v>-3.8461538461538464E-2</v>
      </c>
      <c r="I200" s="2"/>
    </row>
    <row r="201" spans="1:9" x14ac:dyDescent="0.2">
      <c r="B201" s="47" t="s">
        <v>217</v>
      </c>
      <c r="C201" s="42">
        <v>13</v>
      </c>
      <c r="D201" s="42">
        <v>7</v>
      </c>
      <c r="E201" s="46">
        <f t="shared" si="83"/>
        <v>0.125</v>
      </c>
      <c r="F201" s="46">
        <f t="shared" si="83"/>
        <v>6.3063063063063057E-2</v>
      </c>
      <c r="G201" s="39">
        <f t="shared" si="69"/>
        <v>-0.46153846153846156</v>
      </c>
      <c r="H201" s="40">
        <f t="shared" si="70"/>
        <v>-5.7692307692307696E-2</v>
      </c>
    </row>
    <row r="202" spans="1:9" x14ac:dyDescent="0.2">
      <c r="B202" s="47" t="s">
        <v>439</v>
      </c>
      <c r="C202" s="42">
        <v>0</v>
      </c>
      <c r="D202" s="42">
        <v>0</v>
      </c>
      <c r="E202" s="46" t="str">
        <f t="shared" si="83"/>
        <v/>
      </c>
      <c r="F202" s="46" t="str">
        <f t="shared" si="83"/>
        <v/>
      </c>
      <c r="G202" s="39" t="str">
        <f t="shared" si="69"/>
        <v xml:space="preserve"> </v>
      </c>
      <c r="H202" s="40" t="str">
        <f t="shared" si="70"/>
        <v/>
      </c>
    </row>
    <row r="203" spans="1:9" x14ac:dyDescent="0.2">
      <c r="B203" s="47" t="s">
        <v>440</v>
      </c>
      <c r="C203" s="42">
        <v>5</v>
      </c>
      <c r="D203" s="42">
        <v>4</v>
      </c>
      <c r="E203" s="46">
        <f t="shared" si="83"/>
        <v>4.807692307692308E-2</v>
      </c>
      <c r="F203" s="46">
        <f t="shared" si="83"/>
        <v>3.6036036036036036E-2</v>
      </c>
      <c r="G203" s="39">
        <f t="shared" si="69"/>
        <v>-0.2</v>
      </c>
      <c r="H203" s="40">
        <f t="shared" si="70"/>
        <v>-9.6153846153846159E-3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0</v>
      </c>
      <c r="D205" s="42">
        <v>1</v>
      </c>
      <c r="E205" s="46" t="str">
        <f t="shared" ref="E205" si="84">+IF(C205=0,"",C205/C$169)</f>
        <v/>
      </c>
      <c r="F205" s="46">
        <f t="shared" ref="F205" si="85">+IF(D205=0,"",D205/D$169)</f>
        <v>9.0090090090090089E-3</v>
      </c>
      <c r="G205" s="39">
        <f t="shared" si="69"/>
        <v>1</v>
      </c>
      <c r="H205" s="40" t="str">
        <f t="shared" ref="H205" si="86">+IF(OR(AND(E205=""),(G205="")),"",E205*G205)</f>
        <v/>
      </c>
      <c r="I205" s="2"/>
    </row>
    <row r="206" spans="1:9" s="32" customFormat="1" x14ac:dyDescent="0.2">
      <c r="A206" s="33"/>
      <c r="B206" s="48" t="s">
        <v>220</v>
      </c>
      <c r="C206" s="44">
        <v>2</v>
      </c>
      <c r="D206" s="42">
        <v>0</v>
      </c>
      <c r="E206" s="45">
        <f t="shared" ref="E206:F213" si="87">+IF(C206=0,"",C206/C$169)</f>
        <v>1.9230769230769232E-2</v>
      </c>
      <c r="F206" s="45" t="str">
        <f t="shared" si="87"/>
        <v/>
      </c>
      <c r="G206" s="39">
        <f t="shared" si="69"/>
        <v>-1</v>
      </c>
      <c r="H206" s="38">
        <f t="shared" si="70"/>
        <v>-1.9230769230769232E-2</v>
      </c>
      <c r="I206" s="2"/>
    </row>
    <row r="207" spans="1:9" s="32" customFormat="1" x14ac:dyDescent="0.2">
      <c r="A207" s="33"/>
      <c r="B207" s="48" t="s">
        <v>221</v>
      </c>
      <c r="C207" s="44">
        <v>1</v>
      </c>
      <c r="D207" s="42">
        <v>6</v>
      </c>
      <c r="E207" s="45">
        <f t="shared" si="87"/>
        <v>9.6153846153846159E-3</v>
      </c>
      <c r="F207" s="45">
        <f t="shared" si="87"/>
        <v>5.4054054054054057E-2</v>
      </c>
      <c r="G207" s="39">
        <f t="shared" si="69"/>
        <v>5</v>
      </c>
      <c r="H207" s="38">
        <f t="shared" si="70"/>
        <v>4.807692307692308E-2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7</v>
      </c>
      <c r="D210" s="42">
        <v>18</v>
      </c>
      <c r="E210" s="45">
        <f t="shared" si="87"/>
        <v>6.7307692307692304E-2</v>
      </c>
      <c r="F210" s="45">
        <f t="shared" si="87"/>
        <v>0.16216216216216217</v>
      </c>
      <c r="G210" s="39">
        <f t="shared" si="69"/>
        <v>1.5714285714285714</v>
      </c>
      <c r="H210" s="38">
        <f t="shared" si="70"/>
        <v>0.10576923076923077</v>
      </c>
      <c r="I210" s="2"/>
    </row>
    <row r="211" spans="1:9" s="32" customFormat="1" x14ac:dyDescent="0.2">
      <c r="A211" s="33"/>
      <c r="B211" s="48" t="s">
        <v>223</v>
      </c>
      <c r="C211" s="44">
        <v>2</v>
      </c>
      <c r="D211" s="42">
        <v>3</v>
      </c>
      <c r="E211" s="45">
        <f t="shared" si="87"/>
        <v>1.9230769230769232E-2</v>
      </c>
      <c r="F211" s="45">
        <f t="shared" si="87"/>
        <v>2.7027027027027029E-2</v>
      </c>
      <c r="G211" s="39">
        <f t="shared" si="69"/>
        <v>0.5</v>
      </c>
      <c r="H211" s="38">
        <f t="shared" si="70"/>
        <v>9.6153846153846159E-3</v>
      </c>
      <c r="I211" s="2"/>
    </row>
    <row r="212" spans="1:9" s="32" customFormat="1" x14ac:dyDescent="0.2">
      <c r="A212" s="33"/>
      <c r="B212" s="48" t="s">
        <v>224</v>
      </c>
      <c r="C212" s="44">
        <v>2</v>
      </c>
      <c r="D212" s="42">
        <v>0</v>
      </c>
      <c r="E212" s="45">
        <f t="shared" si="87"/>
        <v>1.9230769230769232E-2</v>
      </c>
      <c r="F212" s="45" t="str">
        <f t="shared" si="87"/>
        <v/>
      </c>
      <c r="G212" s="39">
        <f t="shared" si="69"/>
        <v>-1</v>
      </c>
      <c r="H212" s="38">
        <f t="shared" si="70"/>
        <v>-1.9230769230769232E-2</v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2</v>
      </c>
      <c r="E220" s="46" t="str">
        <f t="shared" si="95"/>
        <v/>
      </c>
      <c r="F220" s="46">
        <f t="shared" si="96"/>
        <v>1.8018018018018018E-2</v>
      </c>
      <c r="G220" s="39">
        <f t="shared" si="69"/>
        <v>1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1</v>
      </c>
      <c r="D222" s="42">
        <v>1</v>
      </c>
      <c r="E222" s="46">
        <f t="shared" si="95"/>
        <v>9.6153846153846159E-3</v>
      </c>
      <c r="F222" s="46">
        <f t="shared" si="96"/>
        <v>9.0090090090090089E-3</v>
      </c>
      <c r="G222" s="39">
        <f t="shared" si="69"/>
        <v>0</v>
      </c>
      <c r="H222" s="40">
        <f t="shared" si="70"/>
        <v>0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0</v>
      </c>
      <c r="E225" s="46" t="str">
        <f t="shared" si="95"/>
        <v/>
      </c>
      <c r="F225" s="46" t="str">
        <f t="shared" si="96"/>
        <v/>
      </c>
      <c r="G225" s="39" t="str">
        <f t="shared" si="69"/>
        <v xml:space="preserve"> 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1</v>
      </c>
      <c r="D234" s="42">
        <v>0</v>
      </c>
      <c r="E234" s="46">
        <f t="shared" si="95"/>
        <v>9.6153846153846159E-3</v>
      </c>
      <c r="F234" s="46" t="str">
        <f t="shared" si="96"/>
        <v/>
      </c>
      <c r="G234" s="39">
        <f t="shared" si="69"/>
        <v>-1</v>
      </c>
      <c r="H234" s="40">
        <f t="shared" si="70"/>
        <v>-9.6153846153846159E-3</v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0</v>
      </c>
      <c r="D236" s="42">
        <v>1</v>
      </c>
      <c r="E236" s="46" t="str">
        <f t="shared" si="95"/>
        <v/>
      </c>
      <c r="F236" s="46">
        <f t="shared" si="96"/>
        <v>9.0090090090090089E-3</v>
      </c>
      <c r="G236" s="39">
        <f t="shared" si="69"/>
        <v>1</v>
      </c>
      <c r="H236" s="40" t="str">
        <f t="shared" si="70"/>
        <v/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0</v>
      </c>
      <c r="D239" s="42">
        <v>5</v>
      </c>
      <c r="E239" s="46" t="str">
        <f t="shared" si="95"/>
        <v/>
      </c>
      <c r="F239" s="46">
        <f t="shared" si="96"/>
        <v>4.5045045045045043E-2</v>
      </c>
      <c r="G239" s="39">
        <f t="shared" si="102"/>
        <v>1</v>
      </c>
      <c r="H239" s="40" t="str">
        <f t="shared" si="70"/>
        <v/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0</v>
      </c>
      <c r="D263" s="42">
        <v>0</v>
      </c>
      <c r="E263" s="45" t="str">
        <f t="shared" si="104"/>
        <v/>
      </c>
      <c r="F263" s="45" t="str">
        <f t="shared" si="105"/>
        <v/>
      </c>
      <c r="G263" s="39" t="str">
        <f t="shared" si="102"/>
        <v xml:space="preserve"> </v>
      </c>
      <c r="H263" s="38" t="str">
        <f t="shared" si="106"/>
        <v/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0</v>
      </c>
      <c r="D270" s="42">
        <v>0</v>
      </c>
      <c r="E270" s="45" t="str">
        <f t="shared" si="104"/>
        <v/>
      </c>
      <c r="F270" s="45" t="str">
        <f t="shared" si="105"/>
        <v/>
      </c>
      <c r="G270" s="39" t="str">
        <f t="shared" si="102"/>
        <v xml:space="preserve"> </v>
      </c>
      <c r="H270" s="38" t="str">
        <f t="shared" si="106"/>
        <v/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0</v>
      </c>
      <c r="E274" s="45" t="str">
        <f t="shared" si="107"/>
        <v/>
      </c>
      <c r="F274" s="45" t="str">
        <f t="shared" si="108"/>
        <v/>
      </c>
      <c r="G274" s="39" t="str">
        <f t="shared" si="109"/>
        <v xml:space="preserve"> 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0</v>
      </c>
      <c r="D275" s="42">
        <v>0</v>
      </c>
      <c r="E275" s="45" t="str">
        <f t="shared" si="107"/>
        <v/>
      </c>
      <c r="F275" s="45" t="str">
        <f t="shared" si="108"/>
        <v/>
      </c>
      <c r="G275" s="39" t="str">
        <f t="shared" si="109"/>
        <v xml:space="preserve"> </v>
      </c>
      <c r="H275" s="38" t="str">
        <f t="shared" si="110"/>
        <v/>
      </c>
      <c r="I275" s="2"/>
    </row>
    <row r="276" spans="1:9" s="32" customFormat="1" x14ac:dyDescent="0.2">
      <c r="A276" s="33"/>
      <c r="B276" s="48" t="s">
        <v>61</v>
      </c>
      <c r="C276" s="44">
        <v>1</v>
      </c>
      <c r="D276" s="42">
        <v>0</v>
      </c>
      <c r="E276" s="45">
        <f t="shared" si="107"/>
        <v>9.6153846153846159E-3</v>
      </c>
      <c r="F276" s="45" t="str">
        <f t="shared" si="108"/>
        <v/>
      </c>
      <c r="G276" s="39">
        <f t="shared" si="109"/>
        <v>-1</v>
      </c>
      <c r="H276" s="38">
        <f t="shared" si="110"/>
        <v>-9.6153846153846159E-3</v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15</v>
      </c>
      <c r="D282" s="42">
        <v>1</v>
      </c>
      <c r="E282" s="45">
        <f t="shared" si="107"/>
        <v>0.14423076923076922</v>
      </c>
      <c r="F282" s="45">
        <f t="shared" si="108"/>
        <v>9.0090090090090089E-3</v>
      </c>
      <c r="G282" s="39">
        <f t="shared" si="109"/>
        <v>-0.93333333333333335</v>
      </c>
      <c r="H282" s="38">
        <f t="shared" si="110"/>
        <v>-0.13461538461538461</v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1</v>
      </c>
      <c r="D287" s="42">
        <v>0</v>
      </c>
      <c r="E287" s="45">
        <f t="shared" si="111"/>
        <v>9.6153846153846159E-3</v>
      </c>
      <c r="F287" s="45" t="str">
        <f t="shared" si="111"/>
        <v/>
      </c>
      <c r="G287" s="39">
        <f t="shared" si="102"/>
        <v>-1</v>
      </c>
      <c r="H287" s="38">
        <f t="shared" si="103"/>
        <v>-9.6153846153846159E-3</v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0</v>
      </c>
      <c r="E288" s="45" t="str">
        <f t="shared" si="111"/>
        <v/>
      </c>
      <c r="F288" s="45" t="str">
        <f t="shared" si="111"/>
        <v/>
      </c>
      <c r="G288" s="39" t="str">
        <f t="shared" si="102"/>
        <v xml:space="preserve"> 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5</v>
      </c>
      <c r="D291" s="42">
        <v>5</v>
      </c>
      <c r="E291" s="45">
        <f>+IF(C291=0,"",C291/C$169)</f>
        <v>4.807692307692308E-2</v>
      </c>
      <c r="F291" s="45">
        <f>+IF(D291=0,"",D291/D$169)</f>
        <v>4.5045045045045043E-2</v>
      </c>
      <c r="G291" s="39">
        <f t="shared" si="102"/>
        <v>0</v>
      </c>
      <c r="H291" s="38">
        <f t="shared" si="103"/>
        <v>0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12</v>
      </c>
      <c r="D299" s="42">
        <v>13</v>
      </c>
      <c r="E299" s="45">
        <f t="shared" si="118"/>
        <v>0.11538461538461539</v>
      </c>
      <c r="F299" s="45">
        <f t="shared" si="118"/>
        <v>0.11711711711711711</v>
      </c>
      <c r="G299" s="39">
        <f t="shared" si="102"/>
        <v>8.3333333333333329E-2</v>
      </c>
      <c r="H299" s="38">
        <f t="shared" si="103"/>
        <v>9.6153846153846159E-3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1</v>
      </c>
      <c r="D301" s="42">
        <v>3</v>
      </c>
      <c r="E301" s="45">
        <f t="shared" ref="E301:E323" si="120">+IF(C301=0,"",C301/C$169)</f>
        <v>9.6153846153846159E-3</v>
      </c>
      <c r="F301" s="45">
        <f t="shared" ref="F301:F323" si="121">+IF(D301=0,"",D301/D$169)</f>
        <v>2.7027027027027029E-2</v>
      </c>
      <c r="G301" s="39">
        <f t="shared" ref="G301:G339" si="122">+IF(AND(C301=0,D301=0)," ",IF(C301=0,1,IF(D301=0,-1,(D301-C301)/C301)))</f>
        <v>2</v>
      </c>
      <c r="H301" s="38">
        <f t="shared" si="103"/>
        <v>1.9230769230769232E-2</v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0</v>
      </c>
      <c r="E304" s="45" t="str">
        <f t="shared" si="120"/>
        <v/>
      </c>
      <c r="F304" s="45" t="str">
        <f t="shared" si="121"/>
        <v/>
      </c>
      <c r="G304" s="39" t="str">
        <f t="shared" si="122"/>
        <v xml:space="preserve"> 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1</v>
      </c>
      <c r="E311" s="45" t="str">
        <f t="shared" si="120"/>
        <v/>
      </c>
      <c r="F311" s="45">
        <f t="shared" si="121"/>
        <v>9.0090090090090089E-3</v>
      </c>
      <c r="G311" s="39">
        <f t="shared" si="122"/>
        <v>1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0</v>
      </c>
      <c r="D313" s="42">
        <v>3</v>
      </c>
      <c r="E313" s="45" t="str">
        <f t="shared" si="120"/>
        <v/>
      </c>
      <c r="F313" s="45">
        <f t="shared" si="121"/>
        <v>2.7027027027027029E-2</v>
      </c>
      <c r="G313" s="39">
        <f t="shared" si="122"/>
        <v>1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4</v>
      </c>
      <c r="D315" s="42">
        <v>6</v>
      </c>
      <c r="E315" s="45">
        <f t="shared" si="120"/>
        <v>3.8461538461538464E-2</v>
      </c>
      <c r="F315" s="45">
        <f t="shared" si="121"/>
        <v>5.4054054054054057E-2</v>
      </c>
      <c r="G315" s="39">
        <f t="shared" si="122"/>
        <v>0.5</v>
      </c>
      <c r="H315" s="38">
        <f t="shared" si="103"/>
        <v>1.9230769230769232E-2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1</v>
      </c>
      <c r="E316" s="45" t="str">
        <f t="shared" si="120"/>
        <v/>
      </c>
      <c r="F316" s="45">
        <f t="shared" si="121"/>
        <v>9.0090090090090089E-3</v>
      </c>
      <c r="G316" s="39">
        <f t="shared" si="122"/>
        <v>1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2</v>
      </c>
      <c r="D317" s="42">
        <v>0</v>
      </c>
      <c r="E317" s="45">
        <f t="shared" si="120"/>
        <v>1.9230769230769232E-2</v>
      </c>
      <c r="F317" s="45" t="str">
        <f t="shared" si="121"/>
        <v/>
      </c>
      <c r="G317" s="39">
        <f t="shared" si="122"/>
        <v>-1</v>
      </c>
      <c r="H317" s="38">
        <f t="shared" si="103"/>
        <v>-1.9230769230769232E-2</v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0</v>
      </c>
      <c r="D320" s="42">
        <v>1</v>
      </c>
      <c r="E320" s="45" t="str">
        <f t="shared" si="120"/>
        <v/>
      </c>
      <c r="F320" s="45">
        <f t="shared" si="121"/>
        <v>9.0090090090090089E-3</v>
      </c>
      <c r="G320" s="39">
        <f t="shared" si="122"/>
        <v>1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0</v>
      </c>
      <c r="D324" s="42">
        <v>0</v>
      </c>
      <c r="E324" s="45" t="str">
        <f t="shared" ref="E324" si="123">+IF(C324=0,"",C324/C$169)</f>
        <v/>
      </c>
      <c r="F324" s="45" t="str">
        <f t="shared" ref="F324" si="124">+IF(D324=0,"",D324/D$169)</f>
        <v/>
      </c>
      <c r="G324" s="39" t="str">
        <f t="shared" si="122"/>
        <v xml:space="preserve"> </v>
      </c>
      <c r="H324" s="38" t="str">
        <f t="shared" ref="H324" si="125">+IF(OR(AND(E324=""),(G324="")),"",E324*G324)</f>
        <v/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1</v>
      </c>
      <c r="D334" s="42">
        <v>1</v>
      </c>
      <c r="E334" s="45">
        <f t="shared" si="127"/>
        <v>9.6153846153846159E-3</v>
      </c>
      <c r="F334" s="45">
        <f t="shared" si="128"/>
        <v>9.0090090090090089E-3</v>
      </c>
      <c r="G334" s="39">
        <f t="shared" si="122"/>
        <v>0</v>
      </c>
      <c r="H334" s="38">
        <f t="shared" si="129"/>
        <v>0</v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437</v>
      </c>
      <c r="D345" s="29">
        <f>SUM(D346:D564)</f>
        <v>898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1.0549199084668193</v>
      </c>
      <c r="H345" s="31">
        <f>+IF(OR(AND(E345=""),(G345="")),"",E345*G345)</f>
        <v>1.0549199084668193</v>
      </c>
    </row>
    <row r="346" spans="1:9" x14ac:dyDescent="0.2">
      <c r="B346" s="41" t="s">
        <v>74</v>
      </c>
      <c r="C346" s="42">
        <v>2</v>
      </c>
      <c r="D346" s="42">
        <v>1</v>
      </c>
      <c r="E346" s="46">
        <f t="shared" si="133"/>
        <v>4.5766590389016018E-3</v>
      </c>
      <c r="F346" s="46">
        <f t="shared" si="134"/>
        <v>1.1135857461024498E-3</v>
      </c>
      <c r="G346" s="39">
        <f t="shared" ref="G346:G410" si="135">+IF(AND(C346=0,D346=0)," ",IF(C346=0,1,IF(D346=0,-1,(D346-C346)/C346)))</f>
        <v>-0.5</v>
      </c>
      <c r="H346" s="40">
        <f>+IF(OR(AND(E346=""),(G346="")),"",E346*G346)</f>
        <v>-2.2883295194508009E-3</v>
      </c>
    </row>
    <row r="347" spans="1:9" x14ac:dyDescent="0.2">
      <c r="B347" s="41" t="s">
        <v>77</v>
      </c>
      <c r="C347" s="42">
        <v>0</v>
      </c>
      <c r="D347" s="42">
        <v>0</v>
      </c>
      <c r="E347" s="46" t="str">
        <f t="shared" si="133"/>
        <v/>
      </c>
      <c r="F347" s="46" t="str">
        <f t="shared" si="134"/>
        <v/>
      </c>
      <c r="G347" s="39" t="str">
        <f t="shared" si="135"/>
        <v xml:space="preserve"> </v>
      </c>
      <c r="H347" s="40" t="str">
        <f t="shared" ref="H347:H414" si="136">+IF(OR(AND(E347=""),(G347="")),"",E347*G347)</f>
        <v/>
      </c>
    </row>
    <row r="348" spans="1:9" x14ac:dyDescent="0.2">
      <c r="B348" s="41" t="s">
        <v>70</v>
      </c>
      <c r="C348" s="42">
        <v>0</v>
      </c>
      <c r="D348" s="42">
        <v>0</v>
      </c>
      <c r="E348" s="46" t="str">
        <f t="shared" si="133"/>
        <v/>
      </c>
      <c r="F348" s="46" t="str">
        <f t="shared" si="134"/>
        <v/>
      </c>
      <c r="G348" s="39" t="str">
        <f t="shared" si="135"/>
        <v xml:space="preserve"> </v>
      </c>
      <c r="H348" s="40" t="str">
        <f t="shared" si="136"/>
        <v/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12</v>
      </c>
      <c r="D351" s="42">
        <v>8</v>
      </c>
      <c r="E351" s="46">
        <f t="shared" si="133"/>
        <v>2.7459954233409609E-2</v>
      </c>
      <c r="F351" s="46">
        <f t="shared" si="134"/>
        <v>8.9086859688195987E-3</v>
      </c>
      <c r="G351" s="39">
        <f t="shared" si="135"/>
        <v>-0.33333333333333331</v>
      </c>
      <c r="H351" s="40">
        <f t="shared" si="136"/>
        <v>-9.1533180778032019E-3</v>
      </c>
    </row>
    <row r="352" spans="1:9" x14ac:dyDescent="0.2">
      <c r="B352" s="41" t="s">
        <v>80</v>
      </c>
      <c r="C352" s="42">
        <v>0</v>
      </c>
      <c r="D352" s="42">
        <v>0</v>
      </c>
      <c r="E352" s="46" t="str">
        <f t="shared" si="133"/>
        <v/>
      </c>
      <c r="F352" s="46" t="str">
        <f t="shared" si="134"/>
        <v/>
      </c>
      <c r="G352" s="39" t="str">
        <f t="shared" si="135"/>
        <v xml:space="preserve"> </v>
      </c>
      <c r="H352" s="40" t="str">
        <f t="shared" si="136"/>
        <v/>
      </c>
    </row>
    <row r="353" spans="1:9" x14ac:dyDescent="0.2">
      <c r="B353" s="41" t="s">
        <v>577</v>
      </c>
      <c r="C353" s="42">
        <v>0</v>
      </c>
      <c r="D353" s="42">
        <v>0</v>
      </c>
      <c r="E353" s="46" t="str">
        <f t="shared" si="133"/>
        <v/>
      </c>
      <c r="F353" s="46" t="str">
        <f t="shared" si="134"/>
        <v/>
      </c>
      <c r="G353" s="39" t="str">
        <f t="shared" si="135"/>
        <v xml:space="preserve"> </v>
      </c>
      <c r="H353" s="40" t="str">
        <f t="shared" si="136"/>
        <v/>
      </c>
    </row>
    <row r="354" spans="1:9" x14ac:dyDescent="0.2">
      <c r="B354" s="41" t="s">
        <v>79</v>
      </c>
      <c r="C354" s="42">
        <v>0</v>
      </c>
      <c r="D354" s="42">
        <v>0</v>
      </c>
      <c r="E354" s="46" t="str">
        <f t="shared" si="133"/>
        <v/>
      </c>
      <c r="F354" s="46" t="str">
        <f t="shared" si="134"/>
        <v/>
      </c>
      <c r="G354" s="39" t="str">
        <f t="shared" si="135"/>
        <v xml:space="preserve"> </v>
      </c>
      <c r="H354" s="40" t="str">
        <f t="shared" si="136"/>
        <v/>
      </c>
    </row>
    <row r="355" spans="1:9" x14ac:dyDescent="0.2">
      <c r="B355" s="41" t="s">
        <v>249</v>
      </c>
      <c r="C355" s="42">
        <v>2</v>
      </c>
      <c r="D355" s="42">
        <v>0</v>
      </c>
      <c r="E355" s="46">
        <f t="shared" si="133"/>
        <v>4.5766590389016018E-3</v>
      </c>
      <c r="F355" s="46" t="str">
        <f t="shared" si="134"/>
        <v/>
      </c>
      <c r="G355" s="39">
        <f t="shared" si="135"/>
        <v>-1</v>
      </c>
      <c r="H355" s="40">
        <f t="shared" si="136"/>
        <v>-4.5766590389016018E-3</v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14</v>
      </c>
      <c r="D357" s="42">
        <v>15</v>
      </c>
      <c r="E357" s="46">
        <f t="shared" si="133"/>
        <v>3.2036613272311214E-2</v>
      </c>
      <c r="F357" s="46">
        <f t="shared" si="134"/>
        <v>1.670378619153675E-2</v>
      </c>
      <c r="G357" s="39">
        <f t="shared" si="135"/>
        <v>7.1428571428571425E-2</v>
      </c>
      <c r="H357" s="40">
        <f t="shared" si="136"/>
        <v>2.2883295194508009E-3</v>
      </c>
    </row>
    <row r="358" spans="1:9" x14ac:dyDescent="0.2">
      <c r="B358" s="41" t="s">
        <v>578</v>
      </c>
      <c r="C358" s="42">
        <v>2</v>
      </c>
      <c r="D358" s="42">
        <v>7</v>
      </c>
      <c r="E358" s="46">
        <f t="shared" si="133"/>
        <v>4.5766590389016018E-3</v>
      </c>
      <c r="F358" s="46">
        <f t="shared" si="134"/>
        <v>7.7951002227171495E-3</v>
      </c>
      <c r="G358" s="39">
        <f t="shared" si="135"/>
        <v>2.5</v>
      </c>
      <c r="H358" s="40">
        <f t="shared" si="136"/>
        <v>1.1441647597254004E-2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4</v>
      </c>
      <c r="D360" s="42">
        <v>0</v>
      </c>
      <c r="E360" s="46">
        <f t="shared" si="133"/>
        <v>9.1533180778032037E-3</v>
      </c>
      <c r="F360" s="46" t="str">
        <f t="shared" si="134"/>
        <v/>
      </c>
      <c r="G360" s="39">
        <f t="shared" si="135"/>
        <v>-1</v>
      </c>
      <c r="H360" s="40">
        <f t="shared" si="136"/>
        <v>-9.1533180778032037E-3</v>
      </c>
    </row>
    <row r="361" spans="1:9" x14ac:dyDescent="0.2">
      <c r="B361" s="41" t="s">
        <v>615</v>
      </c>
      <c r="C361" s="42">
        <v>0</v>
      </c>
      <c r="D361" s="42">
        <v>0</v>
      </c>
      <c r="E361" s="46" t="str">
        <f t="shared" si="133"/>
        <v/>
      </c>
      <c r="F361" s="46" t="str">
        <f t="shared" si="134"/>
        <v/>
      </c>
      <c r="G361" s="39" t="str">
        <f t="shared" si="135"/>
        <v xml:space="preserve"> </v>
      </c>
      <c r="H361" s="40" t="str">
        <f t="shared" si="136"/>
        <v/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1</v>
      </c>
      <c r="D365" s="42">
        <v>1</v>
      </c>
      <c r="E365" s="46">
        <f t="shared" si="133"/>
        <v>2.2883295194508009E-3</v>
      </c>
      <c r="F365" s="46">
        <f t="shared" si="134"/>
        <v>1.1135857461024498E-3</v>
      </c>
      <c r="G365" s="39">
        <f t="shared" si="135"/>
        <v>0</v>
      </c>
      <c r="H365" s="40">
        <f t="shared" si="136"/>
        <v>0</v>
      </c>
    </row>
    <row r="366" spans="1:9" x14ac:dyDescent="0.2">
      <c r="B366" s="41" t="s">
        <v>252</v>
      </c>
      <c r="C366" s="42">
        <v>0</v>
      </c>
      <c r="D366" s="42">
        <v>0</v>
      </c>
      <c r="E366" s="46" t="str">
        <f t="shared" si="133"/>
        <v/>
      </c>
      <c r="F366" s="46" t="str">
        <f t="shared" si="134"/>
        <v/>
      </c>
      <c r="G366" s="39" t="str">
        <f t="shared" si="135"/>
        <v xml:space="preserve"> 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0</v>
      </c>
      <c r="D368" s="42">
        <v>0</v>
      </c>
      <c r="E368" s="46" t="str">
        <f t="shared" si="133"/>
        <v/>
      </c>
      <c r="F368" s="46" t="str">
        <f t="shared" si="134"/>
        <v/>
      </c>
      <c r="G368" s="39" t="str">
        <f t="shared" si="135"/>
        <v xml:space="preserve"> </v>
      </c>
      <c r="H368" s="40" t="str">
        <f t="shared" si="136"/>
        <v/>
      </c>
    </row>
    <row r="369" spans="1:8" x14ac:dyDescent="0.2">
      <c r="B369" s="41" t="s">
        <v>579</v>
      </c>
      <c r="C369" s="42">
        <v>9</v>
      </c>
      <c r="D369" s="42">
        <v>9</v>
      </c>
      <c r="E369" s="46">
        <f t="shared" si="133"/>
        <v>2.0594965675057208E-2</v>
      </c>
      <c r="F369" s="46">
        <f t="shared" si="134"/>
        <v>1.002227171492205E-2</v>
      </c>
      <c r="G369" s="39">
        <f t="shared" si="135"/>
        <v>0</v>
      </c>
      <c r="H369" s="40">
        <f t="shared" si="136"/>
        <v>0</v>
      </c>
    </row>
    <row r="370" spans="1:8" x14ac:dyDescent="0.2">
      <c r="B370" s="41" t="s">
        <v>85</v>
      </c>
      <c r="C370" s="42">
        <v>1</v>
      </c>
      <c r="D370" s="42">
        <v>5</v>
      </c>
      <c r="E370" s="46">
        <f t="shared" si="133"/>
        <v>2.2883295194508009E-3</v>
      </c>
      <c r="F370" s="46">
        <f t="shared" si="134"/>
        <v>5.5679287305122494E-3</v>
      </c>
      <c r="G370" s="39">
        <f t="shared" si="135"/>
        <v>4</v>
      </c>
      <c r="H370" s="40">
        <f t="shared" si="136"/>
        <v>9.1533180778032037E-3</v>
      </c>
    </row>
    <row r="371" spans="1:8" x14ac:dyDescent="0.2">
      <c r="B371" s="41" t="s">
        <v>84</v>
      </c>
      <c r="C371" s="42">
        <v>1</v>
      </c>
      <c r="D371" s="42">
        <v>0</v>
      </c>
      <c r="E371" s="46">
        <f t="shared" si="133"/>
        <v>2.2883295194508009E-3</v>
      </c>
      <c r="F371" s="46" t="str">
        <f t="shared" si="134"/>
        <v/>
      </c>
      <c r="G371" s="39">
        <f t="shared" si="135"/>
        <v>-1</v>
      </c>
      <c r="H371" s="40">
        <f t="shared" si="136"/>
        <v>-2.2883295194508009E-3</v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0</v>
      </c>
      <c r="D375" s="42">
        <v>1</v>
      </c>
      <c r="E375" s="46" t="str">
        <f t="shared" si="133"/>
        <v/>
      </c>
      <c r="F375" s="46">
        <f t="shared" si="134"/>
        <v>1.1135857461024498E-3</v>
      </c>
      <c r="G375" s="39">
        <f t="shared" si="135"/>
        <v>1</v>
      </c>
      <c r="H375" s="40" t="str">
        <f t="shared" si="136"/>
        <v/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3</v>
      </c>
      <c r="D377" s="44">
        <v>0</v>
      </c>
      <c r="E377" s="45">
        <f t="shared" si="133"/>
        <v>6.8649885583524023E-3</v>
      </c>
      <c r="F377" s="45" t="str">
        <f t="shared" si="134"/>
        <v/>
      </c>
      <c r="G377" s="45">
        <f t="shared" si="135"/>
        <v>-1</v>
      </c>
      <c r="H377" s="38">
        <f t="shared" si="136"/>
        <v>-6.8649885583524023E-3</v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0</v>
      </c>
      <c r="E378" s="45" t="str">
        <f t="shared" ref="E378:E383" si="142">+IF(C378=0,"",C378/C$345)</f>
        <v/>
      </c>
      <c r="F378" s="45" t="str">
        <f t="shared" ref="F378:F383" si="143">+IF(D378=0,"",D378/D$345)</f>
        <v/>
      </c>
      <c r="G378" s="45" t="str">
        <f t="shared" ref="G378:G383" si="144">+IF(AND(C378=0,D378=0)," ",IF(C378=0,1,IF(D378=0,-1,(D378-C378)/C378)))</f>
        <v xml:space="preserve"> 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5</v>
      </c>
      <c r="D379" s="42">
        <v>4</v>
      </c>
      <c r="E379" s="46">
        <f t="shared" si="142"/>
        <v>1.1441647597254004E-2</v>
      </c>
      <c r="F379" s="46">
        <f t="shared" si="143"/>
        <v>4.4543429844097994E-3</v>
      </c>
      <c r="G379" s="39">
        <f t="shared" si="144"/>
        <v>-0.2</v>
      </c>
      <c r="H379" s="40">
        <f t="shared" si="145"/>
        <v>-2.2883295194508009E-3</v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0</v>
      </c>
      <c r="D381" s="42">
        <v>0</v>
      </c>
      <c r="E381" s="46" t="str">
        <f t="shared" si="142"/>
        <v/>
      </c>
      <c r="F381" s="46" t="str">
        <f t="shared" si="143"/>
        <v/>
      </c>
      <c r="G381" s="39" t="str">
        <f t="shared" si="144"/>
        <v xml:space="preserve"> </v>
      </c>
      <c r="H381" s="40" t="str">
        <f t="shared" si="145"/>
        <v/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0</v>
      </c>
      <c r="D383" s="42">
        <v>2</v>
      </c>
      <c r="E383" s="46" t="str">
        <f t="shared" si="142"/>
        <v/>
      </c>
      <c r="F383" s="46">
        <f t="shared" si="143"/>
        <v>2.2271714922048997E-3</v>
      </c>
      <c r="G383" s="39">
        <f t="shared" si="144"/>
        <v>1</v>
      </c>
      <c r="H383" s="40" t="str">
        <f t="shared" si="145"/>
        <v/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0</v>
      </c>
      <c r="D385" s="42">
        <v>0</v>
      </c>
      <c r="E385" s="45" t="str">
        <f t="shared" si="146"/>
        <v/>
      </c>
      <c r="F385" s="45" t="str">
        <f t="shared" si="147"/>
        <v/>
      </c>
      <c r="G385" s="39" t="str">
        <f t="shared" si="135"/>
        <v xml:space="preserve"> </v>
      </c>
      <c r="H385" s="38" t="str">
        <f t="shared" ref="H385" si="148">+IF(OR(AND(E385=""),(G385="")),"",E385*G385)</f>
        <v/>
      </c>
      <c r="I385" s="2"/>
    </row>
    <row r="386" spans="1:9" x14ac:dyDescent="0.2">
      <c r="B386" s="41" t="s">
        <v>490</v>
      </c>
      <c r="C386" s="42">
        <v>2</v>
      </c>
      <c r="D386" s="42">
        <v>1</v>
      </c>
      <c r="E386" s="46">
        <f t="shared" si="146"/>
        <v>4.5766590389016018E-3</v>
      </c>
      <c r="F386" s="46">
        <f t="shared" si="147"/>
        <v>1.1135857461024498E-3</v>
      </c>
      <c r="G386" s="39">
        <f t="shared" si="135"/>
        <v>-0.5</v>
      </c>
      <c r="H386" s="40">
        <f t="shared" si="136"/>
        <v>-2.2883295194508009E-3</v>
      </c>
    </row>
    <row r="387" spans="1:9" x14ac:dyDescent="0.2">
      <c r="B387" s="41" t="s">
        <v>93</v>
      </c>
      <c r="C387" s="42">
        <v>2</v>
      </c>
      <c r="D387" s="42">
        <v>6</v>
      </c>
      <c r="E387" s="46">
        <f t="shared" si="146"/>
        <v>4.5766590389016018E-3</v>
      </c>
      <c r="F387" s="46">
        <f t="shared" si="147"/>
        <v>6.6815144766146995E-3</v>
      </c>
      <c r="G387" s="39">
        <f t="shared" si="135"/>
        <v>2</v>
      </c>
      <c r="H387" s="40">
        <f t="shared" si="136"/>
        <v>9.1533180778032037E-3</v>
      </c>
    </row>
    <row r="388" spans="1:9" x14ac:dyDescent="0.2">
      <c r="B388" s="41" t="s">
        <v>86</v>
      </c>
      <c r="C388" s="42">
        <v>0</v>
      </c>
      <c r="D388" s="42">
        <v>3</v>
      </c>
      <c r="E388" s="46" t="str">
        <f t="shared" si="146"/>
        <v/>
      </c>
      <c r="F388" s="46">
        <f t="shared" si="147"/>
        <v>3.3407572383073497E-3</v>
      </c>
      <c r="G388" s="39">
        <f t="shared" si="135"/>
        <v>1</v>
      </c>
      <c r="H388" s="40" t="str">
        <f t="shared" si="136"/>
        <v/>
      </c>
    </row>
    <row r="389" spans="1:9" x14ac:dyDescent="0.2">
      <c r="B389" s="41" t="s">
        <v>92</v>
      </c>
      <c r="C389" s="42">
        <v>0</v>
      </c>
      <c r="D389" s="42">
        <v>7</v>
      </c>
      <c r="E389" s="46" t="str">
        <f t="shared" si="146"/>
        <v/>
      </c>
      <c r="F389" s="46">
        <f t="shared" si="147"/>
        <v>7.7951002227171495E-3</v>
      </c>
      <c r="G389" s="39">
        <f t="shared" si="135"/>
        <v>1</v>
      </c>
      <c r="H389" s="40" t="str">
        <f t="shared" si="136"/>
        <v/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0</v>
      </c>
      <c r="D393" s="42">
        <v>2</v>
      </c>
      <c r="E393" s="46" t="str">
        <f t="shared" si="146"/>
        <v/>
      </c>
      <c r="F393" s="46">
        <f t="shared" si="147"/>
        <v>2.2271714922048997E-3</v>
      </c>
      <c r="G393" s="39">
        <f t="shared" si="135"/>
        <v>1</v>
      </c>
      <c r="H393" s="40" t="str">
        <f t="shared" si="136"/>
        <v/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0</v>
      </c>
      <c r="D397" s="42">
        <v>0</v>
      </c>
      <c r="E397" s="46" t="str">
        <f t="shared" si="146"/>
        <v/>
      </c>
      <c r="F397" s="46" t="str">
        <f t="shared" si="147"/>
        <v/>
      </c>
      <c r="G397" s="39" t="str">
        <f t="shared" si="135"/>
        <v xml:space="preserve"> </v>
      </c>
      <c r="H397" s="40" t="str">
        <f t="shared" si="136"/>
        <v/>
      </c>
    </row>
    <row r="398" spans="1:9" x14ac:dyDescent="0.2">
      <c r="B398" s="41" t="s">
        <v>94</v>
      </c>
      <c r="C398" s="42">
        <v>1</v>
      </c>
      <c r="D398" s="42">
        <v>3</v>
      </c>
      <c r="E398" s="46">
        <f t="shared" si="146"/>
        <v>2.2883295194508009E-3</v>
      </c>
      <c r="F398" s="46">
        <f t="shared" si="147"/>
        <v>3.3407572383073497E-3</v>
      </c>
      <c r="G398" s="39">
        <f t="shared" si="135"/>
        <v>2</v>
      </c>
      <c r="H398" s="40">
        <f t="shared" si="136"/>
        <v>4.5766590389016018E-3</v>
      </c>
    </row>
    <row r="399" spans="1:9" x14ac:dyDescent="0.2">
      <c r="B399" s="41" t="s">
        <v>259</v>
      </c>
      <c r="C399" s="42">
        <v>1</v>
      </c>
      <c r="D399" s="42">
        <v>6</v>
      </c>
      <c r="E399" s="46">
        <f t="shared" si="146"/>
        <v>2.2883295194508009E-3</v>
      </c>
      <c r="F399" s="46">
        <f t="shared" si="147"/>
        <v>6.6815144766146995E-3</v>
      </c>
      <c r="G399" s="39">
        <f t="shared" si="135"/>
        <v>5</v>
      </c>
      <c r="H399" s="40">
        <f t="shared" si="136"/>
        <v>1.1441647597254004E-2</v>
      </c>
    </row>
    <row r="400" spans="1:9" x14ac:dyDescent="0.2">
      <c r="B400" s="41" t="s">
        <v>582</v>
      </c>
      <c r="C400" s="42">
        <v>0</v>
      </c>
      <c r="D400" s="42">
        <v>0</v>
      </c>
      <c r="E400" s="46" t="str">
        <f t="shared" si="146"/>
        <v/>
      </c>
      <c r="F400" s="46" t="str">
        <f t="shared" si="147"/>
        <v/>
      </c>
      <c r="G400" s="39" t="str">
        <f t="shared" si="135"/>
        <v xml:space="preserve"> </v>
      </c>
      <c r="H400" s="40" t="str">
        <f t="shared" si="136"/>
        <v/>
      </c>
    </row>
    <row r="401" spans="1:9" x14ac:dyDescent="0.2">
      <c r="B401" s="41" t="s">
        <v>88</v>
      </c>
      <c r="C401" s="42">
        <v>1</v>
      </c>
      <c r="D401" s="42">
        <v>3</v>
      </c>
      <c r="E401" s="46">
        <f t="shared" si="146"/>
        <v>2.2883295194508009E-3</v>
      </c>
      <c r="F401" s="46">
        <f t="shared" si="147"/>
        <v>3.3407572383073497E-3</v>
      </c>
      <c r="G401" s="39">
        <f t="shared" si="135"/>
        <v>2</v>
      </c>
      <c r="H401" s="40">
        <f t="shared" si="136"/>
        <v>4.5766590389016018E-3</v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1</v>
      </c>
      <c r="E405" s="46" t="str">
        <f t="shared" si="152"/>
        <v/>
      </c>
      <c r="F405" s="46">
        <f t="shared" si="153"/>
        <v>1.1135857461024498E-3</v>
      </c>
      <c r="G405" s="39">
        <f t="shared" si="135"/>
        <v>1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74</v>
      </c>
      <c r="D409" s="42">
        <v>104</v>
      </c>
      <c r="E409" s="46">
        <f t="shared" si="152"/>
        <v>0.16933638443935928</v>
      </c>
      <c r="F409" s="46">
        <f t="shared" si="153"/>
        <v>0.11581291759465479</v>
      </c>
      <c r="G409" s="39">
        <f t="shared" si="135"/>
        <v>0.40540540540540543</v>
      </c>
      <c r="H409" s="40">
        <f t="shared" si="136"/>
        <v>6.8649885583524028E-2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0</v>
      </c>
      <c r="D413" s="42">
        <v>0</v>
      </c>
      <c r="E413" s="46" t="str">
        <f t="shared" si="152"/>
        <v/>
      </c>
      <c r="F413" s="46" t="str">
        <f t="shared" si="153"/>
        <v/>
      </c>
      <c r="G413" s="39" t="str">
        <f t="shared" si="154"/>
        <v xml:space="preserve"> 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0</v>
      </c>
      <c r="E417" s="46" t="str">
        <f t="shared" si="158"/>
        <v/>
      </c>
      <c r="F417" s="46" t="str">
        <f t="shared" si="159"/>
        <v/>
      </c>
      <c r="G417" s="39" t="str">
        <f t="shared" si="154"/>
        <v xml:space="preserve"> 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0</v>
      </c>
      <c r="D418" s="42">
        <v>0</v>
      </c>
      <c r="E418" s="46" t="str">
        <f t="shared" si="158"/>
        <v/>
      </c>
      <c r="F418" s="46" t="str">
        <f t="shared" si="159"/>
        <v/>
      </c>
      <c r="G418" s="39" t="str">
        <f t="shared" si="154"/>
        <v xml:space="preserve"> </v>
      </c>
      <c r="H418" s="40" t="str">
        <f t="shared" si="160"/>
        <v/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16</v>
      </c>
      <c r="D421" s="42">
        <v>55</v>
      </c>
      <c r="E421" s="46">
        <f t="shared" si="155"/>
        <v>3.6613272311212815E-2</v>
      </c>
      <c r="F421" s="46">
        <f t="shared" si="156"/>
        <v>6.1247216035634745E-2</v>
      </c>
      <c r="G421" s="39">
        <f t="shared" si="154"/>
        <v>2.4375</v>
      </c>
      <c r="H421" s="40">
        <f t="shared" si="157"/>
        <v>8.924485125858124E-2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14</v>
      </c>
      <c r="D423" s="42">
        <v>20</v>
      </c>
      <c r="E423" s="46">
        <f t="shared" si="155"/>
        <v>3.2036613272311214E-2</v>
      </c>
      <c r="F423" s="46">
        <f t="shared" si="156"/>
        <v>2.2271714922048998E-2</v>
      </c>
      <c r="G423" s="39">
        <f t="shared" si="154"/>
        <v>0.42857142857142855</v>
      </c>
      <c r="H423" s="40">
        <f t="shared" si="157"/>
        <v>1.3729977116704805E-2</v>
      </c>
    </row>
    <row r="424" spans="1:9" x14ac:dyDescent="0.2">
      <c r="B424" s="41" t="s">
        <v>495</v>
      </c>
      <c r="C424" s="42">
        <v>1</v>
      </c>
      <c r="D424" s="42">
        <v>0</v>
      </c>
      <c r="E424" s="46">
        <f t="shared" si="155"/>
        <v>2.2883295194508009E-3</v>
      </c>
      <c r="F424" s="46" t="str">
        <f t="shared" si="156"/>
        <v/>
      </c>
      <c r="G424" s="39">
        <f t="shared" si="154"/>
        <v>-1</v>
      </c>
      <c r="H424" s="40">
        <f t="shared" si="157"/>
        <v>-2.2883295194508009E-3</v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2</v>
      </c>
      <c r="D430" s="42">
        <v>2</v>
      </c>
      <c r="E430" s="45">
        <f t="shared" si="155"/>
        <v>4.5766590389016018E-3</v>
      </c>
      <c r="F430" s="45">
        <f t="shared" si="156"/>
        <v>2.2271714922048997E-3</v>
      </c>
      <c r="G430" s="39">
        <f t="shared" si="154"/>
        <v>0</v>
      </c>
      <c r="H430" s="38">
        <f t="shared" si="157"/>
        <v>0</v>
      </c>
      <c r="I430" s="2"/>
    </row>
    <row r="431" spans="1:9" s="32" customFormat="1" x14ac:dyDescent="0.2">
      <c r="A431" s="33"/>
      <c r="B431" s="43" t="s">
        <v>271</v>
      </c>
      <c r="C431" s="44">
        <v>7</v>
      </c>
      <c r="D431" s="42">
        <v>188</v>
      </c>
      <c r="E431" s="45">
        <f t="shared" si="155"/>
        <v>1.6018306636155607E-2</v>
      </c>
      <c r="F431" s="45">
        <f t="shared" si="156"/>
        <v>0.20935412026726058</v>
      </c>
      <c r="G431" s="39">
        <f t="shared" si="154"/>
        <v>25.857142857142858</v>
      </c>
      <c r="H431" s="38">
        <f t="shared" si="157"/>
        <v>0.41418764302059496</v>
      </c>
      <c r="I431" s="2"/>
    </row>
    <row r="432" spans="1:9" s="32" customFormat="1" x14ac:dyDescent="0.2">
      <c r="A432" s="33"/>
      <c r="B432" s="43" t="s">
        <v>98</v>
      </c>
      <c r="C432" s="44">
        <v>0</v>
      </c>
      <c r="D432" s="42">
        <v>0</v>
      </c>
      <c r="E432" s="45" t="str">
        <f t="shared" si="155"/>
        <v/>
      </c>
      <c r="F432" s="45" t="str">
        <f t="shared" si="156"/>
        <v/>
      </c>
      <c r="G432" s="39" t="str">
        <f t="shared" si="154"/>
        <v xml:space="preserve"> 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0</v>
      </c>
      <c r="D434" s="42">
        <v>42</v>
      </c>
      <c r="E434" s="45" t="str">
        <f t="shared" si="155"/>
        <v/>
      </c>
      <c r="F434" s="45">
        <f t="shared" si="156"/>
        <v>4.6770601336302897E-2</v>
      </c>
      <c r="G434" s="39">
        <f t="shared" si="154"/>
        <v>1</v>
      </c>
      <c r="H434" s="38" t="str">
        <f t="shared" si="157"/>
        <v/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5</v>
      </c>
      <c r="E442" s="45" t="str">
        <f t="shared" si="155"/>
        <v/>
      </c>
      <c r="F442" s="45">
        <f t="shared" si="156"/>
        <v>5.5679287305122494E-3</v>
      </c>
      <c r="G442" s="39">
        <f t="shared" si="154"/>
        <v>1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2</v>
      </c>
      <c r="D444" s="42">
        <v>2</v>
      </c>
      <c r="E444" s="45">
        <f t="shared" si="155"/>
        <v>4.5766590389016018E-3</v>
      </c>
      <c r="F444" s="45">
        <f t="shared" si="156"/>
        <v>2.2271714922048997E-3</v>
      </c>
      <c r="G444" s="39">
        <f t="shared" si="154"/>
        <v>0</v>
      </c>
      <c r="H444" s="38">
        <f t="shared" si="157"/>
        <v>0</v>
      </c>
      <c r="I444" s="2"/>
    </row>
    <row r="445" spans="1:9" s="32" customFormat="1" x14ac:dyDescent="0.2">
      <c r="A445" s="33"/>
      <c r="B445" s="43" t="s">
        <v>112</v>
      </c>
      <c r="C445" s="44">
        <v>3</v>
      </c>
      <c r="D445" s="42">
        <v>4</v>
      </c>
      <c r="E445" s="45">
        <f t="shared" si="155"/>
        <v>6.8649885583524023E-3</v>
      </c>
      <c r="F445" s="45">
        <f t="shared" si="156"/>
        <v>4.4543429844097994E-3</v>
      </c>
      <c r="G445" s="39">
        <f t="shared" si="154"/>
        <v>0.33333333333333331</v>
      </c>
      <c r="H445" s="38">
        <f t="shared" si="157"/>
        <v>2.2883295194508005E-3</v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0</v>
      </c>
      <c r="E446" s="45" t="str">
        <f t="shared" si="155"/>
        <v/>
      </c>
      <c r="F446" s="45" t="str">
        <f t="shared" si="156"/>
        <v/>
      </c>
      <c r="G446" s="39" t="str">
        <f t="shared" si="154"/>
        <v xml:space="preserve"> 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1</v>
      </c>
      <c r="E448" s="45" t="str">
        <f t="shared" si="155"/>
        <v/>
      </c>
      <c r="F448" s="45">
        <f t="shared" si="156"/>
        <v>1.1135857461024498E-3</v>
      </c>
      <c r="G448" s="39">
        <f t="shared" si="154"/>
        <v>1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0</v>
      </c>
      <c r="E450" s="45" t="str">
        <f t="shared" si="155"/>
        <v/>
      </c>
      <c r="F450" s="45" t="str">
        <f t="shared" si="156"/>
        <v/>
      </c>
      <c r="G450" s="39" t="str">
        <f t="shared" si="154"/>
        <v xml:space="preserve"> 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0</v>
      </c>
      <c r="E452" s="45" t="str">
        <f t="shared" si="155"/>
        <v/>
      </c>
      <c r="F452" s="45" t="str">
        <f t="shared" si="156"/>
        <v/>
      </c>
      <c r="G452" s="39" t="str">
        <f t="shared" si="154"/>
        <v xml:space="preserve"> 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4</v>
      </c>
      <c r="D453" s="42">
        <v>1</v>
      </c>
      <c r="E453" s="45">
        <f t="shared" si="155"/>
        <v>9.1533180778032037E-3</v>
      </c>
      <c r="F453" s="45">
        <f t="shared" si="156"/>
        <v>1.1135857461024498E-3</v>
      </c>
      <c r="G453" s="39">
        <f t="shared" si="154"/>
        <v>-0.75</v>
      </c>
      <c r="H453" s="38">
        <f t="shared" si="157"/>
        <v>-6.8649885583524032E-3</v>
      </c>
      <c r="I453" s="2"/>
    </row>
    <row r="454" spans="1:9" s="32" customFormat="1" x14ac:dyDescent="0.2">
      <c r="A454" s="33"/>
      <c r="B454" s="43" t="s">
        <v>107</v>
      </c>
      <c r="C454" s="44">
        <v>10</v>
      </c>
      <c r="D454" s="42">
        <v>27</v>
      </c>
      <c r="E454" s="45">
        <f t="shared" si="155"/>
        <v>2.2883295194508008E-2</v>
      </c>
      <c r="F454" s="45">
        <f t="shared" si="156"/>
        <v>3.0066815144766147E-2</v>
      </c>
      <c r="G454" s="39">
        <f t="shared" si="154"/>
        <v>1.7</v>
      </c>
      <c r="H454" s="38">
        <f t="shared" si="157"/>
        <v>3.8901601830663615E-2</v>
      </c>
      <c r="I454" s="2"/>
    </row>
    <row r="455" spans="1:9" s="32" customFormat="1" x14ac:dyDescent="0.2">
      <c r="A455" s="33"/>
      <c r="B455" s="43" t="s">
        <v>274</v>
      </c>
      <c r="C455" s="44">
        <v>12</v>
      </c>
      <c r="D455" s="42">
        <v>14</v>
      </c>
      <c r="E455" s="45">
        <f t="shared" si="155"/>
        <v>2.7459954233409609E-2</v>
      </c>
      <c r="F455" s="45">
        <f t="shared" si="156"/>
        <v>1.5590200445434299E-2</v>
      </c>
      <c r="G455" s="39">
        <f t="shared" si="154"/>
        <v>0.16666666666666666</v>
      </c>
      <c r="H455" s="38">
        <f t="shared" si="157"/>
        <v>4.576659038901601E-3</v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2</v>
      </c>
      <c r="D457" s="42">
        <v>7</v>
      </c>
      <c r="E457" s="45">
        <f t="shared" si="155"/>
        <v>4.5766590389016018E-3</v>
      </c>
      <c r="F457" s="45">
        <f t="shared" si="156"/>
        <v>7.7951002227171495E-3</v>
      </c>
      <c r="G457" s="39">
        <f t="shared" si="154"/>
        <v>2.5</v>
      </c>
      <c r="H457" s="38">
        <f t="shared" si="157"/>
        <v>1.1441647597254004E-2</v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47</v>
      </c>
      <c r="D460" s="42">
        <v>94</v>
      </c>
      <c r="E460" s="45">
        <f t="shared" si="155"/>
        <v>0.10755148741418764</v>
      </c>
      <c r="F460" s="45">
        <f t="shared" si="156"/>
        <v>0.10467706013363029</v>
      </c>
      <c r="G460" s="39">
        <f t="shared" si="154"/>
        <v>1</v>
      </c>
      <c r="H460" s="38">
        <f t="shared" si="157"/>
        <v>0.10755148741418764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1</v>
      </c>
      <c r="E461" s="45" t="str">
        <f t="shared" si="155"/>
        <v/>
      </c>
      <c r="F461" s="45">
        <f t="shared" si="156"/>
        <v>1.1135857461024498E-3</v>
      </c>
      <c r="G461" s="39">
        <f t="shared" si="154"/>
        <v>1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0</v>
      </c>
      <c r="D468" s="42">
        <v>9</v>
      </c>
      <c r="E468" s="45" t="str">
        <f t="shared" si="155"/>
        <v/>
      </c>
      <c r="F468" s="45">
        <f t="shared" si="156"/>
        <v>1.002227171492205E-2</v>
      </c>
      <c r="G468" s="39">
        <f t="shared" si="154"/>
        <v>1</v>
      </c>
      <c r="H468" s="38" t="str">
        <f t="shared" si="157"/>
        <v/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0</v>
      </c>
      <c r="D470" s="42">
        <v>0</v>
      </c>
      <c r="E470" s="45" t="str">
        <f t="shared" si="155"/>
        <v/>
      </c>
      <c r="F470" s="45" t="str">
        <f t="shared" si="156"/>
        <v/>
      </c>
      <c r="G470" s="39" t="str">
        <f t="shared" si="154"/>
        <v xml:space="preserve"> </v>
      </c>
      <c r="H470" s="38" t="str">
        <f t="shared" si="157"/>
        <v/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1</v>
      </c>
      <c r="D473" s="42">
        <v>1</v>
      </c>
      <c r="E473" s="45">
        <f t="shared" si="155"/>
        <v>2.2883295194508009E-3</v>
      </c>
      <c r="F473" s="45">
        <f t="shared" si="156"/>
        <v>1.1135857461024498E-3</v>
      </c>
      <c r="G473" s="39">
        <f t="shared" si="154"/>
        <v>0</v>
      </c>
      <c r="H473" s="38">
        <f t="shared" si="157"/>
        <v>0</v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1</v>
      </c>
      <c r="E474" s="45" t="str">
        <f t="shared" si="155"/>
        <v/>
      </c>
      <c r="F474" s="45">
        <f t="shared" si="156"/>
        <v>1.1135857461024498E-3</v>
      </c>
      <c r="G474" s="39">
        <f t="shared" si="154"/>
        <v>1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0</v>
      </c>
      <c r="E475" s="45" t="str">
        <f t="shared" si="155"/>
        <v/>
      </c>
      <c r="F475" s="45" t="str">
        <f t="shared" si="156"/>
        <v/>
      </c>
      <c r="G475" s="39" t="str">
        <f t="shared" si="154"/>
        <v xml:space="preserve"> 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2</v>
      </c>
      <c r="D478" s="42">
        <v>0</v>
      </c>
      <c r="E478" s="45">
        <f t="shared" si="155"/>
        <v>4.5766590389016018E-3</v>
      </c>
      <c r="F478" s="45" t="str">
        <f t="shared" si="156"/>
        <v/>
      </c>
      <c r="G478" s="39">
        <f t="shared" ref="G478:G541" si="174">+IF(AND(C478=0,D478=0)," ",IF(C478=0,1,IF(D478=0,-1,(D478-C478)/C478)))</f>
        <v>-1</v>
      </c>
      <c r="H478" s="38">
        <f t="shared" si="157"/>
        <v>-4.5766590389016018E-3</v>
      </c>
      <c r="I478" s="2"/>
    </row>
    <row r="479" spans="1:9" s="32" customFormat="1" x14ac:dyDescent="0.2">
      <c r="A479" s="33"/>
      <c r="B479" s="43" t="s">
        <v>503</v>
      </c>
      <c r="C479" s="44">
        <v>1</v>
      </c>
      <c r="D479" s="42">
        <v>0</v>
      </c>
      <c r="E479" s="45">
        <f t="shared" si="155"/>
        <v>2.2883295194508009E-3</v>
      </c>
      <c r="F479" s="45" t="str">
        <f t="shared" si="156"/>
        <v/>
      </c>
      <c r="G479" s="39">
        <f t="shared" si="174"/>
        <v>-1</v>
      </c>
      <c r="H479" s="38">
        <f t="shared" si="157"/>
        <v>-2.2883295194508009E-3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1</v>
      </c>
      <c r="E481" s="45" t="str">
        <f t="shared" si="155"/>
        <v/>
      </c>
      <c r="F481" s="45">
        <f t="shared" si="156"/>
        <v>1.1135857461024498E-3</v>
      </c>
      <c r="G481" s="39">
        <f t="shared" si="174"/>
        <v>1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3</v>
      </c>
      <c r="D486" s="42">
        <v>0</v>
      </c>
      <c r="E486" s="45">
        <f t="shared" si="155"/>
        <v>6.8649885583524023E-3</v>
      </c>
      <c r="F486" s="45" t="str">
        <f t="shared" si="156"/>
        <v/>
      </c>
      <c r="G486" s="39">
        <f t="shared" si="174"/>
        <v>-1</v>
      </c>
      <c r="H486" s="38">
        <f t="shared" si="157"/>
        <v>-6.8649885583524023E-3</v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4</v>
      </c>
      <c r="E489" s="45" t="str">
        <f t="shared" si="155"/>
        <v/>
      </c>
      <c r="F489" s="45">
        <f t="shared" si="156"/>
        <v>4.4543429844097994E-3</v>
      </c>
      <c r="G489" s="39">
        <f t="shared" si="174"/>
        <v>1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0</v>
      </c>
      <c r="D499" s="42">
        <v>0</v>
      </c>
      <c r="E499" s="45" t="str">
        <f t="shared" si="175"/>
        <v/>
      </c>
      <c r="F499" s="45" t="str">
        <f t="shared" si="176"/>
        <v/>
      </c>
      <c r="G499" s="39" t="str">
        <f t="shared" si="174"/>
        <v xml:space="preserve"> 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1</v>
      </c>
      <c r="E500" s="45" t="str">
        <f t="shared" si="175"/>
        <v/>
      </c>
      <c r="F500" s="45">
        <f t="shared" si="176"/>
        <v>1.1135857461024498E-3</v>
      </c>
      <c r="G500" s="39">
        <f t="shared" si="174"/>
        <v>1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1</v>
      </c>
      <c r="D504" s="42">
        <v>0</v>
      </c>
      <c r="E504" s="45">
        <f t="shared" si="175"/>
        <v>2.2883295194508009E-3</v>
      </c>
      <c r="F504" s="45" t="str">
        <f t="shared" si="176"/>
        <v/>
      </c>
      <c r="G504" s="39">
        <f t="shared" si="174"/>
        <v>-1</v>
      </c>
      <c r="H504" s="38">
        <f t="shared" si="177"/>
        <v>-2.2883295194508009E-3</v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0</v>
      </c>
      <c r="E505" s="45" t="str">
        <f t="shared" si="175"/>
        <v/>
      </c>
      <c r="F505" s="45" t="str">
        <f t="shared" si="176"/>
        <v/>
      </c>
      <c r="G505" s="39" t="str">
        <f t="shared" si="174"/>
        <v xml:space="preserve"> 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4</v>
      </c>
      <c r="D521" s="42">
        <v>3</v>
      </c>
      <c r="E521" s="46">
        <f t="shared" si="175"/>
        <v>9.1533180778032037E-3</v>
      </c>
      <c r="F521" s="46">
        <f t="shared" si="176"/>
        <v>3.3407572383073497E-3</v>
      </c>
      <c r="G521" s="39">
        <f t="shared" si="174"/>
        <v>-0.25</v>
      </c>
      <c r="H521" s="40">
        <f t="shared" si="177"/>
        <v>-2.2883295194508009E-3</v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1</v>
      </c>
      <c r="D524" s="42">
        <v>1</v>
      </c>
      <c r="E524" s="46">
        <f t="shared" ref="E524:E549" si="181">+IF(C524=0,"",C524/C$345)</f>
        <v>2.2883295194508009E-3</v>
      </c>
      <c r="F524" s="46">
        <f t="shared" ref="F524:F549" si="182">+IF(D524=0,"",D524/D$345)</f>
        <v>1.1135857461024498E-3</v>
      </c>
      <c r="G524" s="39">
        <f t="shared" si="174"/>
        <v>0</v>
      </c>
      <c r="H524" s="40">
        <f t="shared" si="177"/>
        <v>0</v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4</v>
      </c>
      <c r="D527" s="42">
        <v>3</v>
      </c>
      <c r="E527" s="46">
        <f t="shared" si="181"/>
        <v>9.1533180778032037E-3</v>
      </c>
      <c r="F527" s="46">
        <f t="shared" si="182"/>
        <v>3.3407572383073497E-3</v>
      </c>
      <c r="G527" s="39">
        <f t="shared" si="174"/>
        <v>-0.25</v>
      </c>
      <c r="H527" s="40">
        <f t="shared" si="177"/>
        <v>-2.2883295194508009E-3</v>
      </c>
    </row>
    <row r="528" spans="1:9" x14ac:dyDescent="0.2">
      <c r="B528" s="41" t="s">
        <v>341</v>
      </c>
      <c r="C528" s="42">
        <v>2</v>
      </c>
      <c r="D528" s="42">
        <v>1</v>
      </c>
      <c r="E528" s="46">
        <f t="shared" si="181"/>
        <v>4.5766590389016018E-3</v>
      </c>
      <c r="F528" s="46">
        <f t="shared" si="182"/>
        <v>1.1135857461024498E-3</v>
      </c>
      <c r="G528" s="39">
        <f t="shared" si="174"/>
        <v>-0.5</v>
      </c>
      <c r="H528" s="40">
        <f t="shared" si="177"/>
        <v>-2.2883295194508009E-3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1</v>
      </c>
      <c r="D531" s="42">
        <v>0</v>
      </c>
      <c r="E531" s="46">
        <f t="shared" si="181"/>
        <v>2.2883295194508009E-3</v>
      </c>
      <c r="F531" s="46" t="str">
        <f t="shared" si="182"/>
        <v/>
      </c>
      <c r="G531" s="39">
        <f t="shared" si="174"/>
        <v>-1</v>
      </c>
      <c r="H531" s="40">
        <f t="shared" si="177"/>
        <v>-2.2883295194508009E-3</v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1</v>
      </c>
      <c r="D537" s="42">
        <v>0</v>
      </c>
      <c r="E537" s="46">
        <f t="shared" si="181"/>
        <v>2.2883295194508009E-3</v>
      </c>
      <c r="F537" s="46" t="str">
        <f t="shared" si="182"/>
        <v/>
      </c>
      <c r="G537" s="39">
        <f t="shared" si="174"/>
        <v>-1</v>
      </c>
      <c r="H537" s="40">
        <f t="shared" si="177"/>
        <v>-2.2883295194508009E-3</v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2</v>
      </c>
      <c r="D539" s="42">
        <v>0</v>
      </c>
      <c r="E539" s="46">
        <f t="shared" si="181"/>
        <v>4.5766590389016018E-3</v>
      </c>
      <c r="F539" s="46" t="str">
        <f t="shared" si="182"/>
        <v/>
      </c>
      <c r="G539" s="39">
        <f t="shared" si="174"/>
        <v>-1</v>
      </c>
      <c r="H539" s="40">
        <f t="shared" si="177"/>
        <v>-4.5766590389016018E-3</v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20</v>
      </c>
      <c r="D542" s="42">
        <v>24</v>
      </c>
      <c r="E542" s="46">
        <f t="shared" si="181"/>
        <v>4.5766590389016017E-2</v>
      </c>
      <c r="F542" s="46">
        <f t="shared" si="182"/>
        <v>2.6726057906458798E-2</v>
      </c>
      <c r="G542" s="39">
        <f t="shared" ref="G542:G564" si="183">+IF(AND(C542=0,D542=0)," ",IF(C542=0,1,IF(D542=0,-1,(D542-C542)/C542)))</f>
        <v>0.2</v>
      </c>
      <c r="H542" s="40">
        <f t="shared" si="177"/>
        <v>9.1533180778032037E-3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1</v>
      </c>
      <c r="D544" s="42">
        <v>8</v>
      </c>
      <c r="E544" s="46">
        <f t="shared" si="181"/>
        <v>2.2883295194508009E-3</v>
      </c>
      <c r="F544" s="46">
        <f t="shared" si="182"/>
        <v>8.9086859688195987E-3</v>
      </c>
      <c r="G544" s="39">
        <f t="shared" si="183"/>
        <v>7</v>
      </c>
      <c r="H544" s="40">
        <f t="shared" si="177"/>
        <v>1.6018306636155607E-2</v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14</v>
      </c>
      <c r="D547" s="42">
        <v>16</v>
      </c>
      <c r="E547" s="46">
        <f t="shared" si="181"/>
        <v>3.2036613272311214E-2</v>
      </c>
      <c r="F547" s="46">
        <f t="shared" si="182"/>
        <v>1.7817371937639197E-2</v>
      </c>
      <c r="G547" s="39">
        <f t="shared" si="183"/>
        <v>0.14285714285714285</v>
      </c>
      <c r="H547" s="40">
        <f t="shared" si="177"/>
        <v>4.5766590389016018E-3</v>
      </c>
    </row>
    <row r="548" spans="1:9" x14ac:dyDescent="0.2">
      <c r="B548" s="41" t="s">
        <v>143</v>
      </c>
      <c r="C548" s="42">
        <v>23</v>
      </c>
      <c r="D548" s="42">
        <v>24</v>
      </c>
      <c r="E548" s="46">
        <f t="shared" si="181"/>
        <v>5.2631578947368418E-2</v>
      </c>
      <c r="F548" s="46">
        <f t="shared" si="182"/>
        <v>2.6726057906458798E-2</v>
      </c>
      <c r="G548" s="39">
        <f t="shared" si="183"/>
        <v>4.3478260869565216E-2</v>
      </c>
      <c r="H548" s="40">
        <f t="shared" si="177"/>
        <v>2.2883295194508009E-3</v>
      </c>
    </row>
    <row r="549" spans="1:9" x14ac:dyDescent="0.2">
      <c r="B549" s="41" t="s">
        <v>316</v>
      </c>
      <c r="C549" s="42">
        <v>92</v>
      </c>
      <c r="D549" s="42">
        <v>139</v>
      </c>
      <c r="E549" s="46">
        <f t="shared" si="181"/>
        <v>0.21052631578947367</v>
      </c>
      <c r="F549" s="46">
        <f t="shared" si="182"/>
        <v>0.15478841870824053</v>
      </c>
      <c r="G549" s="39">
        <f t="shared" si="183"/>
        <v>0.51086956521739135</v>
      </c>
      <c r="H549" s="40">
        <f t="shared" si="177"/>
        <v>0.10755148741418764</v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0</v>
      </c>
      <c r="E550" s="45"/>
      <c r="F550" s="45"/>
      <c r="G550" s="39" t="str">
        <f t="shared" si="183"/>
        <v xml:space="preserve"> 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1</v>
      </c>
      <c r="E554" s="46" t="str">
        <f t="shared" si="184"/>
        <v/>
      </c>
      <c r="F554" s="46">
        <f t="shared" si="185"/>
        <v>1.1135857461024498E-3</v>
      </c>
      <c r="G554" s="39">
        <f t="shared" si="183"/>
        <v>1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4</v>
      </c>
      <c r="D556" s="42">
        <v>2</v>
      </c>
      <c r="E556" s="46">
        <f t="shared" si="184"/>
        <v>9.1533180778032037E-3</v>
      </c>
      <c r="F556" s="46">
        <f t="shared" si="185"/>
        <v>2.2271714922048997E-3</v>
      </c>
      <c r="G556" s="39">
        <f t="shared" si="183"/>
        <v>-0.5</v>
      </c>
      <c r="H556" s="40">
        <f t="shared" si="186"/>
        <v>-4.5766590389016018E-3</v>
      </c>
    </row>
    <row r="557" spans="1:9" x14ac:dyDescent="0.2">
      <c r="B557" s="41" t="s">
        <v>514</v>
      </c>
      <c r="C557" s="42">
        <v>3</v>
      </c>
      <c r="D557" s="42">
        <v>7</v>
      </c>
      <c r="E557" s="46">
        <f t="shared" si="184"/>
        <v>6.8649885583524023E-3</v>
      </c>
      <c r="F557" s="46">
        <f t="shared" si="185"/>
        <v>7.7951002227171495E-3</v>
      </c>
      <c r="G557" s="39">
        <f t="shared" si="183"/>
        <v>1.3333333333333333</v>
      </c>
      <c r="H557" s="40">
        <f t="shared" si="186"/>
        <v>9.1533180778032019E-3</v>
      </c>
    </row>
    <row r="558" spans="1:9" x14ac:dyDescent="0.2">
      <c r="B558" s="41" t="s">
        <v>319</v>
      </c>
      <c r="C558" s="42">
        <v>0</v>
      </c>
      <c r="D558" s="42">
        <v>0</v>
      </c>
      <c r="E558" s="46" t="str">
        <f t="shared" si="184"/>
        <v/>
      </c>
      <c r="F558" s="46" t="str">
        <f t="shared" si="185"/>
        <v/>
      </c>
      <c r="G558" s="39" t="str">
        <f t="shared" si="183"/>
        <v xml:space="preserve"> </v>
      </c>
      <c r="H558" s="40" t="str">
        <f t="shared" si="186"/>
        <v/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312</v>
      </c>
      <c r="D570" s="29">
        <f>SUM(D571:D596)</f>
        <v>606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0.94230769230769229</v>
      </c>
      <c r="H570" s="31">
        <f>+IF(OR(AND(E570=""),(G570="")),"",E570*G570)</f>
        <v>0.94230769230769229</v>
      </c>
    </row>
    <row r="571" spans="1:9" x14ac:dyDescent="0.2">
      <c r="B571" s="41" t="s">
        <v>324</v>
      </c>
      <c r="C571" s="42">
        <v>0</v>
      </c>
      <c r="D571" s="42">
        <v>0</v>
      </c>
      <c r="E571" s="46" t="str">
        <f t="shared" si="187"/>
        <v/>
      </c>
      <c r="F571" s="46" t="str">
        <f t="shared" si="188"/>
        <v/>
      </c>
      <c r="G571" s="39" t="str">
        <f t="shared" ref="G571:G596" si="189">+IF(AND(C571=0,D571=0)," ",IF(C571=0,1,IF(D571=0,-1,(D571-C571)/C571)))</f>
        <v xml:space="preserve"> 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2</v>
      </c>
      <c r="D572" s="42">
        <v>1</v>
      </c>
      <c r="E572" s="46">
        <f t="shared" si="187"/>
        <v>6.41025641025641E-3</v>
      </c>
      <c r="F572" s="46">
        <f t="shared" si="188"/>
        <v>1.6501650165016502E-3</v>
      </c>
      <c r="G572" s="39">
        <f t="shared" si="189"/>
        <v>-0.5</v>
      </c>
      <c r="H572" s="40">
        <f t="shared" ref="H572:H596" si="190">+IF(OR(AND(E572=""),(G572="")),"",E572*G572)</f>
        <v>-3.205128205128205E-3</v>
      </c>
    </row>
    <row r="573" spans="1:9" x14ac:dyDescent="0.2">
      <c r="B573" s="41" t="s">
        <v>585</v>
      </c>
      <c r="C573" s="42">
        <v>3</v>
      </c>
      <c r="D573" s="42">
        <v>1</v>
      </c>
      <c r="E573" s="46">
        <f t="shared" si="187"/>
        <v>9.6153846153846159E-3</v>
      </c>
      <c r="F573" s="46">
        <f t="shared" si="188"/>
        <v>1.6501650165016502E-3</v>
      </c>
      <c r="G573" s="39">
        <f t="shared" si="189"/>
        <v>-0.66666666666666663</v>
      </c>
      <c r="H573" s="40">
        <f t="shared" si="190"/>
        <v>-6.41025641025641E-3</v>
      </c>
    </row>
    <row r="574" spans="1:9" x14ac:dyDescent="0.2">
      <c r="B574" s="41" t="s">
        <v>325</v>
      </c>
      <c r="C574" s="42">
        <v>14</v>
      </c>
      <c r="D574" s="42">
        <v>34</v>
      </c>
      <c r="E574" s="46">
        <f t="shared" si="187"/>
        <v>4.4871794871794872E-2</v>
      </c>
      <c r="F574" s="46">
        <f t="shared" si="188"/>
        <v>5.6105610561056105E-2</v>
      </c>
      <c r="G574" s="39">
        <f t="shared" si="189"/>
        <v>1.4285714285714286</v>
      </c>
      <c r="H574" s="40">
        <f t="shared" si="190"/>
        <v>6.4102564102564111E-2</v>
      </c>
    </row>
    <row r="575" spans="1:9" x14ac:dyDescent="0.2">
      <c r="B575" s="41" t="s">
        <v>146</v>
      </c>
      <c r="C575" s="42">
        <v>0</v>
      </c>
      <c r="D575" s="42">
        <v>0</v>
      </c>
      <c r="E575" s="46" t="str">
        <f t="shared" si="187"/>
        <v/>
      </c>
      <c r="F575" s="46" t="str">
        <f t="shared" si="188"/>
        <v/>
      </c>
      <c r="G575" s="39" t="str">
        <f t="shared" si="189"/>
        <v xml:space="preserve"> </v>
      </c>
      <c r="H575" s="40" t="str">
        <f t="shared" si="190"/>
        <v/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7</v>
      </c>
      <c r="E577" s="45" t="str">
        <f t="shared" si="187"/>
        <v/>
      </c>
      <c r="F577" s="45">
        <f t="shared" si="188"/>
        <v>1.155115511551155E-2</v>
      </c>
      <c r="G577" s="39">
        <f t="shared" si="189"/>
        <v>1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2</v>
      </c>
      <c r="D580" s="42">
        <v>0</v>
      </c>
      <c r="E580" s="45">
        <f t="shared" si="187"/>
        <v>6.41025641025641E-3</v>
      </c>
      <c r="F580" s="45" t="str">
        <f t="shared" si="188"/>
        <v/>
      </c>
      <c r="G580" s="39">
        <f t="shared" si="189"/>
        <v>-1</v>
      </c>
      <c r="H580" s="38">
        <f t="shared" si="190"/>
        <v>-6.41025641025641E-3</v>
      </c>
      <c r="I580" s="2"/>
    </row>
    <row r="581" spans="1:9" s="32" customFormat="1" x14ac:dyDescent="0.2">
      <c r="A581" s="33"/>
      <c r="B581" s="43" t="s">
        <v>550</v>
      </c>
      <c r="C581" s="44">
        <v>1</v>
      </c>
      <c r="D581" s="42">
        <v>1</v>
      </c>
      <c r="E581" s="45">
        <f t="shared" ref="E581:E582" si="191">+IF(C581=0,"",C581/C$570)</f>
        <v>3.205128205128205E-3</v>
      </c>
      <c r="F581" s="45">
        <f t="shared" ref="F581:F582" si="192">+IF(D581=0,"",D581/D$570)</f>
        <v>1.6501650165016502E-3</v>
      </c>
      <c r="G581" s="39">
        <f t="shared" si="189"/>
        <v>0</v>
      </c>
      <c r="H581" s="38">
        <f t="shared" ref="H581:H582" si="193">+IF(OR(AND(E581=""),(G581="")),"",E581*G581)</f>
        <v>0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47</v>
      </c>
      <c r="D584" s="42">
        <v>53</v>
      </c>
      <c r="E584" s="45">
        <f t="shared" si="194"/>
        <v>0.15064102564102563</v>
      </c>
      <c r="F584" s="45">
        <f t="shared" si="195"/>
        <v>8.7458745874587462E-2</v>
      </c>
      <c r="G584" s="39">
        <f t="shared" si="189"/>
        <v>0.1276595744680851</v>
      </c>
      <c r="H584" s="38">
        <f t="shared" si="190"/>
        <v>1.9230769230769228E-2</v>
      </c>
      <c r="I584" s="2"/>
    </row>
    <row r="585" spans="1:9" s="32" customFormat="1" x14ac:dyDescent="0.2">
      <c r="A585" s="33"/>
      <c r="B585" s="43" t="s">
        <v>148</v>
      </c>
      <c r="C585" s="44">
        <v>12</v>
      </c>
      <c r="D585" s="42">
        <v>84</v>
      </c>
      <c r="E585" s="45">
        <f t="shared" si="194"/>
        <v>3.8461538461538464E-2</v>
      </c>
      <c r="F585" s="45">
        <f t="shared" si="195"/>
        <v>0.13861386138613863</v>
      </c>
      <c r="G585" s="39">
        <f t="shared" si="189"/>
        <v>6</v>
      </c>
      <c r="H585" s="38">
        <f t="shared" si="190"/>
        <v>0.23076923076923078</v>
      </c>
      <c r="I585" s="2"/>
    </row>
    <row r="586" spans="1:9" s="32" customFormat="1" x14ac:dyDescent="0.2">
      <c r="A586" s="33"/>
      <c r="B586" s="43" t="s">
        <v>149</v>
      </c>
      <c r="C586" s="44">
        <v>8</v>
      </c>
      <c r="D586" s="42">
        <v>0</v>
      </c>
      <c r="E586" s="45">
        <f t="shared" si="194"/>
        <v>2.564102564102564E-2</v>
      </c>
      <c r="F586" s="45" t="str">
        <f t="shared" si="195"/>
        <v/>
      </c>
      <c r="G586" s="39">
        <f t="shared" si="189"/>
        <v>-1</v>
      </c>
      <c r="H586" s="38">
        <f t="shared" si="190"/>
        <v>-2.564102564102564E-2</v>
      </c>
      <c r="I586" s="2"/>
    </row>
    <row r="587" spans="1:9" s="32" customFormat="1" x14ac:dyDescent="0.2">
      <c r="A587" s="33"/>
      <c r="B587" s="43" t="s">
        <v>330</v>
      </c>
      <c r="C587" s="44">
        <v>215</v>
      </c>
      <c r="D587" s="42">
        <v>415</v>
      </c>
      <c r="E587" s="45">
        <f t="shared" si="194"/>
        <v>0.6891025641025641</v>
      </c>
      <c r="F587" s="45">
        <f t="shared" si="195"/>
        <v>0.68481848184818483</v>
      </c>
      <c r="G587" s="39">
        <f t="shared" si="189"/>
        <v>0.93023255813953487</v>
      </c>
      <c r="H587" s="38">
        <f t="shared" si="190"/>
        <v>0.64102564102564097</v>
      </c>
      <c r="I587" s="2"/>
    </row>
    <row r="588" spans="1:9" x14ac:dyDescent="0.2">
      <c r="B588" s="41" t="s">
        <v>150</v>
      </c>
      <c r="C588" s="42">
        <v>1</v>
      </c>
      <c r="D588" s="42">
        <v>2</v>
      </c>
      <c r="E588" s="46">
        <f t="shared" si="194"/>
        <v>3.205128205128205E-3</v>
      </c>
      <c r="F588" s="46">
        <f t="shared" si="195"/>
        <v>3.3003300330033004E-3</v>
      </c>
      <c r="G588" s="39">
        <f t="shared" si="189"/>
        <v>1</v>
      </c>
      <c r="H588" s="40">
        <f t="shared" si="190"/>
        <v>3.205128205128205E-3</v>
      </c>
    </row>
    <row r="589" spans="1:9" x14ac:dyDescent="0.2">
      <c r="B589" s="41" t="s">
        <v>331</v>
      </c>
      <c r="C589" s="42">
        <v>1</v>
      </c>
      <c r="D589" s="42">
        <v>2</v>
      </c>
      <c r="E589" s="46">
        <f t="shared" si="194"/>
        <v>3.205128205128205E-3</v>
      </c>
      <c r="F589" s="46">
        <f t="shared" si="195"/>
        <v>3.3003300330033004E-3</v>
      </c>
      <c r="G589" s="39">
        <f t="shared" si="189"/>
        <v>1</v>
      </c>
      <c r="H589" s="40">
        <f t="shared" si="190"/>
        <v>3.205128205128205E-3</v>
      </c>
    </row>
    <row r="590" spans="1:9" x14ac:dyDescent="0.2">
      <c r="B590" s="41" t="s">
        <v>151</v>
      </c>
      <c r="C590" s="42">
        <v>4</v>
      </c>
      <c r="D590" s="42">
        <v>1</v>
      </c>
      <c r="E590" s="46">
        <f t="shared" si="194"/>
        <v>1.282051282051282E-2</v>
      </c>
      <c r="F590" s="46">
        <f t="shared" si="195"/>
        <v>1.6501650165016502E-3</v>
      </c>
      <c r="G590" s="39">
        <f t="shared" si="189"/>
        <v>-0.75</v>
      </c>
      <c r="H590" s="40">
        <f t="shared" si="190"/>
        <v>-9.6153846153846159E-3</v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2</v>
      </c>
      <c r="D592" s="42">
        <v>2</v>
      </c>
      <c r="E592" s="46">
        <f t="shared" si="194"/>
        <v>6.41025641025641E-3</v>
      </c>
      <c r="F592" s="46">
        <f t="shared" si="195"/>
        <v>3.3003300330033004E-3</v>
      </c>
      <c r="G592" s="39">
        <f t="shared" si="189"/>
        <v>0</v>
      </c>
      <c r="H592" s="40">
        <f t="shared" si="190"/>
        <v>0</v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0</v>
      </c>
      <c r="D595" s="42">
        <v>2</v>
      </c>
      <c r="E595" s="46" t="str">
        <f t="shared" si="194"/>
        <v/>
      </c>
      <c r="F595" s="46">
        <f t="shared" si="195"/>
        <v>3.3003300330033004E-3</v>
      </c>
      <c r="G595" s="39">
        <f t="shared" si="189"/>
        <v>1</v>
      </c>
      <c r="H595" s="40" t="str">
        <f t="shared" si="190"/>
        <v/>
      </c>
    </row>
    <row r="596" spans="2:8" x14ac:dyDescent="0.2">
      <c r="B596" s="41" t="s">
        <v>518</v>
      </c>
      <c r="C596" s="42">
        <v>0</v>
      </c>
      <c r="D596" s="42">
        <v>1</v>
      </c>
      <c r="E596" s="46" t="str">
        <f t="shared" si="194"/>
        <v/>
      </c>
      <c r="F596" s="46">
        <f t="shared" si="195"/>
        <v>1.6501650165016502E-3</v>
      </c>
      <c r="G596" s="39">
        <f t="shared" si="189"/>
        <v>1</v>
      </c>
      <c r="H596" s="40" t="str">
        <f t="shared" si="190"/>
        <v/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397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355</v>
      </c>
      <c r="C8" s="28">
        <f>+C18+C74+C169+C345+C570</f>
        <v>2320</v>
      </c>
      <c r="D8" s="29">
        <f>+D18+D74+D169+D345+D570</f>
        <v>2398</v>
      </c>
      <c r="E8" s="30">
        <f>SUM(E9:E13)</f>
        <v>1</v>
      </c>
      <c r="F8" s="30">
        <f>SUM(F9:F13)</f>
        <v>1</v>
      </c>
      <c r="G8" s="30">
        <f>+(D8-C8)/C8</f>
        <v>3.3620689655172412E-2</v>
      </c>
      <c r="H8" s="31">
        <f>+E8*G8</f>
        <v>3.3620689655172412E-2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21</v>
      </c>
      <c r="D9" s="24">
        <f>+D18</f>
        <v>11</v>
      </c>
      <c r="E9" s="38">
        <f>C9/$C$8</f>
        <v>9.0517241379310352E-3</v>
      </c>
      <c r="F9" s="38">
        <f>D9/$D$8</f>
        <v>4.5871559633027525E-3</v>
      </c>
      <c r="G9" s="39">
        <f>+IF(OR(AND(D9=0),(C9=0)),"0",((D9-C9)/C9))</f>
        <v>-0.47619047619047616</v>
      </c>
      <c r="H9" s="40">
        <f>+IF(OR(AND(E9=""),(G9="")),"",E9*G9)</f>
        <v>-4.3103448275862068E-3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286</v>
      </c>
      <c r="D10" s="24">
        <f>+D74</f>
        <v>183</v>
      </c>
      <c r="E10" s="38">
        <f>C10/$C$8</f>
        <v>0.12327586206896551</v>
      </c>
      <c r="F10" s="38">
        <f>D10/$D$8</f>
        <v>7.6313594662218515E-2</v>
      </c>
      <c r="G10" s="39">
        <f>+IF(OR(AND(D10=0),(C10=0)),"0",((D10-C10)/C10))</f>
        <v>-0.36013986013986016</v>
      </c>
      <c r="H10" s="40">
        <f>+IF(OR(AND(E10=""),(G10="")),"",E10*G10)</f>
        <v>-4.439655172413793E-2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205</v>
      </c>
      <c r="D11" s="24">
        <f>+D169</f>
        <v>219</v>
      </c>
      <c r="E11" s="38">
        <f>C11/$C$8</f>
        <v>8.8362068965517238E-2</v>
      </c>
      <c r="F11" s="38">
        <f>D11/$D$8</f>
        <v>9.1326105087572981E-2</v>
      </c>
      <c r="G11" s="39">
        <f>+IF(OR(AND(D11=0),(C11=0)),"0",((D11-C11)/C11))</f>
        <v>6.8292682926829273E-2</v>
      </c>
      <c r="H11" s="40">
        <f>+IF(OR(AND(E11=""),(G11="")),"",E11*G11)</f>
        <v>6.0344827586206896E-3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779</v>
      </c>
      <c r="D12" s="24">
        <f>+D345</f>
        <v>985</v>
      </c>
      <c r="E12" s="38">
        <f>C12/$C$8</f>
        <v>0.33577586206896554</v>
      </c>
      <c r="F12" s="38">
        <f>D12/$D$8</f>
        <v>0.41075896580483734</v>
      </c>
      <c r="G12" s="39">
        <f>+IF(OR(AND(D12=0),(C12=0)),"0",((D12-C12)/C12))</f>
        <v>0.2644415917843389</v>
      </c>
      <c r="H12" s="40">
        <f>+IF(OR(AND(E12=""),(G12="")),"",E12*G12)</f>
        <v>8.8793103448275873E-2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1029</v>
      </c>
      <c r="D13" s="24">
        <f>+D570</f>
        <v>1000</v>
      </c>
      <c r="E13" s="38">
        <f>C13/$C$8</f>
        <v>0.44353448275862067</v>
      </c>
      <c r="F13" s="38">
        <f>D13/$D$8</f>
        <v>0.4170141784820684</v>
      </c>
      <c r="G13" s="39">
        <f>+IF(OR(AND(D13=0),(C13=0)),"0",((D13-C13)/C13))</f>
        <v>-2.8182701652089408E-2</v>
      </c>
      <c r="H13" s="40">
        <f>+IF(OR(AND(E13=""),(G13="")),"",E13*G13)</f>
        <v>-1.2499999999999999E-2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21</v>
      </c>
      <c r="D18" s="29">
        <f>SUM(D19:D68)</f>
        <v>11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-0.47619047619047616</v>
      </c>
      <c r="H18" s="31">
        <f>+IF(OR(AND(E18=""),(G18="")),"",E18*G18)</f>
        <v>-0.47619047619047616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1</v>
      </c>
      <c r="E25" s="40" t="str">
        <f t="shared" ref="E25" si="4">+IF(C25=0,"",C25/C$18)</f>
        <v/>
      </c>
      <c r="F25" s="40">
        <f t="shared" ref="F25" si="5">+IF(D25=0,"",D25/D$18)</f>
        <v>9.0909090909090912E-2</v>
      </c>
      <c r="G25" s="39">
        <f t="shared" si="2"/>
        <v>1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2</v>
      </c>
      <c r="D26" s="42">
        <v>0</v>
      </c>
      <c r="E26" s="40">
        <f t="shared" si="0"/>
        <v>9.5238095238095233E-2</v>
      </c>
      <c r="F26" s="40" t="str">
        <f t="shared" si="1"/>
        <v/>
      </c>
      <c r="G26" s="39">
        <f t="shared" si="2"/>
        <v>-1</v>
      </c>
      <c r="H26" s="40">
        <f t="shared" si="3"/>
        <v>-9.5238095238095233E-2</v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0</v>
      </c>
      <c r="D28" s="42">
        <v>0</v>
      </c>
      <c r="E28" s="40" t="str">
        <f t="shared" si="0"/>
        <v/>
      </c>
      <c r="F28" s="40" t="str">
        <f t="shared" si="1"/>
        <v/>
      </c>
      <c r="G28" s="39" t="str">
        <f t="shared" si="2"/>
        <v xml:space="preserve"> </v>
      </c>
      <c r="H28" s="40" t="str">
        <f t="shared" si="3"/>
        <v/>
      </c>
    </row>
    <row r="29" spans="1:9" x14ac:dyDescent="0.2">
      <c r="B29" s="41" t="s">
        <v>5</v>
      </c>
      <c r="C29" s="42">
        <v>9</v>
      </c>
      <c r="D29" s="42">
        <v>8</v>
      </c>
      <c r="E29" s="40">
        <f t="shared" si="0"/>
        <v>0.42857142857142855</v>
      </c>
      <c r="F29" s="40">
        <f t="shared" si="1"/>
        <v>0.72727272727272729</v>
      </c>
      <c r="G29" s="39">
        <f t="shared" si="2"/>
        <v>-0.1111111111111111</v>
      </c>
      <c r="H29" s="40">
        <f t="shared" si="3"/>
        <v>-4.7619047619047616E-2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1</v>
      </c>
      <c r="E35" s="40" t="str">
        <f t="shared" si="0"/>
        <v/>
      </c>
      <c r="F35" s="40">
        <f t="shared" si="1"/>
        <v>9.0909090909090912E-2</v>
      </c>
      <c r="G35" s="39">
        <f t="shared" si="2"/>
        <v>1</v>
      </c>
      <c r="H35" s="40" t="str">
        <f t="shared" si="3"/>
        <v/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2</v>
      </c>
      <c r="D44" s="42">
        <v>0</v>
      </c>
      <c r="E44" s="40">
        <f t="shared" si="0"/>
        <v>9.5238095238095233E-2</v>
      </c>
      <c r="F44" s="40" t="str">
        <f t="shared" si="1"/>
        <v/>
      </c>
      <c r="G44" s="39">
        <f t="shared" si="2"/>
        <v>-1</v>
      </c>
      <c r="H44" s="40">
        <f t="shared" si="3"/>
        <v>-9.5238095238095233E-2</v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3</v>
      </c>
      <c r="D49" s="42">
        <v>1</v>
      </c>
      <c r="E49" s="40">
        <f t="shared" si="0"/>
        <v>0.14285714285714285</v>
      </c>
      <c r="F49" s="40">
        <f t="shared" si="1"/>
        <v>9.0909090909090912E-2</v>
      </c>
      <c r="G49" s="39">
        <f t="shared" si="2"/>
        <v>-0.66666666666666663</v>
      </c>
      <c r="H49" s="40">
        <f t="shared" si="3"/>
        <v>-9.5238095238095233E-2</v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1</v>
      </c>
      <c r="D53" s="42">
        <v>0</v>
      </c>
      <c r="E53" s="40">
        <f t="shared" si="0"/>
        <v>4.7619047619047616E-2</v>
      </c>
      <c r="F53" s="40" t="str">
        <f t="shared" si="1"/>
        <v/>
      </c>
      <c r="G53" s="39">
        <f t="shared" si="2"/>
        <v>-1</v>
      </c>
      <c r="H53" s="40">
        <f t="shared" si="3"/>
        <v>-4.7619047619047616E-2</v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1</v>
      </c>
      <c r="D63" s="42">
        <v>0</v>
      </c>
      <c r="E63" s="38">
        <f t="shared" ref="E63:E64" si="11">+IF(C63=0,"",C63/C$18)</f>
        <v>4.7619047619047616E-2</v>
      </c>
      <c r="F63" s="38" t="str">
        <f t="shared" ref="F63:F64" si="12">+IF(D63=0,"",D63/D$18)</f>
        <v/>
      </c>
      <c r="G63" s="39">
        <f t="shared" si="2"/>
        <v>-1</v>
      </c>
      <c r="H63" s="38">
        <f t="shared" ref="H63:H64" si="13">+IF(OR(AND(E63=""),(G63="")),"",E63*G63)</f>
        <v>-4.7619047619047616E-2</v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1</v>
      </c>
      <c r="D66" s="42">
        <v>0</v>
      </c>
      <c r="E66" s="40">
        <f t="shared" si="0"/>
        <v>4.7619047619047616E-2</v>
      </c>
      <c r="F66" s="40" t="str">
        <f t="shared" si="1"/>
        <v/>
      </c>
      <c r="G66" s="39">
        <f t="shared" si="2"/>
        <v>-1</v>
      </c>
      <c r="H66" s="40">
        <f t="shared" si="3"/>
        <v>-4.7619047619047616E-2</v>
      </c>
    </row>
    <row r="67" spans="1:9" x14ac:dyDescent="0.2">
      <c r="B67" s="41" t="s">
        <v>174</v>
      </c>
      <c r="C67" s="42">
        <v>2</v>
      </c>
      <c r="D67" s="42">
        <v>0</v>
      </c>
      <c r="E67" s="40">
        <f t="shared" si="0"/>
        <v>9.5238095238095233E-2</v>
      </c>
      <c r="F67" s="40" t="str">
        <f t="shared" si="1"/>
        <v/>
      </c>
      <c r="G67" s="39">
        <f t="shared" si="2"/>
        <v>-1</v>
      </c>
      <c r="H67" s="40">
        <f t="shared" si="3"/>
        <v>-9.5238095238095233E-2</v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286</v>
      </c>
      <c r="D74" s="29">
        <f>SUM(D75:D163)</f>
        <v>183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-0.36013986013986016</v>
      </c>
      <c r="H74" s="31">
        <f>+IF(OR(AND(E74=""),(G74="")),"",E74*G74)</f>
        <v>-0.36013986013986016</v>
      </c>
    </row>
    <row r="75" spans="1:9" x14ac:dyDescent="0.2">
      <c r="B75" s="41" t="s">
        <v>425</v>
      </c>
      <c r="C75" s="42">
        <v>18</v>
      </c>
      <c r="D75" s="42">
        <v>7</v>
      </c>
      <c r="E75" s="46">
        <f>+IF(C75=0,"",C75/C$74)</f>
        <v>6.2937062937062943E-2</v>
      </c>
      <c r="F75" s="46">
        <f>+IF(D75=0,"",D75/D$74)</f>
        <v>3.825136612021858E-2</v>
      </c>
      <c r="G75" s="39">
        <f t="shared" ref="G75:G138" si="14">+IF(AND(C75=0,D75=0)," ",IF(C75=0,1,IF(D75=0,-1,(D75-C75)/C75)))</f>
        <v>-0.61111111111111116</v>
      </c>
      <c r="H75" s="40">
        <f>+IF(OR(AND(E75=""),(G75="")),"",E75*G75)</f>
        <v>-3.8461538461538471E-2</v>
      </c>
    </row>
    <row r="76" spans="1:9" x14ac:dyDescent="0.2">
      <c r="B76" s="41" t="s">
        <v>565</v>
      </c>
      <c r="C76" s="42">
        <v>1</v>
      </c>
      <c r="D76" s="42">
        <v>2</v>
      </c>
      <c r="E76" s="46">
        <f t="shared" ref="E76:E148" si="15">+IF(C76=0,"",C76/C$74)</f>
        <v>3.4965034965034965E-3</v>
      </c>
      <c r="F76" s="46">
        <f t="shared" ref="F76:F148" si="16">+IF(D76=0,"",D76/D$74)</f>
        <v>1.092896174863388E-2</v>
      </c>
      <c r="G76" s="39">
        <f t="shared" si="14"/>
        <v>1</v>
      </c>
      <c r="H76" s="40">
        <f t="shared" ref="H76:H148" si="17">+IF(OR(AND(E76=""),(G76="")),"",E76*G76)</f>
        <v>3.4965034965034965E-3</v>
      </c>
    </row>
    <row r="77" spans="1:9" s="32" customFormat="1" x14ac:dyDescent="0.2">
      <c r="A77" s="33"/>
      <c r="B77" s="43" t="s">
        <v>520</v>
      </c>
      <c r="C77" s="44">
        <v>2</v>
      </c>
      <c r="D77" s="42">
        <v>1</v>
      </c>
      <c r="E77" s="46">
        <f t="shared" ref="E77" si="18">+IF(C77=0,"",C77/C$74)</f>
        <v>6.993006993006993E-3</v>
      </c>
      <c r="F77" s="46">
        <f t="shared" ref="F77" si="19">+IF(D77=0,"",D77/D$74)</f>
        <v>5.4644808743169399E-3</v>
      </c>
      <c r="G77" s="39">
        <f t="shared" si="14"/>
        <v>-0.5</v>
      </c>
      <c r="H77" s="40">
        <f t="shared" ref="H77" si="20">+IF(OR(AND(E77=""),(G77="")),"",E77*G77)</f>
        <v>-3.4965034965034965E-3</v>
      </c>
      <c r="I77" s="2"/>
    </row>
    <row r="78" spans="1:9" x14ac:dyDescent="0.2">
      <c r="B78" s="41" t="s">
        <v>566</v>
      </c>
      <c r="C78" s="42">
        <v>10</v>
      </c>
      <c r="D78" s="42">
        <v>9</v>
      </c>
      <c r="E78" s="46">
        <f t="shared" si="15"/>
        <v>3.4965034965034968E-2</v>
      </c>
      <c r="F78" s="46">
        <f t="shared" si="16"/>
        <v>4.9180327868852458E-2</v>
      </c>
      <c r="G78" s="39">
        <f t="shared" si="14"/>
        <v>-0.1</v>
      </c>
      <c r="H78" s="40">
        <f t="shared" si="17"/>
        <v>-3.4965034965034969E-3</v>
      </c>
    </row>
    <row r="79" spans="1:9" x14ac:dyDescent="0.2">
      <c r="B79" s="41" t="s">
        <v>176</v>
      </c>
      <c r="C79" s="42">
        <v>10</v>
      </c>
      <c r="D79" s="42">
        <v>3</v>
      </c>
      <c r="E79" s="46">
        <f t="shared" si="15"/>
        <v>3.4965034965034968E-2</v>
      </c>
      <c r="F79" s="46">
        <f t="shared" si="16"/>
        <v>1.6393442622950821E-2</v>
      </c>
      <c r="G79" s="39">
        <f t="shared" si="14"/>
        <v>-0.7</v>
      </c>
      <c r="H79" s="40">
        <f t="shared" si="17"/>
        <v>-2.4475524475524476E-2</v>
      </c>
    </row>
    <row r="80" spans="1:9" x14ac:dyDescent="0.2">
      <c r="B80" s="41" t="s">
        <v>16</v>
      </c>
      <c r="C80" s="42">
        <v>1</v>
      </c>
      <c r="D80" s="42">
        <v>0</v>
      </c>
      <c r="E80" s="46">
        <f t="shared" si="15"/>
        <v>3.4965034965034965E-3</v>
      </c>
      <c r="F80" s="46" t="str">
        <f t="shared" si="16"/>
        <v/>
      </c>
      <c r="G80" s="39">
        <f t="shared" si="14"/>
        <v>-1</v>
      </c>
      <c r="H80" s="40">
        <f t="shared" si="17"/>
        <v>-3.4965034965034965E-3</v>
      </c>
    </row>
    <row r="81" spans="1:9" s="32" customFormat="1" x14ac:dyDescent="0.2">
      <c r="A81" s="33"/>
      <c r="B81" s="43" t="s">
        <v>35</v>
      </c>
      <c r="C81" s="44">
        <v>3</v>
      </c>
      <c r="D81" s="42">
        <v>3</v>
      </c>
      <c r="E81" s="46">
        <f t="shared" ref="E81" si="21">+IF(C81=0,"",C81/C$74)</f>
        <v>1.048951048951049E-2</v>
      </c>
      <c r="F81" s="46">
        <f t="shared" ref="F81" si="22">+IF(D81=0,"",D81/D$74)</f>
        <v>1.6393442622950821E-2</v>
      </c>
      <c r="G81" s="39">
        <f t="shared" si="14"/>
        <v>0</v>
      </c>
      <c r="H81" s="40">
        <f t="shared" ref="H81" si="23">+IF(OR(AND(E81=""),(G81="")),"",E81*G81)</f>
        <v>0</v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1</v>
      </c>
      <c r="D83" s="42">
        <v>0</v>
      </c>
      <c r="E83" s="46">
        <f t="shared" si="15"/>
        <v>3.4965034965034965E-3</v>
      </c>
      <c r="F83" s="46" t="str">
        <f t="shared" si="16"/>
        <v/>
      </c>
      <c r="G83" s="39">
        <f t="shared" si="14"/>
        <v>-1</v>
      </c>
      <c r="H83" s="40">
        <f t="shared" si="17"/>
        <v>-3.4965034965034965E-3</v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1</v>
      </c>
      <c r="D86" s="42">
        <v>0</v>
      </c>
      <c r="E86" s="46">
        <f t="shared" si="15"/>
        <v>3.4965034965034965E-3</v>
      </c>
      <c r="F86" s="46" t="str">
        <f t="shared" si="16"/>
        <v/>
      </c>
      <c r="G86" s="39">
        <f t="shared" si="14"/>
        <v>-1</v>
      </c>
      <c r="H86" s="40">
        <f t="shared" si="17"/>
        <v>-3.4965034965034965E-3</v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8</v>
      </c>
      <c r="D88" s="42">
        <v>11</v>
      </c>
      <c r="E88" s="46">
        <f t="shared" si="15"/>
        <v>2.7972027972027972E-2</v>
      </c>
      <c r="F88" s="46">
        <f t="shared" si="16"/>
        <v>6.0109289617486336E-2</v>
      </c>
      <c r="G88" s="39">
        <f t="shared" si="14"/>
        <v>0.375</v>
      </c>
      <c r="H88" s="40">
        <f t="shared" si="17"/>
        <v>1.048951048951049E-2</v>
      </c>
    </row>
    <row r="89" spans="1:9" s="32" customFormat="1" x14ac:dyDescent="0.2">
      <c r="A89" s="33"/>
      <c r="B89" s="43" t="s">
        <v>567</v>
      </c>
      <c r="C89" s="44">
        <v>8</v>
      </c>
      <c r="D89" s="42">
        <v>6</v>
      </c>
      <c r="E89" s="46">
        <f t="shared" ref="E89" si="24">+IF(C89=0,"",C89/C$74)</f>
        <v>2.7972027972027972E-2</v>
      </c>
      <c r="F89" s="46">
        <f t="shared" ref="F89" si="25">+IF(D89=0,"",D89/D$74)</f>
        <v>3.2786885245901641E-2</v>
      </c>
      <c r="G89" s="39">
        <f t="shared" si="14"/>
        <v>-0.25</v>
      </c>
      <c r="H89" s="40">
        <f t="shared" ref="H89" si="26">+IF(OR(AND(E89=""),(G89="")),"",E89*G89)</f>
        <v>-6.993006993006993E-3</v>
      </c>
      <c r="I89" s="2"/>
    </row>
    <row r="90" spans="1:9" x14ac:dyDescent="0.2">
      <c r="B90" s="41" t="s">
        <v>182</v>
      </c>
      <c r="C90" s="42">
        <v>2</v>
      </c>
      <c r="D90" s="42">
        <v>18</v>
      </c>
      <c r="E90" s="46">
        <f t="shared" si="15"/>
        <v>6.993006993006993E-3</v>
      </c>
      <c r="F90" s="46">
        <f t="shared" si="16"/>
        <v>9.8360655737704916E-2</v>
      </c>
      <c r="G90" s="39">
        <f t="shared" si="14"/>
        <v>8</v>
      </c>
      <c r="H90" s="40">
        <f t="shared" si="17"/>
        <v>5.5944055944055944E-2</v>
      </c>
    </row>
    <row r="91" spans="1:9" x14ac:dyDescent="0.2">
      <c r="B91" s="41" t="s">
        <v>183</v>
      </c>
      <c r="C91" s="42">
        <v>1</v>
      </c>
      <c r="D91" s="42">
        <v>1</v>
      </c>
      <c r="E91" s="46">
        <f t="shared" si="15"/>
        <v>3.4965034965034965E-3</v>
      </c>
      <c r="F91" s="46">
        <f t="shared" si="16"/>
        <v>5.4644808743169399E-3</v>
      </c>
      <c r="G91" s="39">
        <f t="shared" si="14"/>
        <v>0</v>
      </c>
      <c r="H91" s="40">
        <f t="shared" si="17"/>
        <v>0</v>
      </c>
    </row>
    <row r="92" spans="1:9" x14ac:dyDescent="0.2">
      <c r="B92" s="41" t="s">
        <v>21</v>
      </c>
      <c r="C92" s="42">
        <v>0</v>
      </c>
      <c r="D92" s="42">
        <v>2</v>
      </c>
      <c r="E92" s="46" t="str">
        <f t="shared" si="15"/>
        <v/>
      </c>
      <c r="F92" s="46">
        <f t="shared" si="16"/>
        <v>1.092896174863388E-2</v>
      </c>
      <c r="G92" s="39">
        <f t="shared" si="14"/>
        <v>1</v>
      </c>
      <c r="H92" s="40" t="str">
        <f t="shared" si="17"/>
        <v/>
      </c>
    </row>
    <row r="93" spans="1:9" x14ac:dyDescent="0.2">
      <c r="B93" s="41" t="s">
        <v>427</v>
      </c>
      <c r="C93" s="42">
        <v>1</v>
      </c>
      <c r="D93" s="42">
        <v>1</v>
      </c>
      <c r="E93" s="46">
        <f t="shared" si="15"/>
        <v>3.4965034965034965E-3</v>
      </c>
      <c r="F93" s="46">
        <f t="shared" si="16"/>
        <v>5.4644808743169399E-3</v>
      </c>
      <c r="G93" s="39">
        <f t="shared" si="14"/>
        <v>0</v>
      </c>
      <c r="H93" s="40">
        <f t="shared" si="17"/>
        <v>0</v>
      </c>
    </row>
    <row r="94" spans="1:9" x14ac:dyDescent="0.2">
      <c r="B94" s="41" t="s">
        <v>184</v>
      </c>
      <c r="C94" s="42">
        <v>1</v>
      </c>
      <c r="D94" s="42">
        <v>0</v>
      </c>
      <c r="E94" s="46">
        <f t="shared" si="15"/>
        <v>3.4965034965034965E-3</v>
      </c>
      <c r="F94" s="46" t="str">
        <f t="shared" si="16"/>
        <v/>
      </c>
      <c r="G94" s="39">
        <f t="shared" si="14"/>
        <v>-1</v>
      </c>
      <c r="H94" s="40">
        <f t="shared" si="17"/>
        <v>-3.4965034965034965E-3</v>
      </c>
    </row>
    <row r="95" spans="1:9" s="32" customFormat="1" x14ac:dyDescent="0.2">
      <c r="A95" s="33"/>
      <c r="B95" s="43" t="s">
        <v>524</v>
      </c>
      <c r="C95" s="44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2</v>
      </c>
      <c r="D96" s="42">
        <v>0</v>
      </c>
      <c r="E96" s="46">
        <f t="shared" si="27"/>
        <v>6.993006993006993E-3</v>
      </c>
      <c r="F96" s="46" t="str">
        <f t="shared" si="28"/>
        <v/>
      </c>
      <c r="G96" s="39">
        <f t="shared" si="14"/>
        <v>-1</v>
      </c>
      <c r="H96" s="40">
        <f t="shared" si="29"/>
        <v>-6.993006993006993E-3</v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11</v>
      </c>
      <c r="D98" s="42">
        <v>4</v>
      </c>
      <c r="E98" s="46">
        <f t="shared" si="30"/>
        <v>3.8461538461538464E-2</v>
      </c>
      <c r="F98" s="46">
        <f t="shared" si="31"/>
        <v>2.185792349726776E-2</v>
      </c>
      <c r="G98" s="39">
        <f t="shared" si="32"/>
        <v>-0.63636363636363635</v>
      </c>
      <c r="H98" s="40">
        <f t="shared" si="33"/>
        <v>-2.4475524475524476E-2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2</v>
      </c>
      <c r="D102" s="42">
        <v>3</v>
      </c>
      <c r="E102" s="46">
        <f t="shared" si="15"/>
        <v>6.993006993006993E-3</v>
      </c>
      <c r="F102" s="46">
        <f t="shared" si="16"/>
        <v>1.6393442622950821E-2</v>
      </c>
      <c r="G102" s="39">
        <f t="shared" si="14"/>
        <v>0.5</v>
      </c>
      <c r="H102" s="40">
        <f t="shared" si="17"/>
        <v>3.4965034965034965E-3</v>
      </c>
    </row>
    <row r="103" spans="1:9" x14ac:dyDescent="0.2">
      <c r="B103" s="41" t="s">
        <v>428</v>
      </c>
      <c r="C103" s="42">
        <v>0</v>
      </c>
      <c r="D103" s="42">
        <v>2</v>
      </c>
      <c r="E103" s="46" t="str">
        <f t="shared" si="15"/>
        <v/>
      </c>
      <c r="F103" s="46">
        <f t="shared" si="16"/>
        <v>1.092896174863388E-2</v>
      </c>
      <c r="G103" s="39">
        <f t="shared" si="14"/>
        <v>1</v>
      </c>
      <c r="H103" s="40" t="str">
        <f t="shared" si="17"/>
        <v/>
      </c>
    </row>
    <row r="104" spans="1:9" x14ac:dyDescent="0.2">
      <c r="B104" s="41" t="s">
        <v>18</v>
      </c>
      <c r="C104" s="42">
        <v>5</v>
      </c>
      <c r="D104" s="42">
        <v>3</v>
      </c>
      <c r="E104" s="46">
        <f t="shared" si="15"/>
        <v>1.7482517482517484E-2</v>
      </c>
      <c r="F104" s="46">
        <f t="shared" si="16"/>
        <v>1.6393442622950821E-2</v>
      </c>
      <c r="G104" s="39">
        <f t="shared" si="14"/>
        <v>-0.4</v>
      </c>
      <c r="H104" s="40">
        <f t="shared" si="17"/>
        <v>-6.9930069930069939E-3</v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12</v>
      </c>
      <c r="D109" s="42">
        <v>0</v>
      </c>
      <c r="E109" s="46">
        <f t="shared" si="15"/>
        <v>4.195804195804196E-2</v>
      </c>
      <c r="F109" s="46" t="str">
        <f t="shared" si="16"/>
        <v/>
      </c>
      <c r="G109" s="39">
        <f t="shared" si="14"/>
        <v>-1</v>
      </c>
      <c r="H109" s="40">
        <f t="shared" si="17"/>
        <v>-4.195804195804196E-2</v>
      </c>
    </row>
    <row r="110" spans="1:9" x14ac:dyDescent="0.2">
      <c r="B110" s="41" t="s">
        <v>603</v>
      </c>
      <c r="C110" s="42">
        <v>1</v>
      </c>
      <c r="D110" s="42">
        <v>0</v>
      </c>
      <c r="E110" s="46">
        <f t="shared" si="15"/>
        <v>3.4965034965034965E-3</v>
      </c>
      <c r="F110" s="46" t="str">
        <f t="shared" si="16"/>
        <v/>
      </c>
      <c r="G110" s="39">
        <f t="shared" si="14"/>
        <v>-1</v>
      </c>
      <c r="H110" s="40">
        <f t="shared" si="17"/>
        <v>-3.4965034965034965E-3</v>
      </c>
    </row>
    <row r="111" spans="1:9" x14ac:dyDescent="0.2">
      <c r="B111" s="41" t="s">
        <v>604</v>
      </c>
      <c r="C111" s="42">
        <v>20</v>
      </c>
      <c r="D111" s="42">
        <v>5</v>
      </c>
      <c r="E111" s="46">
        <f t="shared" si="15"/>
        <v>6.9930069930069935E-2</v>
      </c>
      <c r="F111" s="46">
        <f t="shared" si="16"/>
        <v>2.7322404371584699E-2</v>
      </c>
      <c r="G111" s="39">
        <f t="shared" si="14"/>
        <v>-0.75</v>
      </c>
      <c r="H111" s="40">
        <f t="shared" si="17"/>
        <v>-5.2447552447552448E-2</v>
      </c>
    </row>
    <row r="112" spans="1:9" x14ac:dyDescent="0.2">
      <c r="B112" s="41" t="s">
        <v>190</v>
      </c>
      <c r="C112" s="42">
        <v>0</v>
      </c>
      <c r="D112" s="42">
        <v>0</v>
      </c>
      <c r="E112" s="46" t="str">
        <f t="shared" si="15"/>
        <v/>
      </c>
      <c r="F112" s="46" t="str">
        <f t="shared" si="16"/>
        <v/>
      </c>
      <c r="G112" s="39" t="str">
        <f t="shared" si="14"/>
        <v xml:space="preserve"> </v>
      </c>
      <c r="H112" s="40" t="str">
        <f t="shared" si="17"/>
        <v/>
      </c>
    </row>
    <row r="113" spans="2:8" x14ac:dyDescent="0.2">
      <c r="B113" s="41" t="s">
        <v>191</v>
      </c>
      <c r="C113" s="42">
        <v>1</v>
      </c>
      <c r="D113" s="42">
        <v>3</v>
      </c>
      <c r="E113" s="46">
        <f t="shared" si="15"/>
        <v>3.4965034965034965E-3</v>
      </c>
      <c r="F113" s="46">
        <f t="shared" si="16"/>
        <v>1.6393442622950821E-2</v>
      </c>
      <c r="G113" s="39">
        <f t="shared" si="14"/>
        <v>2</v>
      </c>
      <c r="H113" s="40">
        <f t="shared" si="17"/>
        <v>6.993006993006993E-3</v>
      </c>
    </row>
    <row r="114" spans="2:8" x14ac:dyDescent="0.2">
      <c r="B114" s="41" t="s">
        <v>192</v>
      </c>
      <c r="C114" s="42">
        <v>0</v>
      </c>
      <c r="D114" s="42">
        <v>0</v>
      </c>
      <c r="E114" s="46" t="str">
        <f t="shared" si="15"/>
        <v/>
      </c>
      <c r="F114" s="46" t="str">
        <f t="shared" si="16"/>
        <v/>
      </c>
      <c r="G114" s="39" t="str">
        <f t="shared" si="14"/>
        <v xml:space="preserve"> </v>
      </c>
      <c r="H114" s="40" t="str">
        <f t="shared" si="17"/>
        <v/>
      </c>
    </row>
    <row r="115" spans="2:8" x14ac:dyDescent="0.2">
      <c r="B115" s="41" t="s">
        <v>27</v>
      </c>
      <c r="C115" s="42">
        <v>2</v>
      </c>
      <c r="D115" s="42">
        <v>3</v>
      </c>
      <c r="E115" s="46">
        <f t="shared" si="15"/>
        <v>6.993006993006993E-3</v>
      </c>
      <c r="F115" s="46">
        <f t="shared" si="16"/>
        <v>1.6393442622950821E-2</v>
      </c>
      <c r="G115" s="39">
        <f t="shared" si="14"/>
        <v>0.5</v>
      </c>
      <c r="H115" s="40">
        <f t="shared" si="17"/>
        <v>3.4965034965034965E-3</v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1</v>
      </c>
      <c r="D118" s="42">
        <v>5</v>
      </c>
      <c r="E118" s="46">
        <f t="shared" si="15"/>
        <v>3.4965034965034965E-3</v>
      </c>
      <c r="F118" s="46">
        <f t="shared" si="16"/>
        <v>2.7322404371584699E-2</v>
      </c>
      <c r="G118" s="39">
        <f t="shared" si="14"/>
        <v>4</v>
      </c>
      <c r="H118" s="40">
        <f t="shared" si="17"/>
        <v>1.3986013986013986E-2</v>
      </c>
    </row>
    <row r="119" spans="2:8" x14ac:dyDescent="0.2">
      <c r="B119" s="41" t="s">
        <v>24</v>
      </c>
      <c r="C119" s="42">
        <v>0</v>
      </c>
      <c r="D119" s="42">
        <v>0</v>
      </c>
      <c r="E119" s="46" t="str">
        <f t="shared" si="15"/>
        <v/>
      </c>
      <c r="F119" s="46" t="str">
        <f t="shared" si="16"/>
        <v/>
      </c>
      <c r="G119" s="39" t="str">
        <f t="shared" si="14"/>
        <v xml:space="preserve"> </v>
      </c>
      <c r="H119" s="40" t="str">
        <f t="shared" si="17"/>
        <v/>
      </c>
    </row>
    <row r="120" spans="2:8" x14ac:dyDescent="0.2">
      <c r="B120" s="41" t="s">
        <v>195</v>
      </c>
      <c r="C120" s="42">
        <v>1</v>
      </c>
      <c r="D120" s="42">
        <v>0</v>
      </c>
      <c r="E120" s="46">
        <f t="shared" si="15"/>
        <v>3.4965034965034965E-3</v>
      </c>
      <c r="F120" s="46" t="str">
        <f t="shared" si="16"/>
        <v/>
      </c>
      <c r="G120" s="39">
        <f t="shared" si="14"/>
        <v>-1</v>
      </c>
      <c r="H120" s="40">
        <f t="shared" si="17"/>
        <v>-3.4965034965034965E-3</v>
      </c>
    </row>
    <row r="121" spans="2:8" x14ac:dyDescent="0.2">
      <c r="B121" s="41" t="s">
        <v>25</v>
      </c>
      <c r="C121" s="42">
        <v>0</v>
      </c>
      <c r="D121" s="42">
        <v>0</v>
      </c>
      <c r="E121" s="46" t="str">
        <f t="shared" si="15"/>
        <v/>
      </c>
      <c r="F121" s="46" t="str">
        <f t="shared" si="16"/>
        <v/>
      </c>
      <c r="G121" s="39" t="str">
        <f t="shared" si="14"/>
        <v xml:space="preserve"> 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4</v>
      </c>
      <c r="D123" s="42">
        <v>1</v>
      </c>
      <c r="E123" s="46">
        <f t="shared" si="15"/>
        <v>1.3986013986013986E-2</v>
      </c>
      <c r="F123" s="46">
        <f t="shared" si="16"/>
        <v>5.4644808743169399E-3</v>
      </c>
      <c r="G123" s="39">
        <f t="shared" si="14"/>
        <v>-0.75</v>
      </c>
      <c r="H123" s="40">
        <f t="shared" si="17"/>
        <v>-1.048951048951049E-2</v>
      </c>
    </row>
    <row r="124" spans="2:8" x14ac:dyDescent="0.2">
      <c r="B124" s="41" t="s">
        <v>196</v>
      </c>
      <c r="C124" s="42">
        <v>9</v>
      </c>
      <c r="D124" s="42">
        <v>2</v>
      </c>
      <c r="E124" s="46">
        <f t="shared" si="15"/>
        <v>3.1468531468531472E-2</v>
      </c>
      <c r="F124" s="46">
        <f t="shared" si="16"/>
        <v>1.092896174863388E-2</v>
      </c>
      <c r="G124" s="39">
        <f t="shared" si="14"/>
        <v>-0.77777777777777779</v>
      </c>
      <c r="H124" s="40">
        <f t="shared" si="17"/>
        <v>-2.4475524475524479E-2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0</v>
      </c>
      <c r="D126" s="42">
        <v>3</v>
      </c>
      <c r="E126" s="46" t="str">
        <f t="shared" si="15"/>
        <v/>
      </c>
      <c r="F126" s="46">
        <f t="shared" si="16"/>
        <v>1.6393442622950821E-2</v>
      </c>
      <c r="G126" s="39">
        <f t="shared" si="14"/>
        <v>1</v>
      </c>
      <c r="H126" s="40" t="str">
        <f t="shared" si="17"/>
        <v/>
      </c>
    </row>
    <row r="127" spans="2:8" x14ac:dyDescent="0.2">
      <c r="B127" s="41" t="s">
        <v>197</v>
      </c>
      <c r="C127" s="42">
        <v>18</v>
      </c>
      <c r="D127" s="42">
        <v>0</v>
      </c>
      <c r="E127" s="46">
        <f t="shared" si="15"/>
        <v>6.2937062937062943E-2</v>
      </c>
      <c r="F127" s="46" t="str">
        <f t="shared" si="16"/>
        <v/>
      </c>
      <c r="G127" s="39">
        <f t="shared" si="14"/>
        <v>-1</v>
      </c>
      <c r="H127" s="40">
        <f t="shared" si="17"/>
        <v>-6.2937062937062943E-2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71</v>
      </c>
      <c r="D129" s="42">
        <v>74</v>
      </c>
      <c r="E129" s="46">
        <f t="shared" si="15"/>
        <v>0.24825174825174826</v>
      </c>
      <c r="F129" s="46">
        <f t="shared" si="16"/>
        <v>0.40437158469945356</v>
      </c>
      <c r="G129" s="39">
        <f t="shared" si="14"/>
        <v>4.2253521126760563E-2</v>
      </c>
      <c r="H129" s="40">
        <f t="shared" si="17"/>
        <v>1.048951048951049E-2</v>
      </c>
    </row>
    <row r="130" spans="1:9" x14ac:dyDescent="0.2">
      <c r="B130" s="41" t="s">
        <v>198</v>
      </c>
      <c r="C130" s="42">
        <v>5</v>
      </c>
      <c r="D130" s="42">
        <v>1</v>
      </c>
      <c r="E130" s="46">
        <f t="shared" si="15"/>
        <v>1.7482517482517484E-2</v>
      </c>
      <c r="F130" s="46">
        <f t="shared" si="16"/>
        <v>5.4644808743169399E-3</v>
      </c>
      <c r="G130" s="39">
        <f t="shared" si="14"/>
        <v>-0.8</v>
      </c>
      <c r="H130" s="40">
        <f t="shared" si="17"/>
        <v>-1.3986013986013988E-2</v>
      </c>
    </row>
    <row r="131" spans="1:9" x14ac:dyDescent="0.2">
      <c r="B131" s="41" t="s">
        <v>199</v>
      </c>
      <c r="C131" s="42">
        <v>0</v>
      </c>
      <c r="D131" s="42">
        <v>1</v>
      </c>
      <c r="E131" s="46" t="str">
        <f t="shared" si="15"/>
        <v/>
      </c>
      <c r="F131" s="46">
        <f t="shared" si="16"/>
        <v>5.4644808743169399E-3</v>
      </c>
      <c r="G131" s="39">
        <f t="shared" si="14"/>
        <v>1</v>
      </c>
      <c r="H131" s="40" t="str">
        <f t="shared" si="17"/>
        <v/>
      </c>
    </row>
    <row r="132" spans="1:9" x14ac:dyDescent="0.2">
      <c r="B132" s="41" t="s">
        <v>28</v>
      </c>
      <c r="C132" s="42">
        <v>1</v>
      </c>
      <c r="D132" s="42">
        <v>0</v>
      </c>
      <c r="E132" s="46">
        <f t="shared" si="15"/>
        <v>3.4965034965034965E-3</v>
      </c>
      <c r="F132" s="46" t="str">
        <f t="shared" si="16"/>
        <v/>
      </c>
      <c r="G132" s="39">
        <f t="shared" si="14"/>
        <v>-1</v>
      </c>
      <c r="H132" s="40">
        <f t="shared" si="17"/>
        <v>-3.4965034965034965E-3</v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1</v>
      </c>
      <c r="E134" s="46" t="str">
        <f t="shared" ref="E134" si="43">+IF(C134=0,"",C134/C$74)</f>
        <v/>
      </c>
      <c r="F134" s="46">
        <f t="shared" ref="F134" si="44">+IF(D134=0,"",D134/D$74)</f>
        <v>5.4644808743169399E-3</v>
      </c>
      <c r="G134" s="39">
        <f t="shared" si="14"/>
        <v>1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2</v>
      </c>
      <c r="D135" s="42">
        <v>1</v>
      </c>
      <c r="E135" s="46">
        <f t="shared" si="15"/>
        <v>6.993006993006993E-3</v>
      </c>
      <c r="F135" s="46">
        <f t="shared" si="16"/>
        <v>5.4644808743169399E-3</v>
      </c>
      <c r="G135" s="39">
        <f t="shared" si="14"/>
        <v>-0.5</v>
      </c>
      <c r="H135" s="40">
        <f t="shared" si="17"/>
        <v>-3.4965034965034965E-3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5</v>
      </c>
      <c r="D140" s="42">
        <v>1</v>
      </c>
      <c r="E140" s="46">
        <f t="shared" si="15"/>
        <v>1.7482517482517484E-2</v>
      </c>
      <c r="F140" s="46">
        <f t="shared" si="16"/>
        <v>5.4644808743169399E-3</v>
      </c>
      <c r="G140" s="39">
        <f t="shared" si="46"/>
        <v>-0.8</v>
      </c>
      <c r="H140" s="40">
        <f t="shared" si="17"/>
        <v>-1.3986013986013988E-2</v>
      </c>
    </row>
    <row r="141" spans="1:9" ht="13.5" customHeight="1" x14ac:dyDescent="0.2">
      <c r="B141" s="41" t="s">
        <v>432</v>
      </c>
      <c r="C141" s="42">
        <v>0</v>
      </c>
      <c r="D141" s="42">
        <v>1</v>
      </c>
      <c r="E141" s="46" t="str">
        <f t="shared" si="15"/>
        <v/>
      </c>
      <c r="F141" s="46">
        <f t="shared" si="16"/>
        <v>5.4644808743169399E-3</v>
      </c>
      <c r="G141" s="39">
        <f t="shared" si="46"/>
        <v>1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2</v>
      </c>
      <c r="D145" s="42">
        <v>0</v>
      </c>
      <c r="E145" s="45">
        <f t="shared" si="15"/>
        <v>6.993006993006993E-3</v>
      </c>
      <c r="F145" s="45" t="str">
        <f t="shared" si="16"/>
        <v/>
      </c>
      <c r="G145" s="39">
        <f t="shared" si="46"/>
        <v>-1</v>
      </c>
      <c r="H145" s="38">
        <f t="shared" si="17"/>
        <v>-6.993006993006993E-3</v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1</v>
      </c>
      <c r="E149" s="46" t="str">
        <f t="shared" ref="E149:E158" si="53">+IF(C149=0,"",C149/C$74)</f>
        <v/>
      </c>
      <c r="F149" s="46">
        <f t="shared" ref="F149:F158" si="54">+IF(D149=0,"",D149/D$74)</f>
        <v>5.4644808743169399E-3</v>
      </c>
      <c r="G149" s="39">
        <f t="shared" si="46"/>
        <v>1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2</v>
      </c>
      <c r="D150" s="42">
        <v>2</v>
      </c>
      <c r="E150" s="46">
        <f t="shared" si="53"/>
        <v>6.993006993006993E-3</v>
      </c>
      <c r="F150" s="46">
        <f t="shared" si="54"/>
        <v>1.092896174863388E-2</v>
      </c>
      <c r="G150" s="39">
        <f t="shared" si="46"/>
        <v>0</v>
      </c>
      <c r="H150" s="40">
        <f t="shared" si="55"/>
        <v>0</v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2</v>
      </c>
      <c r="E152" s="46" t="str">
        <f t="shared" si="53"/>
        <v/>
      </c>
      <c r="F152" s="46">
        <f t="shared" si="54"/>
        <v>1.092896174863388E-2</v>
      </c>
      <c r="G152" s="39">
        <f t="shared" si="46"/>
        <v>1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1</v>
      </c>
      <c r="D158" s="42">
        <v>0</v>
      </c>
      <c r="E158" s="46">
        <f t="shared" si="53"/>
        <v>3.4965034965034965E-3</v>
      </c>
      <c r="F158" s="46" t="str">
        <f t="shared" si="54"/>
        <v/>
      </c>
      <c r="G158" s="39">
        <f t="shared" si="46"/>
        <v>-1</v>
      </c>
      <c r="H158" s="40">
        <f t="shared" si="55"/>
        <v>-3.4965034965034965E-3</v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3</v>
      </c>
      <c r="D160" s="42">
        <v>0</v>
      </c>
      <c r="E160" s="46">
        <f t="shared" ref="E160:E163" si="64">+IF(C160=0,"",C160/C$74)</f>
        <v>1.048951048951049E-2</v>
      </c>
      <c r="F160" s="46" t="str">
        <f t="shared" ref="F160:F163" si="65">+IF(D160=0,"",D160/D$74)</f>
        <v/>
      </c>
      <c r="G160" s="39">
        <f t="shared" si="46"/>
        <v>-1</v>
      </c>
      <c r="H160" s="40">
        <f t="shared" ref="H160:H163" si="66">+IF(OR(AND(E160=""),(G160="")),"",E160*G160)</f>
        <v>-1.048951048951049E-2</v>
      </c>
      <c r="I160" s="2"/>
    </row>
    <row r="161" spans="1:9" s="32" customFormat="1" x14ac:dyDescent="0.2">
      <c r="A161" s="33"/>
      <c r="B161" s="43" t="s">
        <v>530</v>
      </c>
      <c r="C161" s="44">
        <v>37</v>
      </c>
      <c r="D161" s="42">
        <v>0</v>
      </c>
      <c r="E161" s="46">
        <f t="shared" si="64"/>
        <v>0.12937062937062938</v>
      </c>
      <c r="F161" s="46" t="str">
        <f t="shared" si="65"/>
        <v/>
      </c>
      <c r="G161" s="39">
        <f t="shared" si="46"/>
        <v>-1</v>
      </c>
      <c r="H161" s="40">
        <f t="shared" si="66"/>
        <v>-0.12937062937062938</v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205</v>
      </c>
      <c r="D169" s="29">
        <f>SUM(D170:D339)</f>
        <v>219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6.8292682926829273E-2</v>
      </c>
      <c r="H169" s="31">
        <f>+IF(OR(AND(E169=""),(G169="")),"",E169*G169)</f>
        <v>6.8292682926829273E-2</v>
      </c>
    </row>
    <row r="170" spans="1:9" x14ac:dyDescent="0.2">
      <c r="B170" s="47" t="s">
        <v>434</v>
      </c>
      <c r="C170" s="42">
        <v>1</v>
      </c>
      <c r="D170" s="42">
        <v>2</v>
      </c>
      <c r="E170" s="46">
        <f t="shared" si="67"/>
        <v>4.8780487804878049E-3</v>
      </c>
      <c r="F170" s="46">
        <f t="shared" si="68"/>
        <v>9.1324200913242004E-3</v>
      </c>
      <c r="G170" s="39">
        <f t="shared" ref="G170:G236" si="69">+IF(AND(C170=0,D170=0)," ",IF(C170=0,1,IF(D170=0,-1,(D170-C170)/C170)))</f>
        <v>1</v>
      </c>
      <c r="H170" s="40">
        <f>+IF(OR(AND(E170=""),(G170="")),"",E170*G170)</f>
        <v>4.8780487804878049E-3</v>
      </c>
    </row>
    <row r="171" spans="1:9" x14ac:dyDescent="0.2">
      <c r="B171" s="47" t="s">
        <v>570</v>
      </c>
      <c r="C171" s="42">
        <v>0</v>
      </c>
      <c r="D171" s="42">
        <v>1</v>
      </c>
      <c r="E171" s="46" t="str">
        <f t="shared" si="67"/>
        <v/>
      </c>
      <c r="F171" s="46">
        <f t="shared" si="68"/>
        <v>4.5662100456621002E-3</v>
      </c>
      <c r="G171" s="39">
        <f t="shared" si="69"/>
        <v>1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1</v>
      </c>
      <c r="D172" s="42">
        <v>2</v>
      </c>
      <c r="E172" s="46">
        <f t="shared" si="67"/>
        <v>4.8780487804878049E-3</v>
      </c>
      <c r="F172" s="46">
        <f t="shared" si="68"/>
        <v>9.1324200913242004E-3</v>
      </c>
      <c r="G172" s="39">
        <f t="shared" si="69"/>
        <v>1</v>
      </c>
      <c r="H172" s="40">
        <f t="shared" si="70"/>
        <v>4.8780487804878049E-3</v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4</v>
      </c>
      <c r="D174" s="42">
        <v>3</v>
      </c>
      <c r="E174" s="46">
        <f t="shared" si="67"/>
        <v>1.9512195121951219E-2</v>
      </c>
      <c r="F174" s="46">
        <f t="shared" si="68"/>
        <v>1.3698630136986301E-2</v>
      </c>
      <c r="G174" s="39">
        <f t="shared" si="69"/>
        <v>-0.25</v>
      </c>
      <c r="H174" s="40">
        <f t="shared" si="70"/>
        <v>-4.8780487804878049E-3</v>
      </c>
    </row>
    <row r="175" spans="1:9" x14ac:dyDescent="0.2">
      <c r="B175" s="47" t="s">
        <v>42</v>
      </c>
      <c r="C175" s="42">
        <v>21</v>
      </c>
      <c r="D175" s="42">
        <v>5</v>
      </c>
      <c r="E175" s="46">
        <f t="shared" si="67"/>
        <v>0.1024390243902439</v>
      </c>
      <c r="F175" s="46">
        <f t="shared" si="68"/>
        <v>2.2831050228310501E-2</v>
      </c>
      <c r="G175" s="39">
        <f t="shared" si="69"/>
        <v>-0.76190476190476186</v>
      </c>
      <c r="H175" s="40">
        <f t="shared" si="70"/>
        <v>-7.8048780487804864E-2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0</v>
      </c>
      <c r="D177" s="42">
        <v>2</v>
      </c>
      <c r="E177" s="46" t="str">
        <f t="shared" si="67"/>
        <v/>
      </c>
      <c r="F177" s="46">
        <f t="shared" si="68"/>
        <v>9.1324200913242004E-3</v>
      </c>
      <c r="G177" s="39">
        <f t="shared" si="69"/>
        <v>1</v>
      </c>
      <c r="H177" s="40" t="str">
        <f t="shared" si="70"/>
        <v/>
      </c>
    </row>
    <row r="178" spans="1:9" x14ac:dyDescent="0.2">
      <c r="B178" s="47" t="s">
        <v>574</v>
      </c>
      <c r="C178" s="42">
        <v>0</v>
      </c>
      <c r="D178" s="42">
        <v>0</v>
      </c>
      <c r="E178" s="46" t="str">
        <f t="shared" si="67"/>
        <v/>
      </c>
      <c r="F178" s="46" t="str">
        <f t="shared" si="68"/>
        <v/>
      </c>
      <c r="G178" s="39" t="str">
        <f t="shared" si="69"/>
        <v xml:space="preserve"> 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5</v>
      </c>
      <c r="D183" s="42">
        <v>1</v>
      </c>
      <c r="E183" s="46">
        <f t="shared" ref="E183:E189" si="71">+IF(C183=0,"",C183/C$169)</f>
        <v>2.4390243902439025E-2</v>
      </c>
      <c r="F183" s="46">
        <f t="shared" ref="F183:F189" si="72">+IF(D183=0,"",D183/D$169)</f>
        <v>4.5662100456621002E-3</v>
      </c>
      <c r="G183" s="39">
        <f t="shared" si="69"/>
        <v>-0.8</v>
      </c>
      <c r="H183" s="40">
        <f t="shared" ref="H183:H189" si="73">+IF(OR(AND(E183=""),(G183="")),"",E183*G183)</f>
        <v>-1.9512195121951223E-2</v>
      </c>
      <c r="I183" s="2"/>
    </row>
    <row r="184" spans="1:9" s="32" customFormat="1" x14ac:dyDescent="0.2">
      <c r="A184" s="33"/>
      <c r="B184" s="48" t="s">
        <v>437</v>
      </c>
      <c r="C184" s="44">
        <v>14</v>
      </c>
      <c r="D184" s="42">
        <v>4</v>
      </c>
      <c r="E184" s="46">
        <f t="shared" si="71"/>
        <v>6.8292682926829273E-2</v>
      </c>
      <c r="F184" s="46">
        <f t="shared" si="72"/>
        <v>1.8264840182648401E-2</v>
      </c>
      <c r="G184" s="39">
        <f t="shared" si="69"/>
        <v>-0.7142857142857143</v>
      </c>
      <c r="H184" s="40">
        <f t="shared" si="73"/>
        <v>-4.878048780487805E-2</v>
      </c>
      <c r="I184" s="2"/>
    </row>
    <row r="185" spans="1:9" s="32" customFormat="1" x14ac:dyDescent="0.2">
      <c r="A185" s="33"/>
      <c r="B185" s="48" t="s">
        <v>575</v>
      </c>
      <c r="C185" s="44">
        <v>5</v>
      </c>
      <c r="D185" s="42">
        <v>3</v>
      </c>
      <c r="E185" s="46">
        <f t="shared" si="71"/>
        <v>2.4390243902439025E-2</v>
      </c>
      <c r="F185" s="46">
        <f t="shared" si="72"/>
        <v>1.3698630136986301E-2</v>
      </c>
      <c r="G185" s="39">
        <f t="shared" si="69"/>
        <v>-0.4</v>
      </c>
      <c r="H185" s="40">
        <f t="shared" si="73"/>
        <v>-9.7560975609756115E-3</v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1</v>
      </c>
      <c r="E189" s="46" t="str">
        <f t="shared" si="71"/>
        <v/>
      </c>
      <c r="F189" s="46">
        <f t="shared" si="72"/>
        <v>4.5662100456621002E-3</v>
      </c>
      <c r="G189" s="39">
        <f t="shared" si="69"/>
        <v>1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1</v>
      </c>
      <c r="D191" s="42">
        <v>3</v>
      </c>
      <c r="E191" s="45">
        <f t="shared" ref="E191:F196" si="78">+IF(C191=0,"",C191/C$169)</f>
        <v>4.8780487804878049E-3</v>
      </c>
      <c r="F191" s="45">
        <f t="shared" si="78"/>
        <v>1.3698630136986301E-2</v>
      </c>
      <c r="G191" s="39">
        <f t="shared" si="69"/>
        <v>2</v>
      </c>
      <c r="H191" s="38">
        <f t="shared" si="70"/>
        <v>9.7560975609756097E-3</v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1</v>
      </c>
      <c r="D194" s="42">
        <v>0</v>
      </c>
      <c r="E194" s="45">
        <f t="shared" si="78"/>
        <v>4.8780487804878049E-3</v>
      </c>
      <c r="F194" s="45" t="str">
        <f t="shared" si="78"/>
        <v/>
      </c>
      <c r="G194" s="39">
        <f t="shared" si="69"/>
        <v>-1</v>
      </c>
      <c r="H194" s="38">
        <f t="shared" ref="H194" si="79">+IF(OR(AND(E194=""),(G194="")),"",E194*G194)</f>
        <v>-4.8780487804878049E-3</v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4</v>
      </c>
      <c r="D196" s="42">
        <v>2</v>
      </c>
      <c r="E196" s="45">
        <f t="shared" si="78"/>
        <v>1.9512195121951219E-2</v>
      </c>
      <c r="F196" s="45">
        <f t="shared" si="78"/>
        <v>9.1324200913242004E-3</v>
      </c>
      <c r="G196" s="39">
        <f t="shared" si="69"/>
        <v>-0.5</v>
      </c>
      <c r="H196" s="38">
        <f t="shared" si="70"/>
        <v>-9.7560975609756097E-3</v>
      </c>
      <c r="I196" s="2"/>
    </row>
    <row r="197" spans="1:9" s="32" customFormat="1" x14ac:dyDescent="0.2">
      <c r="A197" s="33"/>
      <c r="B197" s="48" t="s">
        <v>525</v>
      </c>
      <c r="C197" s="44">
        <v>1</v>
      </c>
      <c r="D197" s="42">
        <v>3</v>
      </c>
      <c r="E197" s="45">
        <f t="shared" ref="E197" si="80">+IF(C197=0,"",C197/C$169)</f>
        <v>4.8780487804878049E-3</v>
      </c>
      <c r="F197" s="45">
        <f t="shared" ref="F197" si="81">+IF(D197=0,"",D197/D$169)</f>
        <v>1.3698630136986301E-2</v>
      </c>
      <c r="G197" s="39">
        <f t="shared" si="69"/>
        <v>2</v>
      </c>
      <c r="H197" s="38">
        <f t="shared" ref="H197" si="82">+IF(OR(AND(E197=""),(G197="")),"",E197*G197)</f>
        <v>9.7560975609756097E-3</v>
      </c>
      <c r="I197" s="2"/>
    </row>
    <row r="198" spans="1:9" s="32" customFormat="1" x14ac:dyDescent="0.2">
      <c r="A198" s="33"/>
      <c r="B198" s="48" t="s">
        <v>214</v>
      </c>
      <c r="C198" s="44">
        <v>1</v>
      </c>
      <c r="D198" s="42">
        <v>1</v>
      </c>
      <c r="E198" s="45">
        <f t="shared" ref="E198:F204" si="83">+IF(C198=0,"",C198/C$169)</f>
        <v>4.8780487804878049E-3</v>
      </c>
      <c r="F198" s="45">
        <f t="shared" si="83"/>
        <v>4.5662100456621002E-3</v>
      </c>
      <c r="G198" s="39">
        <f t="shared" si="69"/>
        <v>0</v>
      </c>
      <c r="H198" s="38">
        <f t="shared" si="70"/>
        <v>0</v>
      </c>
      <c r="I198" s="2"/>
    </row>
    <row r="199" spans="1:9" s="32" customFormat="1" x14ac:dyDescent="0.2">
      <c r="A199" s="33"/>
      <c r="B199" s="48" t="s">
        <v>215</v>
      </c>
      <c r="C199" s="44">
        <v>6</v>
      </c>
      <c r="D199" s="42">
        <v>2</v>
      </c>
      <c r="E199" s="45">
        <f t="shared" si="83"/>
        <v>2.9268292682926831E-2</v>
      </c>
      <c r="F199" s="45">
        <f t="shared" si="83"/>
        <v>9.1324200913242004E-3</v>
      </c>
      <c r="G199" s="39">
        <f t="shared" si="69"/>
        <v>-0.66666666666666663</v>
      </c>
      <c r="H199" s="38">
        <f t="shared" si="70"/>
        <v>-1.9512195121951219E-2</v>
      </c>
      <c r="I199" s="2"/>
    </row>
    <row r="200" spans="1:9" s="32" customFormat="1" x14ac:dyDescent="0.2">
      <c r="A200" s="33"/>
      <c r="B200" s="48" t="s">
        <v>216</v>
      </c>
      <c r="C200" s="44">
        <v>6</v>
      </c>
      <c r="D200" s="42">
        <v>4</v>
      </c>
      <c r="E200" s="45">
        <f t="shared" si="83"/>
        <v>2.9268292682926831E-2</v>
      </c>
      <c r="F200" s="45">
        <f t="shared" si="83"/>
        <v>1.8264840182648401E-2</v>
      </c>
      <c r="G200" s="39">
        <f t="shared" si="69"/>
        <v>-0.33333333333333331</v>
      </c>
      <c r="H200" s="38">
        <f t="shared" si="70"/>
        <v>-9.7560975609756097E-3</v>
      </c>
      <c r="I200" s="2"/>
    </row>
    <row r="201" spans="1:9" x14ac:dyDescent="0.2">
      <c r="B201" s="47" t="s">
        <v>217</v>
      </c>
      <c r="C201" s="42">
        <v>4</v>
      </c>
      <c r="D201" s="42">
        <v>0</v>
      </c>
      <c r="E201" s="46">
        <f t="shared" si="83"/>
        <v>1.9512195121951219E-2</v>
      </c>
      <c r="F201" s="46" t="str">
        <f t="shared" si="83"/>
        <v/>
      </c>
      <c r="G201" s="39">
        <f t="shared" si="69"/>
        <v>-1</v>
      </c>
      <c r="H201" s="40">
        <f t="shared" si="70"/>
        <v>-1.9512195121951219E-2</v>
      </c>
    </row>
    <row r="202" spans="1:9" x14ac:dyDescent="0.2">
      <c r="B202" s="47" t="s">
        <v>439</v>
      </c>
      <c r="C202" s="42">
        <v>1</v>
      </c>
      <c r="D202" s="42">
        <v>0</v>
      </c>
      <c r="E202" s="46">
        <f t="shared" si="83"/>
        <v>4.8780487804878049E-3</v>
      </c>
      <c r="F202" s="46" t="str">
        <f t="shared" si="83"/>
        <v/>
      </c>
      <c r="G202" s="39">
        <f t="shared" si="69"/>
        <v>-1</v>
      </c>
      <c r="H202" s="40">
        <f t="shared" si="70"/>
        <v>-4.8780487804878049E-3</v>
      </c>
    </row>
    <row r="203" spans="1:9" x14ac:dyDescent="0.2">
      <c r="B203" s="47" t="s">
        <v>440</v>
      </c>
      <c r="C203" s="42">
        <v>2</v>
      </c>
      <c r="D203" s="42">
        <v>1</v>
      </c>
      <c r="E203" s="46">
        <f t="shared" si="83"/>
        <v>9.7560975609756097E-3</v>
      </c>
      <c r="F203" s="46">
        <f t="shared" si="83"/>
        <v>4.5662100456621002E-3</v>
      </c>
      <c r="G203" s="39">
        <f t="shared" si="69"/>
        <v>-0.5</v>
      </c>
      <c r="H203" s="40">
        <f t="shared" si="70"/>
        <v>-4.8780487804878049E-3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14</v>
      </c>
      <c r="D205" s="42">
        <v>22</v>
      </c>
      <c r="E205" s="46">
        <f t="shared" ref="E205" si="84">+IF(C205=0,"",C205/C$169)</f>
        <v>6.8292682926829273E-2</v>
      </c>
      <c r="F205" s="46">
        <f t="shared" ref="F205" si="85">+IF(D205=0,"",D205/D$169)</f>
        <v>0.1004566210045662</v>
      </c>
      <c r="G205" s="39">
        <f t="shared" si="69"/>
        <v>0.5714285714285714</v>
      </c>
      <c r="H205" s="40">
        <f t="shared" ref="H205" si="86">+IF(OR(AND(E205=""),(G205="")),"",E205*G205)</f>
        <v>3.9024390243902439E-2</v>
      </c>
      <c r="I205" s="2"/>
    </row>
    <row r="206" spans="1:9" s="32" customFormat="1" x14ac:dyDescent="0.2">
      <c r="A206" s="33"/>
      <c r="B206" s="48" t="s">
        <v>220</v>
      </c>
      <c r="C206" s="44">
        <v>0</v>
      </c>
      <c r="D206" s="42">
        <v>2</v>
      </c>
      <c r="E206" s="45" t="str">
        <f t="shared" ref="E206:F213" si="87">+IF(C206=0,"",C206/C$169)</f>
        <v/>
      </c>
      <c r="F206" s="45">
        <f t="shared" si="87"/>
        <v>9.1324200913242004E-3</v>
      </c>
      <c r="G206" s="39">
        <f t="shared" si="69"/>
        <v>1</v>
      </c>
      <c r="H206" s="38" t="str">
        <f t="shared" si="70"/>
        <v/>
      </c>
      <c r="I206" s="2"/>
    </row>
    <row r="207" spans="1:9" s="32" customFormat="1" x14ac:dyDescent="0.2">
      <c r="A207" s="33"/>
      <c r="B207" s="48" t="s">
        <v>221</v>
      </c>
      <c r="C207" s="44">
        <v>4</v>
      </c>
      <c r="D207" s="42">
        <v>6</v>
      </c>
      <c r="E207" s="45">
        <f t="shared" si="87"/>
        <v>1.9512195121951219E-2</v>
      </c>
      <c r="F207" s="45">
        <f t="shared" si="87"/>
        <v>2.7397260273972601E-2</v>
      </c>
      <c r="G207" s="39">
        <f t="shared" si="69"/>
        <v>0.5</v>
      </c>
      <c r="H207" s="38">
        <f t="shared" si="70"/>
        <v>9.7560975609756097E-3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18</v>
      </c>
      <c r="D210" s="42">
        <v>15</v>
      </c>
      <c r="E210" s="45">
        <f t="shared" si="87"/>
        <v>8.7804878048780483E-2</v>
      </c>
      <c r="F210" s="45">
        <f t="shared" si="87"/>
        <v>6.8493150684931503E-2</v>
      </c>
      <c r="G210" s="39">
        <f t="shared" si="69"/>
        <v>-0.16666666666666666</v>
      </c>
      <c r="H210" s="38">
        <f t="shared" si="70"/>
        <v>-1.4634146341463414E-2</v>
      </c>
      <c r="I210" s="2"/>
    </row>
    <row r="211" spans="1:9" s="32" customFormat="1" x14ac:dyDescent="0.2">
      <c r="A211" s="33"/>
      <c r="B211" s="48" t="s">
        <v>223</v>
      </c>
      <c r="C211" s="44">
        <v>3</v>
      </c>
      <c r="D211" s="42">
        <v>2</v>
      </c>
      <c r="E211" s="45">
        <f t="shared" si="87"/>
        <v>1.4634146341463415E-2</v>
      </c>
      <c r="F211" s="45">
        <f t="shared" si="87"/>
        <v>9.1324200913242004E-3</v>
      </c>
      <c r="G211" s="39">
        <f t="shared" si="69"/>
        <v>-0.33333333333333331</v>
      </c>
      <c r="H211" s="38">
        <f t="shared" si="70"/>
        <v>-4.8780487804878049E-3</v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21</v>
      </c>
      <c r="D222" s="42">
        <v>11</v>
      </c>
      <c r="E222" s="46">
        <f t="shared" si="95"/>
        <v>0.1024390243902439</v>
      </c>
      <c r="F222" s="46">
        <f t="shared" si="96"/>
        <v>5.0228310502283102E-2</v>
      </c>
      <c r="G222" s="39">
        <f t="shared" si="69"/>
        <v>-0.47619047619047616</v>
      </c>
      <c r="H222" s="40">
        <f t="shared" si="70"/>
        <v>-4.8780487804878044E-2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2</v>
      </c>
      <c r="D225" s="42">
        <v>0</v>
      </c>
      <c r="E225" s="46">
        <f t="shared" si="95"/>
        <v>9.7560975609756097E-3</v>
      </c>
      <c r="F225" s="46" t="str">
        <f t="shared" si="96"/>
        <v/>
      </c>
      <c r="G225" s="39">
        <f t="shared" si="69"/>
        <v>-1</v>
      </c>
      <c r="H225" s="40">
        <f t="shared" si="70"/>
        <v>-9.7560975609756097E-3</v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2</v>
      </c>
      <c r="D227" s="42">
        <v>0</v>
      </c>
      <c r="E227" s="46">
        <f t="shared" si="95"/>
        <v>9.7560975609756097E-3</v>
      </c>
      <c r="F227" s="46" t="str">
        <f t="shared" si="96"/>
        <v/>
      </c>
      <c r="G227" s="39">
        <f t="shared" si="69"/>
        <v>-1</v>
      </c>
      <c r="H227" s="40">
        <f t="shared" si="70"/>
        <v>-9.7560975609756097E-3</v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1</v>
      </c>
      <c r="E234" s="46" t="str">
        <f t="shared" si="95"/>
        <v/>
      </c>
      <c r="F234" s="46">
        <f t="shared" si="96"/>
        <v>4.5662100456621002E-3</v>
      </c>
      <c r="G234" s="39">
        <f t="shared" si="69"/>
        <v>1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7</v>
      </c>
      <c r="D236" s="42">
        <v>5</v>
      </c>
      <c r="E236" s="46">
        <f t="shared" si="95"/>
        <v>3.4146341463414637E-2</v>
      </c>
      <c r="F236" s="46">
        <f t="shared" si="96"/>
        <v>2.2831050228310501E-2</v>
      </c>
      <c r="G236" s="39">
        <f t="shared" si="69"/>
        <v>-0.2857142857142857</v>
      </c>
      <c r="H236" s="40">
        <f t="shared" si="70"/>
        <v>-9.7560975609756097E-3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1</v>
      </c>
      <c r="D239" s="42">
        <v>8</v>
      </c>
      <c r="E239" s="46">
        <f t="shared" si="95"/>
        <v>4.8780487804878049E-3</v>
      </c>
      <c r="F239" s="46">
        <f t="shared" si="96"/>
        <v>3.6529680365296802E-2</v>
      </c>
      <c r="G239" s="39">
        <f t="shared" si="102"/>
        <v>7</v>
      </c>
      <c r="H239" s="40">
        <f t="shared" si="70"/>
        <v>3.4146341463414637E-2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1</v>
      </c>
      <c r="D244" s="42">
        <v>3</v>
      </c>
      <c r="E244" s="46">
        <f t="shared" si="95"/>
        <v>4.8780487804878049E-3</v>
      </c>
      <c r="F244" s="46">
        <f t="shared" si="96"/>
        <v>1.3698630136986301E-2</v>
      </c>
      <c r="G244" s="39">
        <f t="shared" si="102"/>
        <v>2</v>
      </c>
      <c r="H244" s="40">
        <f t="shared" si="70"/>
        <v>9.7560975609756097E-3</v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1</v>
      </c>
      <c r="E246" s="46" t="str">
        <f t="shared" si="95"/>
        <v/>
      </c>
      <c r="F246" s="46">
        <f t="shared" si="96"/>
        <v>4.5662100456621002E-3</v>
      </c>
      <c r="G246" s="39">
        <f t="shared" si="102"/>
        <v>1</v>
      </c>
      <c r="H246" s="40" t="str">
        <f t="shared" si="103"/>
        <v/>
      </c>
    </row>
    <row r="247" spans="2:8" x14ac:dyDescent="0.2">
      <c r="B247" s="47" t="s">
        <v>236</v>
      </c>
      <c r="C247" s="42">
        <v>1</v>
      </c>
      <c r="D247" s="42">
        <v>0</v>
      </c>
      <c r="E247" s="46">
        <f t="shared" si="95"/>
        <v>4.8780487804878049E-3</v>
      </c>
      <c r="F247" s="46" t="str">
        <f t="shared" si="96"/>
        <v/>
      </c>
      <c r="G247" s="39">
        <f t="shared" si="102"/>
        <v>-1</v>
      </c>
      <c r="H247" s="40">
        <f t="shared" si="103"/>
        <v>-4.8780487804878049E-3</v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1</v>
      </c>
      <c r="E249" s="46" t="str">
        <f t="shared" si="95"/>
        <v/>
      </c>
      <c r="F249" s="46">
        <f t="shared" si="96"/>
        <v>4.5662100456621002E-3</v>
      </c>
      <c r="G249" s="39">
        <f t="shared" si="102"/>
        <v>1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1</v>
      </c>
      <c r="E261" s="45" t="str">
        <f t="shared" si="104"/>
        <v/>
      </c>
      <c r="F261" s="45">
        <f t="shared" si="105"/>
        <v>4.5662100456621002E-3</v>
      </c>
      <c r="G261" s="39">
        <f t="shared" si="102"/>
        <v>1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5</v>
      </c>
      <c r="D263" s="42">
        <v>5</v>
      </c>
      <c r="E263" s="45">
        <f t="shared" si="104"/>
        <v>2.4390243902439025E-2</v>
      </c>
      <c r="F263" s="45">
        <f t="shared" si="105"/>
        <v>2.2831050228310501E-2</v>
      </c>
      <c r="G263" s="39">
        <f t="shared" si="102"/>
        <v>0</v>
      </c>
      <c r="H263" s="38">
        <f t="shared" si="106"/>
        <v>0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1</v>
      </c>
      <c r="D265" s="42">
        <v>0</v>
      </c>
      <c r="E265" s="45">
        <f t="shared" si="104"/>
        <v>4.8780487804878049E-3</v>
      </c>
      <c r="F265" s="45" t="str">
        <f t="shared" si="105"/>
        <v/>
      </c>
      <c r="G265" s="39">
        <f t="shared" si="102"/>
        <v>-1</v>
      </c>
      <c r="H265" s="38">
        <f t="shared" si="106"/>
        <v>-4.8780487804878049E-3</v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2</v>
      </c>
      <c r="D270" s="42">
        <v>0</v>
      </c>
      <c r="E270" s="45">
        <f t="shared" si="104"/>
        <v>9.7560975609756097E-3</v>
      </c>
      <c r="F270" s="45" t="str">
        <f t="shared" si="105"/>
        <v/>
      </c>
      <c r="G270" s="39">
        <f t="shared" si="102"/>
        <v>-1</v>
      </c>
      <c r="H270" s="38">
        <f t="shared" si="106"/>
        <v>-9.7560975609756097E-3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2</v>
      </c>
      <c r="D274" s="42">
        <v>4</v>
      </c>
      <c r="E274" s="45">
        <f t="shared" si="107"/>
        <v>9.7560975609756097E-3</v>
      </c>
      <c r="F274" s="45">
        <f t="shared" si="108"/>
        <v>1.8264840182648401E-2</v>
      </c>
      <c r="G274" s="39">
        <f t="shared" si="109"/>
        <v>1</v>
      </c>
      <c r="H274" s="38">
        <f t="shared" si="110"/>
        <v>9.7560975609756097E-3</v>
      </c>
      <c r="I274" s="2"/>
    </row>
    <row r="275" spans="1:9" s="32" customFormat="1" x14ac:dyDescent="0.2">
      <c r="A275" s="33"/>
      <c r="B275" s="48" t="s">
        <v>64</v>
      </c>
      <c r="C275" s="44">
        <v>4</v>
      </c>
      <c r="D275" s="42">
        <v>1</v>
      </c>
      <c r="E275" s="45">
        <f t="shared" si="107"/>
        <v>1.9512195121951219E-2</v>
      </c>
      <c r="F275" s="45">
        <f t="shared" si="108"/>
        <v>4.5662100456621002E-3</v>
      </c>
      <c r="G275" s="39">
        <f t="shared" si="109"/>
        <v>-0.75</v>
      </c>
      <c r="H275" s="38">
        <f t="shared" si="110"/>
        <v>-1.4634146341463414E-2</v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0</v>
      </c>
      <c r="E276" s="45" t="str">
        <f t="shared" si="107"/>
        <v/>
      </c>
      <c r="F276" s="45" t="str">
        <f t="shared" si="108"/>
        <v/>
      </c>
      <c r="G276" s="39" t="str">
        <f t="shared" si="109"/>
        <v xml:space="preserve"> 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4</v>
      </c>
      <c r="D277" s="42">
        <v>0</v>
      </c>
      <c r="E277" s="45">
        <f t="shared" si="107"/>
        <v>1.9512195121951219E-2</v>
      </c>
      <c r="F277" s="45" t="str">
        <f t="shared" si="108"/>
        <v/>
      </c>
      <c r="G277" s="39">
        <f t="shared" si="109"/>
        <v>-1</v>
      </c>
      <c r="H277" s="38">
        <f t="shared" si="110"/>
        <v>-1.9512195121951219E-2</v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1</v>
      </c>
      <c r="D281" s="42">
        <v>3</v>
      </c>
      <c r="E281" s="45">
        <f t="shared" si="107"/>
        <v>4.8780487804878049E-3</v>
      </c>
      <c r="F281" s="45">
        <f t="shared" si="108"/>
        <v>1.3698630136986301E-2</v>
      </c>
      <c r="G281" s="39">
        <f t="shared" si="109"/>
        <v>2</v>
      </c>
      <c r="H281" s="38">
        <f t="shared" si="110"/>
        <v>9.7560975609756097E-3</v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0</v>
      </c>
      <c r="E282" s="45" t="str">
        <f t="shared" si="107"/>
        <v/>
      </c>
      <c r="F282" s="45" t="str">
        <f t="shared" si="108"/>
        <v/>
      </c>
      <c r="G282" s="39" t="str">
        <f t="shared" si="109"/>
        <v xml:space="preserve"> 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2</v>
      </c>
      <c r="D285" s="42">
        <v>0</v>
      </c>
      <c r="E285" s="45">
        <f t="shared" si="107"/>
        <v>9.7560975609756097E-3</v>
      </c>
      <c r="F285" s="45" t="str">
        <f t="shared" si="108"/>
        <v/>
      </c>
      <c r="G285" s="39">
        <f t="shared" si="109"/>
        <v>-1</v>
      </c>
      <c r="H285" s="38">
        <f t="shared" si="110"/>
        <v>-9.7560975609756097E-3</v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20</v>
      </c>
      <c r="D287" s="42">
        <v>53</v>
      </c>
      <c r="E287" s="45">
        <f t="shared" si="111"/>
        <v>9.7560975609756101E-2</v>
      </c>
      <c r="F287" s="45">
        <f t="shared" si="111"/>
        <v>0.24200913242009131</v>
      </c>
      <c r="G287" s="39">
        <f t="shared" si="102"/>
        <v>1.65</v>
      </c>
      <c r="H287" s="38">
        <f t="shared" si="103"/>
        <v>0.16097560975609757</v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0</v>
      </c>
      <c r="E288" s="45" t="str">
        <f t="shared" si="111"/>
        <v/>
      </c>
      <c r="F288" s="45" t="str">
        <f t="shared" si="111"/>
        <v/>
      </c>
      <c r="G288" s="39" t="str">
        <f t="shared" si="102"/>
        <v xml:space="preserve"> 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6</v>
      </c>
      <c r="E289" s="45" t="str">
        <f t="shared" ref="E289:E290" si="112">+IF(C289=0,"",C289/C$169)</f>
        <v/>
      </c>
      <c r="F289" s="45">
        <f t="shared" ref="F289:F290" si="113">+IF(D289=0,"",D289/D$169)</f>
        <v>2.7397260273972601E-2</v>
      </c>
      <c r="G289" s="39">
        <f t="shared" si="102"/>
        <v>1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1</v>
      </c>
      <c r="D290" s="42">
        <v>0</v>
      </c>
      <c r="E290" s="45">
        <f t="shared" si="112"/>
        <v>4.8780487804878049E-3</v>
      </c>
      <c r="F290" s="45" t="str">
        <f t="shared" si="113"/>
        <v/>
      </c>
      <c r="G290" s="39">
        <f t="shared" si="102"/>
        <v>-1</v>
      </c>
      <c r="H290" s="38">
        <f t="shared" si="114"/>
        <v>-4.8780487804878049E-3</v>
      </c>
      <c r="I290" s="2"/>
    </row>
    <row r="291" spans="1:9" s="32" customFormat="1" x14ac:dyDescent="0.2">
      <c r="A291" s="33"/>
      <c r="B291" s="48" t="s">
        <v>66</v>
      </c>
      <c r="C291" s="44">
        <v>2</v>
      </c>
      <c r="D291" s="42">
        <v>3</v>
      </c>
      <c r="E291" s="45">
        <f>+IF(C291=0,"",C291/C$169)</f>
        <v>9.7560975609756097E-3</v>
      </c>
      <c r="F291" s="45">
        <f>+IF(D291=0,"",D291/D$169)</f>
        <v>1.3698630136986301E-2</v>
      </c>
      <c r="G291" s="39">
        <f t="shared" si="102"/>
        <v>0.5</v>
      </c>
      <c r="H291" s="38">
        <f t="shared" si="103"/>
        <v>4.8780487804878049E-3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1</v>
      </c>
      <c r="E293" s="45" t="str">
        <f t="shared" ref="E293:E297" si="115">+IF(C293=0,"",C293/C$169)</f>
        <v/>
      </c>
      <c r="F293" s="45">
        <f t="shared" ref="F293:F297" si="116">+IF(D293=0,"",D293/D$169)</f>
        <v>4.5662100456621002E-3</v>
      </c>
      <c r="G293" s="39">
        <f t="shared" si="102"/>
        <v>1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0</v>
      </c>
      <c r="D299" s="42">
        <v>0</v>
      </c>
      <c r="E299" s="45" t="str">
        <f t="shared" si="118"/>
        <v/>
      </c>
      <c r="F299" s="45" t="str">
        <f t="shared" si="118"/>
        <v/>
      </c>
      <c r="G299" s="39" t="str">
        <f t="shared" si="102"/>
        <v xml:space="preserve"> </v>
      </c>
      <c r="H299" s="38" t="str">
        <f t="shared" si="103"/>
        <v/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2</v>
      </c>
      <c r="D301" s="42">
        <v>0</v>
      </c>
      <c r="E301" s="45">
        <f t="shared" ref="E301:E323" si="120">+IF(C301=0,"",C301/C$169)</f>
        <v>9.7560975609756097E-3</v>
      </c>
      <c r="F301" s="45" t="str">
        <f t="shared" ref="F301:F323" si="121">+IF(D301=0,"",D301/D$169)</f>
        <v/>
      </c>
      <c r="G301" s="39">
        <f t="shared" ref="G301:G339" si="122">+IF(AND(C301=0,D301=0)," ",IF(C301=0,1,IF(D301=0,-1,(D301-C301)/C301)))</f>
        <v>-1</v>
      </c>
      <c r="H301" s="38">
        <f t="shared" si="103"/>
        <v>-9.7560975609756097E-3</v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6</v>
      </c>
      <c r="E304" s="45" t="str">
        <f t="shared" si="120"/>
        <v/>
      </c>
      <c r="F304" s="45">
        <f t="shared" si="121"/>
        <v>2.7397260273972601E-2</v>
      </c>
      <c r="G304" s="39">
        <f t="shared" si="122"/>
        <v>1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1</v>
      </c>
      <c r="D313" s="42">
        <v>1</v>
      </c>
      <c r="E313" s="45">
        <f t="shared" si="120"/>
        <v>4.8780487804878049E-3</v>
      </c>
      <c r="F313" s="45">
        <f t="shared" si="121"/>
        <v>4.5662100456621002E-3</v>
      </c>
      <c r="G313" s="39">
        <f t="shared" si="122"/>
        <v>0</v>
      </c>
      <c r="H313" s="38">
        <f t="shared" si="103"/>
        <v>0</v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1</v>
      </c>
      <c r="D315" s="42">
        <v>15</v>
      </c>
      <c r="E315" s="45">
        <f t="shared" si="120"/>
        <v>4.8780487804878049E-3</v>
      </c>
      <c r="F315" s="45">
        <f t="shared" si="121"/>
        <v>6.8493150684931503E-2</v>
      </c>
      <c r="G315" s="39">
        <f t="shared" si="122"/>
        <v>14</v>
      </c>
      <c r="H315" s="38">
        <f t="shared" si="103"/>
        <v>6.8292682926829273E-2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0</v>
      </c>
      <c r="E317" s="45" t="str">
        <f t="shared" si="120"/>
        <v/>
      </c>
      <c r="F317" s="45" t="str">
        <f t="shared" si="121"/>
        <v/>
      </c>
      <c r="G317" s="39" t="str">
        <f t="shared" si="122"/>
        <v xml:space="preserve"> 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1</v>
      </c>
      <c r="D320" s="42">
        <v>1</v>
      </c>
      <c r="E320" s="45">
        <f t="shared" si="120"/>
        <v>4.8780487804878049E-3</v>
      </c>
      <c r="F320" s="45">
        <f t="shared" si="121"/>
        <v>4.5662100456621002E-3</v>
      </c>
      <c r="G320" s="39">
        <f t="shared" si="122"/>
        <v>0</v>
      </c>
      <c r="H320" s="38">
        <f t="shared" si="103"/>
        <v>0</v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4</v>
      </c>
      <c r="D324" s="42">
        <v>1</v>
      </c>
      <c r="E324" s="45">
        <f t="shared" ref="E324" si="123">+IF(C324=0,"",C324/C$169)</f>
        <v>1.9512195121951219E-2</v>
      </c>
      <c r="F324" s="45">
        <f t="shared" ref="F324" si="124">+IF(D324=0,"",D324/D$169)</f>
        <v>4.5662100456621002E-3</v>
      </c>
      <c r="G324" s="39">
        <f t="shared" si="122"/>
        <v>-0.75</v>
      </c>
      <c r="H324" s="38">
        <f t="shared" ref="H324" si="125">+IF(OR(AND(E324=""),(G324="")),"",E324*G324)</f>
        <v>-1.4634146341463414E-2</v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1</v>
      </c>
      <c r="E336" s="45" t="str">
        <f t="shared" ref="E336:E339" si="130">+IF(C336=0,"",C336/C$169)</f>
        <v/>
      </c>
      <c r="F336" s="45">
        <f t="shared" ref="F336:F339" si="131">+IF(D336=0,"",D336/D$169)</f>
        <v>4.5662100456621002E-3</v>
      </c>
      <c r="G336" s="39">
        <f t="shared" si="122"/>
        <v>1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779</v>
      </c>
      <c r="D345" s="29">
        <f>SUM(D346:D564)</f>
        <v>985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0.2644415917843389</v>
      </c>
      <c r="H345" s="31">
        <f>+IF(OR(AND(E345=""),(G345="")),"",E345*G345)</f>
        <v>0.2644415917843389</v>
      </c>
    </row>
    <row r="346" spans="1:9" x14ac:dyDescent="0.2">
      <c r="B346" s="41" t="s">
        <v>74</v>
      </c>
      <c r="C346" s="42">
        <v>4</v>
      </c>
      <c r="D346" s="42">
        <v>6</v>
      </c>
      <c r="E346" s="46">
        <f t="shared" si="133"/>
        <v>5.1347881899871627E-3</v>
      </c>
      <c r="F346" s="46">
        <f t="shared" si="134"/>
        <v>6.0913705583756344E-3</v>
      </c>
      <c r="G346" s="39">
        <f t="shared" ref="G346:G410" si="135">+IF(AND(C346=0,D346=0)," ",IF(C346=0,1,IF(D346=0,-1,(D346-C346)/C346)))</f>
        <v>0.5</v>
      </c>
      <c r="H346" s="40">
        <f>+IF(OR(AND(E346=""),(G346="")),"",E346*G346)</f>
        <v>2.5673940949935813E-3</v>
      </c>
    </row>
    <row r="347" spans="1:9" x14ac:dyDescent="0.2">
      <c r="B347" s="41" t="s">
        <v>77</v>
      </c>
      <c r="C347" s="42">
        <v>1</v>
      </c>
      <c r="D347" s="42">
        <v>2</v>
      </c>
      <c r="E347" s="46">
        <f t="shared" si="133"/>
        <v>1.2836970474967907E-3</v>
      </c>
      <c r="F347" s="46">
        <f t="shared" si="134"/>
        <v>2.0304568527918783E-3</v>
      </c>
      <c r="G347" s="39">
        <f t="shared" si="135"/>
        <v>1</v>
      </c>
      <c r="H347" s="40">
        <f t="shared" ref="H347:H414" si="136">+IF(OR(AND(E347=""),(G347="")),"",E347*G347)</f>
        <v>1.2836970474967907E-3</v>
      </c>
    </row>
    <row r="348" spans="1:9" x14ac:dyDescent="0.2">
      <c r="B348" s="41" t="s">
        <v>70</v>
      </c>
      <c r="C348" s="42">
        <v>1</v>
      </c>
      <c r="D348" s="42">
        <v>2</v>
      </c>
      <c r="E348" s="46">
        <f t="shared" si="133"/>
        <v>1.2836970474967907E-3</v>
      </c>
      <c r="F348" s="46">
        <f t="shared" si="134"/>
        <v>2.0304568527918783E-3</v>
      </c>
      <c r="G348" s="39">
        <f t="shared" si="135"/>
        <v>1</v>
      </c>
      <c r="H348" s="40">
        <f t="shared" si="136"/>
        <v>1.2836970474967907E-3</v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36</v>
      </c>
      <c r="D351" s="42">
        <v>24</v>
      </c>
      <c r="E351" s="46">
        <f t="shared" si="133"/>
        <v>4.6213093709884467E-2</v>
      </c>
      <c r="F351" s="46">
        <f t="shared" si="134"/>
        <v>2.4365482233502538E-2</v>
      </c>
      <c r="G351" s="39">
        <f t="shared" si="135"/>
        <v>-0.33333333333333331</v>
      </c>
      <c r="H351" s="40">
        <f t="shared" si="136"/>
        <v>-1.5404364569961488E-2</v>
      </c>
    </row>
    <row r="352" spans="1:9" x14ac:dyDescent="0.2">
      <c r="B352" s="41" t="s">
        <v>80</v>
      </c>
      <c r="C352" s="42">
        <v>10</v>
      </c>
      <c r="D352" s="42">
        <v>3</v>
      </c>
      <c r="E352" s="46">
        <f t="shared" si="133"/>
        <v>1.2836970474967908E-2</v>
      </c>
      <c r="F352" s="46">
        <f t="shared" si="134"/>
        <v>3.0456852791878172E-3</v>
      </c>
      <c r="G352" s="39">
        <f t="shared" si="135"/>
        <v>-0.7</v>
      </c>
      <c r="H352" s="40">
        <f t="shared" si="136"/>
        <v>-8.9858793324775355E-3</v>
      </c>
    </row>
    <row r="353" spans="1:9" x14ac:dyDescent="0.2">
      <c r="B353" s="41" t="s">
        <v>577</v>
      </c>
      <c r="C353" s="42">
        <v>1</v>
      </c>
      <c r="D353" s="42">
        <v>0</v>
      </c>
      <c r="E353" s="46">
        <f t="shared" si="133"/>
        <v>1.2836970474967907E-3</v>
      </c>
      <c r="F353" s="46" t="str">
        <f t="shared" si="134"/>
        <v/>
      </c>
      <c r="G353" s="39">
        <f t="shared" si="135"/>
        <v>-1</v>
      </c>
      <c r="H353" s="40">
        <f t="shared" si="136"/>
        <v>-1.2836970474967907E-3</v>
      </c>
    </row>
    <row r="354" spans="1:9" x14ac:dyDescent="0.2">
      <c r="B354" s="41" t="s">
        <v>79</v>
      </c>
      <c r="C354" s="42">
        <v>5</v>
      </c>
      <c r="D354" s="42">
        <v>0</v>
      </c>
      <c r="E354" s="46">
        <f t="shared" si="133"/>
        <v>6.4184852374839542E-3</v>
      </c>
      <c r="F354" s="46" t="str">
        <f t="shared" si="134"/>
        <v/>
      </c>
      <c r="G354" s="39">
        <f t="shared" si="135"/>
        <v>-1</v>
      </c>
      <c r="H354" s="40">
        <f t="shared" si="136"/>
        <v>-6.4184852374839542E-3</v>
      </c>
    </row>
    <row r="355" spans="1:9" x14ac:dyDescent="0.2">
      <c r="B355" s="41" t="s">
        <v>249</v>
      </c>
      <c r="C355" s="42">
        <v>2</v>
      </c>
      <c r="D355" s="42">
        <v>0</v>
      </c>
      <c r="E355" s="46">
        <f t="shared" si="133"/>
        <v>2.5673940949935813E-3</v>
      </c>
      <c r="F355" s="46" t="str">
        <f t="shared" si="134"/>
        <v/>
      </c>
      <c r="G355" s="39">
        <f t="shared" si="135"/>
        <v>-1</v>
      </c>
      <c r="H355" s="40">
        <f t="shared" si="136"/>
        <v>-2.5673940949935813E-3</v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83</v>
      </c>
      <c r="D357" s="42">
        <v>19</v>
      </c>
      <c r="E357" s="46">
        <f t="shared" si="133"/>
        <v>0.10654685494223363</v>
      </c>
      <c r="F357" s="46">
        <f t="shared" si="134"/>
        <v>1.9289340101522844E-2</v>
      </c>
      <c r="G357" s="39">
        <f t="shared" si="135"/>
        <v>-0.77108433734939763</v>
      </c>
      <c r="H357" s="40">
        <f t="shared" si="136"/>
        <v>-8.2156611039794616E-2</v>
      </c>
    </row>
    <row r="358" spans="1:9" x14ac:dyDescent="0.2">
      <c r="B358" s="41" t="s">
        <v>578</v>
      </c>
      <c r="C358" s="42">
        <v>7</v>
      </c>
      <c r="D358" s="42">
        <v>6</v>
      </c>
      <c r="E358" s="46">
        <f t="shared" si="133"/>
        <v>8.9858793324775355E-3</v>
      </c>
      <c r="F358" s="46">
        <f t="shared" si="134"/>
        <v>6.0913705583756344E-3</v>
      </c>
      <c r="G358" s="39">
        <f t="shared" si="135"/>
        <v>-0.14285714285714285</v>
      </c>
      <c r="H358" s="40">
        <f t="shared" si="136"/>
        <v>-1.2836970474967907E-3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18</v>
      </c>
      <c r="D360" s="42">
        <v>3</v>
      </c>
      <c r="E360" s="46">
        <f t="shared" si="133"/>
        <v>2.3106546854942234E-2</v>
      </c>
      <c r="F360" s="46">
        <f t="shared" si="134"/>
        <v>3.0456852791878172E-3</v>
      </c>
      <c r="G360" s="39">
        <f t="shared" si="135"/>
        <v>-0.83333333333333337</v>
      </c>
      <c r="H360" s="40">
        <f t="shared" si="136"/>
        <v>-1.9255455712451863E-2</v>
      </c>
    </row>
    <row r="361" spans="1:9" x14ac:dyDescent="0.2">
      <c r="B361" s="41" t="s">
        <v>615</v>
      </c>
      <c r="C361" s="42">
        <v>26</v>
      </c>
      <c r="D361" s="42">
        <v>5</v>
      </c>
      <c r="E361" s="46">
        <f t="shared" si="133"/>
        <v>3.3376123234916559E-2</v>
      </c>
      <c r="F361" s="46">
        <f t="shared" si="134"/>
        <v>5.076142131979695E-3</v>
      </c>
      <c r="G361" s="39">
        <f t="shared" si="135"/>
        <v>-0.80769230769230771</v>
      </c>
      <c r="H361" s="40">
        <f t="shared" si="136"/>
        <v>-2.6957637997432605E-2</v>
      </c>
    </row>
    <row r="362" spans="1:9" s="32" customFormat="1" x14ac:dyDescent="0.2">
      <c r="A362" s="33"/>
      <c r="B362" s="43" t="s">
        <v>588</v>
      </c>
      <c r="C362" s="44">
        <v>3</v>
      </c>
      <c r="D362" s="42">
        <v>0</v>
      </c>
      <c r="E362" s="45">
        <f t="shared" si="133"/>
        <v>3.8510911424903724E-3</v>
      </c>
      <c r="F362" s="45" t="str">
        <f t="shared" si="134"/>
        <v/>
      </c>
      <c r="G362" s="39">
        <f t="shared" si="135"/>
        <v>-1</v>
      </c>
      <c r="H362" s="38">
        <f t="shared" ref="H362" si="137">+IF(OR(AND(E362=""),(G362="")),"",E362*G362)</f>
        <v>-3.8510911424903724E-3</v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10</v>
      </c>
      <c r="D365" s="42">
        <v>15</v>
      </c>
      <c r="E365" s="46">
        <f t="shared" si="133"/>
        <v>1.2836970474967908E-2</v>
      </c>
      <c r="F365" s="46">
        <f t="shared" si="134"/>
        <v>1.5228426395939087E-2</v>
      </c>
      <c r="G365" s="39">
        <f t="shared" si="135"/>
        <v>0.5</v>
      </c>
      <c r="H365" s="40">
        <f t="shared" si="136"/>
        <v>6.4184852374839542E-3</v>
      </c>
    </row>
    <row r="366" spans="1:9" x14ac:dyDescent="0.2">
      <c r="B366" s="41" t="s">
        <v>252</v>
      </c>
      <c r="C366" s="42">
        <v>248</v>
      </c>
      <c r="D366" s="42">
        <v>5</v>
      </c>
      <c r="E366" s="46">
        <f t="shared" si="133"/>
        <v>0.31835686777920413</v>
      </c>
      <c r="F366" s="46">
        <f t="shared" si="134"/>
        <v>5.076142131979695E-3</v>
      </c>
      <c r="G366" s="39">
        <f t="shared" si="135"/>
        <v>-0.97983870967741937</v>
      </c>
      <c r="H366" s="40">
        <f t="shared" si="136"/>
        <v>-0.31193838254172018</v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0</v>
      </c>
      <c r="D368" s="42">
        <v>1</v>
      </c>
      <c r="E368" s="46" t="str">
        <f t="shared" si="133"/>
        <v/>
      </c>
      <c r="F368" s="46">
        <f t="shared" si="134"/>
        <v>1.0152284263959391E-3</v>
      </c>
      <c r="G368" s="39">
        <f t="shared" si="135"/>
        <v>1</v>
      </c>
      <c r="H368" s="40" t="str">
        <f t="shared" si="136"/>
        <v/>
      </c>
    </row>
    <row r="369" spans="1:8" x14ac:dyDescent="0.2">
      <c r="B369" s="41" t="s">
        <v>579</v>
      </c>
      <c r="C369" s="42">
        <v>18</v>
      </c>
      <c r="D369" s="42">
        <v>15</v>
      </c>
      <c r="E369" s="46">
        <f t="shared" si="133"/>
        <v>2.3106546854942234E-2</v>
      </c>
      <c r="F369" s="46">
        <f t="shared" si="134"/>
        <v>1.5228426395939087E-2</v>
      </c>
      <c r="G369" s="39">
        <f t="shared" si="135"/>
        <v>-0.16666666666666666</v>
      </c>
      <c r="H369" s="40">
        <f t="shared" si="136"/>
        <v>-3.851091142490372E-3</v>
      </c>
    </row>
    <row r="370" spans="1:8" x14ac:dyDescent="0.2">
      <c r="B370" s="41" t="s">
        <v>85</v>
      </c>
      <c r="C370" s="42">
        <v>4</v>
      </c>
      <c r="D370" s="42">
        <v>4</v>
      </c>
      <c r="E370" s="46">
        <f t="shared" si="133"/>
        <v>5.1347881899871627E-3</v>
      </c>
      <c r="F370" s="46">
        <f t="shared" si="134"/>
        <v>4.0609137055837565E-3</v>
      </c>
      <c r="G370" s="39">
        <f t="shared" si="135"/>
        <v>0</v>
      </c>
      <c r="H370" s="40">
        <f t="shared" si="136"/>
        <v>0</v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1</v>
      </c>
      <c r="D375" s="42">
        <v>0</v>
      </c>
      <c r="E375" s="46">
        <f t="shared" si="133"/>
        <v>1.2836970474967907E-3</v>
      </c>
      <c r="F375" s="46" t="str">
        <f t="shared" si="134"/>
        <v/>
      </c>
      <c r="G375" s="39">
        <f t="shared" si="135"/>
        <v>-1</v>
      </c>
      <c r="H375" s="40">
        <f t="shared" si="136"/>
        <v>-1.2836970474967907E-3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0</v>
      </c>
      <c r="E377" s="45" t="str">
        <f t="shared" si="133"/>
        <v/>
      </c>
      <c r="F377" s="45" t="str">
        <f t="shared" si="134"/>
        <v/>
      </c>
      <c r="G377" s="45" t="str">
        <f t="shared" si="135"/>
        <v xml:space="preserve"> 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4</v>
      </c>
      <c r="E378" s="45" t="str">
        <f t="shared" ref="E378:E383" si="142">+IF(C378=0,"",C378/C$345)</f>
        <v/>
      </c>
      <c r="F378" s="45">
        <f t="shared" ref="F378:F383" si="143">+IF(D378=0,"",D378/D$345)</f>
        <v>4.0609137055837565E-3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2</v>
      </c>
      <c r="D379" s="42">
        <v>5</v>
      </c>
      <c r="E379" s="46">
        <f t="shared" si="142"/>
        <v>2.5673940949935813E-3</v>
      </c>
      <c r="F379" s="46">
        <f t="shared" si="143"/>
        <v>5.076142131979695E-3</v>
      </c>
      <c r="G379" s="39">
        <f t="shared" si="144"/>
        <v>1.5</v>
      </c>
      <c r="H379" s="40">
        <f t="shared" si="145"/>
        <v>3.851091142490372E-3</v>
      </c>
    </row>
    <row r="380" spans="1:8" x14ac:dyDescent="0.2">
      <c r="B380" s="41" t="s">
        <v>487</v>
      </c>
      <c r="C380" s="42">
        <v>1</v>
      </c>
      <c r="D380" s="42">
        <v>0</v>
      </c>
      <c r="E380" s="46">
        <f t="shared" si="142"/>
        <v>1.2836970474967907E-3</v>
      </c>
      <c r="F380" s="46" t="str">
        <f t="shared" si="143"/>
        <v/>
      </c>
      <c r="G380" s="39">
        <f t="shared" si="144"/>
        <v>-1</v>
      </c>
      <c r="H380" s="40">
        <f t="shared" si="145"/>
        <v>-1.2836970474967907E-3</v>
      </c>
    </row>
    <row r="381" spans="1:8" x14ac:dyDescent="0.2">
      <c r="B381" s="41" t="s">
        <v>488</v>
      </c>
      <c r="C381" s="42">
        <v>0</v>
      </c>
      <c r="D381" s="42">
        <v>0</v>
      </c>
      <c r="E381" s="46" t="str">
        <f t="shared" si="142"/>
        <v/>
      </c>
      <c r="F381" s="46" t="str">
        <f t="shared" si="143"/>
        <v/>
      </c>
      <c r="G381" s="39" t="str">
        <f t="shared" si="144"/>
        <v xml:space="preserve"> </v>
      </c>
      <c r="H381" s="40" t="str">
        <f t="shared" si="145"/>
        <v/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15</v>
      </c>
      <c r="D383" s="42">
        <v>6</v>
      </c>
      <c r="E383" s="46">
        <f t="shared" si="142"/>
        <v>1.9255455712451863E-2</v>
      </c>
      <c r="F383" s="46">
        <f t="shared" si="143"/>
        <v>6.0913705583756344E-3</v>
      </c>
      <c r="G383" s="39">
        <f t="shared" si="144"/>
        <v>-0.6</v>
      </c>
      <c r="H383" s="40">
        <f t="shared" si="145"/>
        <v>-1.1553273427471117E-2</v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4</v>
      </c>
      <c r="D385" s="42">
        <v>3</v>
      </c>
      <c r="E385" s="45">
        <f t="shared" si="146"/>
        <v>5.1347881899871627E-3</v>
      </c>
      <c r="F385" s="45">
        <f t="shared" si="147"/>
        <v>3.0456852791878172E-3</v>
      </c>
      <c r="G385" s="39">
        <f t="shared" si="135"/>
        <v>-0.25</v>
      </c>
      <c r="H385" s="38">
        <f t="shared" ref="H385" si="148">+IF(OR(AND(E385=""),(G385="")),"",E385*G385)</f>
        <v>-1.2836970474967907E-3</v>
      </c>
      <c r="I385" s="2"/>
    </row>
    <row r="386" spans="1:9" x14ac:dyDescent="0.2">
      <c r="B386" s="41" t="s">
        <v>490</v>
      </c>
      <c r="C386" s="42">
        <v>33</v>
      </c>
      <c r="D386" s="42">
        <v>37</v>
      </c>
      <c r="E386" s="46">
        <f t="shared" si="146"/>
        <v>4.2362002567394093E-2</v>
      </c>
      <c r="F386" s="46">
        <f t="shared" si="147"/>
        <v>3.7563451776649749E-2</v>
      </c>
      <c r="G386" s="39">
        <f t="shared" si="135"/>
        <v>0.12121212121212122</v>
      </c>
      <c r="H386" s="40">
        <f t="shared" si="136"/>
        <v>5.1347881899871627E-3</v>
      </c>
    </row>
    <row r="387" spans="1:9" x14ac:dyDescent="0.2">
      <c r="B387" s="41" t="s">
        <v>93</v>
      </c>
      <c r="C387" s="42">
        <v>10</v>
      </c>
      <c r="D387" s="42">
        <v>25</v>
      </c>
      <c r="E387" s="46">
        <f t="shared" si="146"/>
        <v>1.2836970474967908E-2</v>
      </c>
      <c r="F387" s="46">
        <f t="shared" si="147"/>
        <v>2.5380710659898477E-2</v>
      </c>
      <c r="G387" s="39">
        <f t="shared" si="135"/>
        <v>1.5</v>
      </c>
      <c r="H387" s="40">
        <f t="shared" si="136"/>
        <v>1.9255455712451863E-2</v>
      </c>
    </row>
    <row r="388" spans="1:9" x14ac:dyDescent="0.2">
      <c r="B388" s="41" t="s">
        <v>86</v>
      </c>
      <c r="C388" s="42">
        <v>18</v>
      </c>
      <c r="D388" s="42">
        <v>6</v>
      </c>
      <c r="E388" s="46">
        <f t="shared" si="146"/>
        <v>2.3106546854942234E-2</v>
      </c>
      <c r="F388" s="46">
        <f t="shared" si="147"/>
        <v>6.0913705583756344E-3</v>
      </c>
      <c r="G388" s="39">
        <f t="shared" si="135"/>
        <v>-0.66666666666666663</v>
      </c>
      <c r="H388" s="40">
        <f t="shared" si="136"/>
        <v>-1.5404364569961488E-2</v>
      </c>
    </row>
    <row r="389" spans="1:9" x14ac:dyDescent="0.2">
      <c r="B389" s="41" t="s">
        <v>92</v>
      </c>
      <c r="C389" s="42">
        <v>15</v>
      </c>
      <c r="D389" s="42">
        <v>24</v>
      </c>
      <c r="E389" s="46">
        <f t="shared" si="146"/>
        <v>1.9255455712451863E-2</v>
      </c>
      <c r="F389" s="46">
        <f t="shared" si="147"/>
        <v>2.4365482233502538E-2</v>
      </c>
      <c r="G389" s="39">
        <f t="shared" si="135"/>
        <v>0.6</v>
      </c>
      <c r="H389" s="40">
        <f t="shared" si="136"/>
        <v>1.1553273427471117E-2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1</v>
      </c>
      <c r="D391" s="42">
        <v>0</v>
      </c>
      <c r="E391" s="46">
        <f t="shared" si="146"/>
        <v>1.2836970474967907E-3</v>
      </c>
      <c r="F391" s="46" t="str">
        <f t="shared" si="147"/>
        <v/>
      </c>
      <c r="G391" s="39">
        <f t="shared" si="135"/>
        <v>-1</v>
      </c>
      <c r="H391" s="40">
        <f t="shared" si="136"/>
        <v>-1.2836970474967907E-3</v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2</v>
      </c>
      <c r="D393" s="42">
        <v>3</v>
      </c>
      <c r="E393" s="46">
        <f t="shared" si="146"/>
        <v>2.5673940949935813E-3</v>
      </c>
      <c r="F393" s="46">
        <f t="shared" si="147"/>
        <v>3.0456852791878172E-3</v>
      </c>
      <c r="G393" s="39">
        <f t="shared" si="135"/>
        <v>0.5</v>
      </c>
      <c r="H393" s="40">
        <f t="shared" si="136"/>
        <v>1.2836970474967907E-3</v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1</v>
      </c>
      <c r="E395" s="46" t="str">
        <f t="shared" si="146"/>
        <v/>
      </c>
      <c r="F395" s="46">
        <f t="shared" si="147"/>
        <v>1.0152284263959391E-3</v>
      </c>
      <c r="G395" s="39">
        <f t="shared" si="135"/>
        <v>1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1</v>
      </c>
      <c r="D397" s="42">
        <v>4</v>
      </c>
      <c r="E397" s="46">
        <f t="shared" si="146"/>
        <v>1.2836970474967907E-3</v>
      </c>
      <c r="F397" s="46">
        <f t="shared" si="147"/>
        <v>4.0609137055837565E-3</v>
      </c>
      <c r="G397" s="39">
        <f t="shared" si="135"/>
        <v>3</v>
      </c>
      <c r="H397" s="40">
        <f t="shared" si="136"/>
        <v>3.851091142490372E-3</v>
      </c>
    </row>
    <row r="398" spans="1:9" x14ac:dyDescent="0.2">
      <c r="B398" s="41" t="s">
        <v>94</v>
      </c>
      <c r="C398" s="42">
        <v>4</v>
      </c>
      <c r="D398" s="42">
        <v>3</v>
      </c>
      <c r="E398" s="46">
        <f t="shared" si="146"/>
        <v>5.1347881899871627E-3</v>
      </c>
      <c r="F398" s="46">
        <f t="shared" si="147"/>
        <v>3.0456852791878172E-3</v>
      </c>
      <c r="G398" s="39">
        <f t="shared" si="135"/>
        <v>-0.25</v>
      </c>
      <c r="H398" s="40">
        <f t="shared" si="136"/>
        <v>-1.2836970474967907E-3</v>
      </c>
    </row>
    <row r="399" spans="1:9" x14ac:dyDescent="0.2">
      <c r="B399" s="41" t="s">
        <v>259</v>
      </c>
      <c r="C399" s="42">
        <v>6</v>
      </c>
      <c r="D399" s="42">
        <v>55</v>
      </c>
      <c r="E399" s="46">
        <f t="shared" si="146"/>
        <v>7.7021822849807449E-3</v>
      </c>
      <c r="F399" s="46">
        <f t="shared" si="147"/>
        <v>5.5837563451776651E-2</v>
      </c>
      <c r="G399" s="39">
        <f t="shared" si="135"/>
        <v>8.1666666666666661</v>
      </c>
      <c r="H399" s="40">
        <f t="shared" si="136"/>
        <v>6.290115532734275E-2</v>
      </c>
    </row>
    <row r="400" spans="1:9" x14ac:dyDescent="0.2">
      <c r="B400" s="41" t="s">
        <v>582</v>
      </c>
      <c r="C400" s="42">
        <v>0</v>
      </c>
      <c r="D400" s="42">
        <v>1</v>
      </c>
      <c r="E400" s="46" t="str">
        <f t="shared" si="146"/>
        <v/>
      </c>
      <c r="F400" s="46">
        <f t="shared" si="147"/>
        <v>1.0152284263959391E-3</v>
      </c>
      <c r="G400" s="39">
        <f t="shared" si="135"/>
        <v>1</v>
      </c>
      <c r="H400" s="40" t="str">
        <f t="shared" si="136"/>
        <v/>
      </c>
    </row>
    <row r="401" spans="1:9" x14ac:dyDescent="0.2">
      <c r="B401" s="41" t="s">
        <v>88</v>
      </c>
      <c r="C401" s="42">
        <v>1</v>
      </c>
      <c r="D401" s="42">
        <v>0</v>
      </c>
      <c r="E401" s="46">
        <f t="shared" si="146"/>
        <v>1.2836970474967907E-3</v>
      </c>
      <c r="F401" s="46" t="str">
        <f t="shared" si="147"/>
        <v/>
      </c>
      <c r="G401" s="39">
        <f t="shared" si="135"/>
        <v>-1</v>
      </c>
      <c r="H401" s="40">
        <f t="shared" si="136"/>
        <v>-1.2836970474967907E-3</v>
      </c>
    </row>
    <row r="402" spans="1:9" s="32" customFormat="1" x14ac:dyDescent="0.2">
      <c r="A402" s="33"/>
      <c r="B402" s="43" t="s">
        <v>546</v>
      </c>
      <c r="C402" s="44">
        <v>2</v>
      </c>
      <c r="D402" s="42">
        <v>2</v>
      </c>
      <c r="E402" s="46">
        <f t="shared" ref="E402:E403" si="149">+IF(C402=0,"",C402/C$345)</f>
        <v>2.5673940949935813E-3</v>
      </c>
      <c r="F402" s="46">
        <f t="shared" ref="F402:F403" si="150">+IF(D402=0,"",D402/D$345)</f>
        <v>2.0304568527918783E-3</v>
      </c>
      <c r="G402" s="39">
        <f t="shared" si="135"/>
        <v>0</v>
      </c>
      <c r="H402" s="40">
        <f t="shared" ref="H402:H403" si="151">+IF(OR(AND(E402=""),(G402="")),"",E402*G402)</f>
        <v>0</v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1</v>
      </c>
      <c r="E406" s="46" t="str">
        <f t="shared" si="152"/>
        <v/>
      </c>
      <c r="F406" s="46">
        <f t="shared" si="153"/>
        <v>1.0152284263959391E-3</v>
      </c>
      <c r="G406" s="39">
        <f t="shared" si="135"/>
        <v>1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12</v>
      </c>
      <c r="D409" s="42">
        <v>415</v>
      </c>
      <c r="E409" s="46">
        <f t="shared" si="152"/>
        <v>1.540436456996149E-2</v>
      </c>
      <c r="F409" s="46">
        <f t="shared" si="153"/>
        <v>0.42131979695431471</v>
      </c>
      <c r="G409" s="39">
        <f t="shared" si="135"/>
        <v>33.583333333333336</v>
      </c>
      <c r="H409" s="40">
        <f t="shared" si="136"/>
        <v>0.51732991014120677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1</v>
      </c>
      <c r="D412" s="42">
        <v>0</v>
      </c>
      <c r="E412" s="46">
        <f t="shared" si="152"/>
        <v>1.2836970474967907E-3</v>
      </c>
      <c r="F412" s="46" t="str">
        <f t="shared" si="153"/>
        <v/>
      </c>
      <c r="G412" s="39">
        <f t="shared" si="154"/>
        <v>-1</v>
      </c>
      <c r="H412" s="40">
        <f t="shared" si="136"/>
        <v>-1.2836970474967907E-3</v>
      </c>
    </row>
    <row r="413" spans="1:9" x14ac:dyDescent="0.2">
      <c r="B413" s="41" t="s">
        <v>493</v>
      </c>
      <c r="C413" s="42">
        <v>0</v>
      </c>
      <c r="D413" s="42">
        <v>0</v>
      </c>
      <c r="E413" s="46" t="str">
        <f t="shared" si="152"/>
        <v/>
      </c>
      <c r="F413" s="46" t="str">
        <f t="shared" si="153"/>
        <v/>
      </c>
      <c r="G413" s="39" t="str">
        <f t="shared" si="154"/>
        <v xml:space="preserve"> 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1</v>
      </c>
      <c r="D417" s="42">
        <v>0</v>
      </c>
      <c r="E417" s="46">
        <f t="shared" si="158"/>
        <v>1.2836970474967907E-3</v>
      </c>
      <c r="F417" s="46" t="str">
        <f t="shared" si="159"/>
        <v/>
      </c>
      <c r="G417" s="39">
        <f t="shared" si="154"/>
        <v>-1</v>
      </c>
      <c r="H417" s="40">
        <f t="shared" si="160"/>
        <v>-1.2836970474967907E-3</v>
      </c>
      <c r="I417" s="2"/>
    </row>
    <row r="418" spans="1:9" s="32" customFormat="1" x14ac:dyDescent="0.2">
      <c r="A418" s="33"/>
      <c r="B418" s="43" t="s">
        <v>548</v>
      </c>
      <c r="C418" s="44">
        <v>0</v>
      </c>
      <c r="D418" s="42">
        <v>0</v>
      </c>
      <c r="E418" s="46" t="str">
        <f t="shared" si="158"/>
        <v/>
      </c>
      <c r="F418" s="46" t="str">
        <f t="shared" si="159"/>
        <v/>
      </c>
      <c r="G418" s="39" t="str">
        <f t="shared" si="154"/>
        <v xml:space="preserve"> </v>
      </c>
      <c r="H418" s="40" t="str">
        <f t="shared" si="160"/>
        <v/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0</v>
      </c>
      <c r="D421" s="42">
        <v>0</v>
      </c>
      <c r="E421" s="46" t="str">
        <f t="shared" si="155"/>
        <v/>
      </c>
      <c r="F421" s="46" t="str">
        <f t="shared" si="156"/>
        <v/>
      </c>
      <c r="G421" s="39" t="str">
        <f t="shared" si="154"/>
        <v xml:space="preserve"> </v>
      </c>
      <c r="H421" s="40" t="str">
        <f t="shared" si="157"/>
        <v/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0</v>
      </c>
      <c r="D423" s="42">
        <v>0</v>
      </c>
      <c r="E423" s="46" t="str">
        <f t="shared" si="155"/>
        <v/>
      </c>
      <c r="F423" s="46" t="str">
        <f t="shared" si="156"/>
        <v/>
      </c>
      <c r="G423" s="39" t="str">
        <f t="shared" si="154"/>
        <v xml:space="preserve"> </v>
      </c>
      <c r="H423" s="40" t="str">
        <f t="shared" si="157"/>
        <v/>
      </c>
    </row>
    <row r="424" spans="1:9" x14ac:dyDescent="0.2">
      <c r="B424" s="41" t="s">
        <v>495</v>
      </c>
      <c r="C424" s="42">
        <v>1</v>
      </c>
      <c r="D424" s="42">
        <v>0</v>
      </c>
      <c r="E424" s="46">
        <f t="shared" si="155"/>
        <v>1.2836970474967907E-3</v>
      </c>
      <c r="F424" s="46" t="str">
        <f t="shared" si="156"/>
        <v/>
      </c>
      <c r="G424" s="39">
        <f t="shared" si="154"/>
        <v>-1</v>
      </c>
      <c r="H424" s="40">
        <f t="shared" si="157"/>
        <v>-1.2836970474967907E-3</v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1</v>
      </c>
      <c r="D430" s="42">
        <v>0</v>
      </c>
      <c r="E430" s="45">
        <f t="shared" si="155"/>
        <v>1.2836970474967907E-3</v>
      </c>
      <c r="F430" s="45" t="str">
        <f t="shared" si="156"/>
        <v/>
      </c>
      <c r="G430" s="39">
        <f t="shared" si="154"/>
        <v>-1</v>
      </c>
      <c r="H430" s="38">
        <f t="shared" si="157"/>
        <v>-1.2836970474967907E-3</v>
      </c>
      <c r="I430" s="2"/>
    </row>
    <row r="431" spans="1:9" s="32" customFormat="1" x14ac:dyDescent="0.2">
      <c r="A431" s="33"/>
      <c r="B431" s="43" t="s">
        <v>271</v>
      </c>
      <c r="C431" s="44">
        <v>44</v>
      </c>
      <c r="D431" s="42">
        <v>4</v>
      </c>
      <c r="E431" s="45">
        <f t="shared" si="155"/>
        <v>5.6482670089858793E-2</v>
      </c>
      <c r="F431" s="45">
        <f t="shared" si="156"/>
        <v>4.0609137055837565E-3</v>
      </c>
      <c r="G431" s="39">
        <f t="shared" si="154"/>
        <v>-0.90909090909090906</v>
      </c>
      <c r="H431" s="38">
        <f t="shared" si="157"/>
        <v>-5.1347881899871627E-2</v>
      </c>
      <c r="I431" s="2"/>
    </row>
    <row r="432" spans="1:9" s="32" customFormat="1" x14ac:dyDescent="0.2">
      <c r="A432" s="33"/>
      <c r="B432" s="43" t="s">
        <v>98</v>
      </c>
      <c r="C432" s="44">
        <v>6</v>
      </c>
      <c r="D432" s="42">
        <v>47</v>
      </c>
      <c r="E432" s="45">
        <f t="shared" si="155"/>
        <v>7.7021822849807449E-3</v>
      </c>
      <c r="F432" s="45">
        <f t="shared" si="156"/>
        <v>4.7715736040609136E-2</v>
      </c>
      <c r="G432" s="39">
        <f t="shared" si="154"/>
        <v>6.833333333333333</v>
      </c>
      <c r="H432" s="38">
        <f t="shared" si="157"/>
        <v>5.2631578947368418E-2</v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2</v>
      </c>
      <c r="D434" s="42">
        <v>1</v>
      </c>
      <c r="E434" s="45">
        <f t="shared" si="155"/>
        <v>2.5673940949935813E-3</v>
      </c>
      <c r="F434" s="45">
        <f t="shared" si="156"/>
        <v>1.0152284263959391E-3</v>
      </c>
      <c r="G434" s="39">
        <f t="shared" si="154"/>
        <v>-0.5</v>
      </c>
      <c r="H434" s="38">
        <f t="shared" si="157"/>
        <v>-1.2836970474967907E-3</v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2</v>
      </c>
      <c r="E439" s="45" t="str">
        <f t="shared" ref="E439:E441" si="171">+IF(C439=0,"",C439/C$345)</f>
        <v/>
      </c>
      <c r="F439" s="45">
        <f t="shared" ref="F439:F441" si="172">+IF(D439=0,"",D439/D$345)</f>
        <v>2.0304568527918783E-3</v>
      </c>
      <c r="G439" s="39">
        <f t="shared" si="154"/>
        <v>1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0</v>
      </c>
      <c r="E442" s="45" t="str">
        <f t="shared" si="155"/>
        <v/>
      </c>
      <c r="F442" s="45" t="str">
        <f t="shared" si="156"/>
        <v/>
      </c>
      <c r="G442" s="39" t="str">
        <f t="shared" si="154"/>
        <v xml:space="preserve"> 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4</v>
      </c>
      <c r="D444" s="42">
        <v>2</v>
      </c>
      <c r="E444" s="45">
        <f t="shared" si="155"/>
        <v>5.1347881899871627E-3</v>
      </c>
      <c r="F444" s="45">
        <f t="shared" si="156"/>
        <v>2.0304568527918783E-3</v>
      </c>
      <c r="G444" s="39">
        <f t="shared" si="154"/>
        <v>-0.5</v>
      </c>
      <c r="H444" s="38">
        <f t="shared" si="157"/>
        <v>-2.5673940949935813E-3</v>
      </c>
      <c r="I444" s="2"/>
    </row>
    <row r="445" spans="1:9" s="32" customFormat="1" x14ac:dyDescent="0.2">
      <c r="A445" s="33"/>
      <c r="B445" s="43" t="s">
        <v>112</v>
      </c>
      <c r="C445" s="44">
        <v>1</v>
      </c>
      <c r="D445" s="42">
        <v>6</v>
      </c>
      <c r="E445" s="45">
        <f t="shared" si="155"/>
        <v>1.2836970474967907E-3</v>
      </c>
      <c r="F445" s="45">
        <f t="shared" si="156"/>
        <v>6.0913705583756344E-3</v>
      </c>
      <c r="G445" s="39">
        <f t="shared" si="154"/>
        <v>5</v>
      </c>
      <c r="H445" s="38">
        <f t="shared" si="157"/>
        <v>6.4184852374839533E-3</v>
      </c>
      <c r="I445" s="2"/>
    </row>
    <row r="446" spans="1:9" s="32" customFormat="1" x14ac:dyDescent="0.2">
      <c r="A446" s="33"/>
      <c r="B446" s="43" t="s">
        <v>273</v>
      </c>
      <c r="C446" s="44">
        <v>16</v>
      </c>
      <c r="D446" s="42">
        <v>41</v>
      </c>
      <c r="E446" s="45">
        <f t="shared" si="155"/>
        <v>2.0539152759948651E-2</v>
      </c>
      <c r="F446" s="45">
        <f t="shared" si="156"/>
        <v>4.16243654822335E-2</v>
      </c>
      <c r="G446" s="39">
        <f t="shared" si="154"/>
        <v>1.5625</v>
      </c>
      <c r="H446" s="38">
        <f t="shared" si="157"/>
        <v>3.2092426187419767E-2</v>
      </c>
      <c r="I446" s="2"/>
    </row>
    <row r="447" spans="1:9" s="32" customFormat="1" x14ac:dyDescent="0.2">
      <c r="A447" s="33"/>
      <c r="B447" s="43" t="s">
        <v>497</v>
      </c>
      <c r="C447" s="44">
        <v>12</v>
      </c>
      <c r="D447" s="42">
        <v>2</v>
      </c>
      <c r="E447" s="45">
        <f t="shared" si="155"/>
        <v>1.540436456996149E-2</v>
      </c>
      <c r="F447" s="45">
        <f t="shared" si="156"/>
        <v>2.0304568527918783E-3</v>
      </c>
      <c r="G447" s="39">
        <f t="shared" si="154"/>
        <v>-0.83333333333333337</v>
      </c>
      <c r="H447" s="38">
        <f t="shared" si="157"/>
        <v>-1.2836970474967908E-2</v>
      </c>
      <c r="I447" s="2"/>
    </row>
    <row r="448" spans="1:9" s="32" customFormat="1" x14ac:dyDescent="0.2">
      <c r="A448" s="33"/>
      <c r="B448" s="43" t="s">
        <v>498</v>
      </c>
      <c r="C448" s="44">
        <v>4</v>
      </c>
      <c r="D448" s="42">
        <v>9</v>
      </c>
      <c r="E448" s="45">
        <f t="shared" si="155"/>
        <v>5.1347881899871627E-3</v>
      </c>
      <c r="F448" s="45">
        <f t="shared" si="156"/>
        <v>9.1370558375634525E-3</v>
      </c>
      <c r="G448" s="39">
        <f t="shared" si="154"/>
        <v>1.25</v>
      </c>
      <c r="H448" s="38">
        <f t="shared" si="157"/>
        <v>6.4184852374839533E-3</v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0</v>
      </c>
      <c r="E450" s="45" t="str">
        <f t="shared" si="155"/>
        <v/>
      </c>
      <c r="F450" s="45" t="str">
        <f t="shared" si="156"/>
        <v/>
      </c>
      <c r="G450" s="39" t="str">
        <f t="shared" si="154"/>
        <v xml:space="preserve"> 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1</v>
      </c>
      <c r="D452" s="42">
        <v>0</v>
      </c>
      <c r="E452" s="45">
        <f t="shared" si="155"/>
        <v>1.2836970474967907E-3</v>
      </c>
      <c r="F452" s="45" t="str">
        <f t="shared" si="156"/>
        <v/>
      </c>
      <c r="G452" s="39">
        <f t="shared" si="154"/>
        <v>-1</v>
      </c>
      <c r="H452" s="38">
        <f t="shared" si="157"/>
        <v>-1.2836970474967907E-3</v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0</v>
      </c>
      <c r="E453" s="45" t="str">
        <f t="shared" si="155"/>
        <v/>
      </c>
      <c r="F453" s="45" t="str">
        <f t="shared" si="156"/>
        <v/>
      </c>
      <c r="G453" s="39" t="str">
        <f t="shared" si="154"/>
        <v xml:space="preserve"> 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3</v>
      </c>
      <c r="D454" s="42">
        <v>15</v>
      </c>
      <c r="E454" s="45">
        <f t="shared" si="155"/>
        <v>3.8510911424903724E-3</v>
      </c>
      <c r="F454" s="45">
        <f t="shared" si="156"/>
        <v>1.5228426395939087E-2</v>
      </c>
      <c r="G454" s="39">
        <f t="shared" si="154"/>
        <v>4</v>
      </c>
      <c r="H454" s="38">
        <f t="shared" si="157"/>
        <v>1.540436456996149E-2</v>
      </c>
      <c r="I454" s="2"/>
    </row>
    <row r="455" spans="1:9" s="32" customFormat="1" x14ac:dyDescent="0.2">
      <c r="A455" s="33"/>
      <c r="B455" s="43" t="s">
        <v>274</v>
      </c>
      <c r="C455" s="44">
        <v>1</v>
      </c>
      <c r="D455" s="42">
        <v>0</v>
      </c>
      <c r="E455" s="45">
        <f t="shared" si="155"/>
        <v>1.2836970474967907E-3</v>
      </c>
      <c r="F455" s="45" t="str">
        <f t="shared" si="156"/>
        <v/>
      </c>
      <c r="G455" s="39">
        <f t="shared" si="154"/>
        <v>-1</v>
      </c>
      <c r="H455" s="38">
        <f t="shared" si="157"/>
        <v>-1.2836970474967907E-3</v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0</v>
      </c>
      <c r="D457" s="42">
        <v>0</v>
      </c>
      <c r="E457" s="45" t="str">
        <f t="shared" si="155"/>
        <v/>
      </c>
      <c r="F457" s="45" t="str">
        <f t="shared" si="156"/>
        <v/>
      </c>
      <c r="G457" s="39" t="str">
        <f t="shared" si="154"/>
        <v xml:space="preserve"> 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4">
        <v>1</v>
      </c>
      <c r="D458" s="42">
        <v>0</v>
      </c>
      <c r="E458" s="45">
        <f t="shared" si="155"/>
        <v>1.2836970474967907E-3</v>
      </c>
      <c r="F458" s="45" t="str">
        <f t="shared" si="156"/>
        <v/>
      </c>
      <c r="G458" s="39">
        <f t="shared" si="154"/>
        <v>-1</v>
      </c>
      <c r="H458" s="38">
        <f t="shared" si="157"/>
        <v>-1.2836970474967907E-3</v>
      </c>
      <c r="I458" s="2"/>
    </row>
    <row r="459" spans="1:9" s="32" customFormat="1" x14ac:dyDescent="0.2">
      <c r="A459" s="33"/>
      <c r="B459" s="43" t="s">
        <v>103</v>
      </c>
      <c r="C459" s="44">
        <v>1</v>
      </c>
      <c r="D459" s="42">
        <v>0</v>
      </c>
      <c r="E459" s="45">
        <f t="shared" si="155"/>
        <v>1.2836970474967907E-3</v>
      </c>
      <c r="F459" s="45" t="str">
        <f t="shared" si="156"/>
        <v/>
      </c>
      <c r="G459" s="39">
        <f t="shared" si="154"/>
        <v>-1</v>
      </c>
      <c r="H459" s="38">
        <f t="shared" si="157"/>
        <v>-1.2836970474967907E-3</v>
      </c>
      <c r="I459" s="2"/>
    </row>
    <row r="460" spans="1:9" s="32" customFormat="1" x14ac:dyDescent="0.2">
      <c r="A460" s="33"/>
      <c r="B460" s="43" t="s">
        <v>275</v>
      </c>
      <c r="C460" s="44">
        <v>8</v>
      </c>
      <c r="D460" s="42">
        <v>18</v>
      </c>
      <c r="E460" s="45">
        <f t="shared" si="155"/>
        <v>1.0269576379974325E-2</v>
      </c>
      <c r="F460" s="45">
        <f t="shared" si="156"/>
        <v>1.8274111675126905E-2</v>
      </c>
      <c r="G460" s="39">
        <f t="shared" si="154"/>
        <v>1.25</v>
      </c>
      <c r="H460" s="38">
        <f t="shared" si="157"/>
        <v>1.2836970474967907E-2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3</v>
      </c>
      <c r="D468" s="42">
        <v>5</v>
      </c>
      <c r="E468" s="45">
        <f t="shared" si="155"/>
        <v>3.8510911424903724E-3</v>
      </c>
      <c r="F468" s="45">
        <f t="shared" si="156"/>
        <v>5.076142131979695E-3</v>
      </c>
      <c r="G468" s="39">
        <f t="shared" si="154"/>
        <v>0.66666666666666663</v>
      </c>
      <c r="H468" s="38">
        <f t="shared" si="157"/>
        <v>2.5673940949935813E-3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1</v>
      </c>
      <c r="D470" s="42">
        <v>0</v>
      </c>
      <c r="E470" s="45">
        <f t="shared" si="155"/>
        <v>1.2836970474967907E-3</v>
      </c>
      <c r="F470" s="45" t="str">
        <f t="shared" si="156"/>
        <v/>
      </c>
      <c r="G470" s="39">
        <f t="shared" si="154"/>
        <v>-1</v>
      </c>
      <c r="H470" s="38">
        <f t="shared" si="157"/>
        <v>-1.2836970474967907E-3</v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5</v>
      </c>
      <c r="D473" s="42">
        <v>6</v>
      </c>
      <c r="E473" s="45">
        <f t="shared" si="155"/>
        <v>6.4184852374839542E-3</v>
      </c>
      <c r="F473" s="45">
        <f t="shared" si="156"/>
        <v>6.0913705583756344E-3</v>
      </c>
      <c r="G473" s="39">
        <f t="shared" si="154"/>
        <v>0.2</v>
      </c>
      <c r="H473" s="38">
        <f t="shared" si="157"/>
        <v>1.2836970474967909E-3</v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2</v>
      </c>
      <c r="D475" s="42">
        <v>2</v>
      </c>
      <c r="E475" s="45">
        <f t="shared" si="155"/>
        <v>2.5673940949935813E-3</v>
      </c>
      <c r="F475" s="45">
        <f t="shared" si="156"/>
        <v>2.0304568527918783E-3</v>
      </c>
      <c r="G475" s="39">
        <f t="shared" si="154"/>
        <v>0</v>
      </c>
      <c r="H475" s="38">
        <f t="shared" si="157"/>
        <v>0</v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0</v>
      </c>
      <c r="D478" s="42">
        <v>2</v>
      </c>
      <c r="E478" s="45" t="str">
        <f t="shared" si="155"/>
        <v/>
      </c>
      <c r="F478" s="45">
        <f t="shared" si="156"/>
        <v>2.0304568527918783E-3</v>
      </c>
      <c r="G478" s="39">
        <f t="shared" ref="G478:G541" si="174">+IF(AND(C478=0,D478=0)," ",IF(C478=0,1,IF(D478=0,-1,(D478-C478)/C478)))</f>
        <v>1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4">
        <v>1</v>
      </c>
      <c r="D479" s="42">
        <v>2</v>
      </c>
      <c r="E479" s="45">
        <f t="shared" si="155"/>
        <v>1.2836970474967907E-3</v>
      </c>
      <c r="F479" s="45">
        <f t="shared" si="156"/>
        <v>2.0304568527918783E-3</v>
      </c>
      <c r="G479" s="39">
        <f t="shared" si="174"/>
        <v>1</v>
      </c>
      <c r="H479" s="38">
        <f t="shared" si="157"/>
        <v>1.2836970474967907E-3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1</v>
      </c>
      <c r="E484" s="45" t="str">
        <f t="shared" si="155"/>
        <v/>
      </c>
      <c r="F484" s="45">
        <f t="shared" si="156"/>
        <v>1.0152284263959391E-3</v>
      </c>
      <c r="G484" s="39">
        <f t="shared" si="174"/>
        <v>1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5</v>
      </c>
      <c r="D486" s="42">
        <v>0</v>
      </c>
      <c r="E486" s="45">
        <f t="shared" si="155"/>
        <v>6.4184852374839542E-3</v>
      </c>
      <c r="F486" s="45" t="str">
        <f t="shared" si="156"/>
        <v/>
      </c>
      <c r="G486" s="39">
        <f t="shared" si="174"/>
        <v>-1</v>
      </c>
      <c r="H486" s="38">
        <f t="shared" si="157"/>
        <v>-6.4184852374839542E-3</v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4</v>
      </c>
      <c r="E487" s="45" t="str">
        <f t="shared" si="155"/>
        <v/>
      </c>
      <c r="F487" s="45">
        <f t="shared" si="156"/>
        <v>4.0609137055837565E-3</v>
      </c>
      <c r="G487" s="39">
        <f t="shared" si="174"/>
        <v>1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1</v>
      </c>
      <c r="D489" s="42">
        <v>0</v>
      </c>
      <c r="E489" s="45">
        <f t="shared" si="155"/>
        <v>1.2836970474967907E-3</v>
      </c>
      <c r="F489" s="45" t="str">
        <f t="shared" si="156"/>
        <v/>
      </c>
      <c r="G489" s="39">
        <f t="shared" si="174"/>
        <v>-1</v>
      </c>
      <c r="H489" s="38">
        <f t="shared" si="157"/>
        <v>-1.2836970474967907E-3</v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1</v>
      </c>
      <c r="D499" s="42">
        <v>1</v>
      </c>
      <c r="E499" s="45">
        <f t="shared" si="175"/>
        <v>1.2836970474967907E-3</v>
      </c>
      <c r="F499" s="45">
        <f t="shared" si="176"/>
        <v>1.0152284263959391E-3</v>
      </c>
      <c r="G499" s="39">
        <f t="shared" si="174"/>
        <v>0</v>
      </c>
      <c r="H499" s="38">
        <f t="shared" si="177"/>
        <v>0</v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1</v>
      </c>
      <c r="E500" s="45" t="str">
        <f t="shared" si="175"/>
        <v/>
      </c>
      <c r="F500" s="45">
        <f t="shared" si="176"/>
        <v>1.0152284263959391E-3</v>
      </c>
      <c r="G500" s="39">
        <f t="shared" si="174"/>
        <v>1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3</v>
      </c>
      <c r="D504" s="42">
        <v>1</v>
      </c>
      <c r="E504" s="45">
        <f t="shared" si="175"/>
        <v>3.8510911424903724E-3</v>
      </c>
      <c r="F504" s="45">
        <f t="shared" si="176"/>
        <v>1.0152284263959391E-3</v>
      </c>
      <c r="G504" s="39">
        <f t="shared" si="174"/>
        <v>-0.66666666666666663</v>
      </c>
      <c r="H504" s="38">
        <f t="shared" si="177"/>
        <v>-2.5673940949935813E-3</v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1</v>
      </c>
      <c r="E505" s="45" t="str">
        <f t="shared" si="175"/>
        <v/>
      </c>
      <c r="F505" s="45">
        <f t="shared" si="176"/>
        <v>1.0152284263959391E-3</v>
      </c>
      <c r="G505" s="39">
        <f t="shared" si="174"/>
        <v>1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1</v>
      </c>
      <c r="E509" s="46" t="str">
        <f t="shared" si="175"/>
        <v/>
      </c>
      <c r="F509" s="46">
        <f t="shared" si="176"/>
        <v>1.0152284263959391E-3</v>
      </c>
      <c r="G509" s="39">
        <f t="shared" si="174"/>
        <v>1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1</v>
      </c>
      <c r="D513" s="42">
        <v>0</v>
      </c>
      <c r="E513" s="46">
        <f t="shared" si="175"/>
        <v>1.2836970474967907E-3</v>
      </c>
      <c r="F513" s="46" t="str">
        <f t="shared" si="176"/>
        <v/>
      </c>
      <c r="G513" s="39">
        <f t="shared" si="174"/>
        <v>-1</v>
      </c>
      <c r="H513" s="40">
        <f t="shared" si="177"/>
        <v>-1.2836970474967907E-3</v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7</v>
      </c>
      <c r="D518" s="42">
        <v>0</v>
      </c>
      <c r="E518" s="46">
        <f t="shared" si="175"/>
        <v>8.9858793324775355E-3</v>
      </c>
      <c r="F518" s="46" t="str">
        <f t="shared" si="176"/>
        <v/>
      </c>
      <c r="G518" s="39">
        <f t="shared" si="174"/>
        <v>-1</v>
      </c>
      <c r="H518" s="40">
        <f t="shared" si="177"/>
        <v>-8.9858793324775355E-3</v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0</v>
      </c>
      <c r="D521" s="42">
        <v>0</v>
      </c>
      <c r="E521" s="46" t="str">
        <f t="shared" si="175"/>
        <v/>
      </c>
      <c r="F521" s="46" t="str">
        <f t="shared" si="176"/>
        <v/>
      </c>
      <c r="G521" s="39" t="str">
        <f t="shared" si="174"/>
        <v xml:space="preserve"> </v>
      </c>
      <c r="H521" s="40" t="str">
        <f t="shared" si="177"/>
        <v/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2</v>
      </c>
      <c r="D524" s="42">
        <v>11</v>
      </c>
      <c r="E524" s="46">
        <f t="shared" ref="E524:E549" si="181">+IF(C524=0,"",C524/C$345)</f>
        <v>2.5673940949935813E-3</v>
      </c>
      <c r="F524" s="46">
        <f t="shared" ref="F524:F549" si="182">+IF(D524=0,"",D524/D$345)</f>
        <v>1.1167512690355329E-2</v>
      </c>
      <c r="G524" s="39">
        <f t="shared" si="174"/>
        <v>4.5</v>
      </c>
      <c r="H524" s="40">
        <f t="shared" si="177"/>
        <v>1.1553273427471117E-2</v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21</v>
      </c>
      <c r="D527" s="42">
        <v>61</v>
      </c>
      <c r="E527" s="46">
        <f t="shared" si="181"/>
        <v>2.6957637997432605E-2</v>
      </c>
      <c r="F527" s="46">
        <f t="shared" si="182"/>
        <v>6.1928934010152287E-2</v>
      </c>
      <c r="G527" s="39">
        <f t="shared" si="174"/>
        <v>1.9047619047619047</v>
      </c>
      <c r="H527" s="40">
        <f t="shared" si="177"/>
        <v>5.1347881899871627E-2</v>
      </c>
    </row>
    <row r="528" spans="1:9" x14ac:dyDescent="0.2">
      <c r="B528" s="41" t="s">
        <v>341</v>
      </c>
      <c r="C528" s="42">
        <v>2</v>
      </c>
      <c r="D528" s="42">
        <v>3</v>
      </c>
      <c r="E528" s="46">
        <f t="shared" si="181"/>
        <v>2.5673940949935813E-3</v>
      </c>
      <c r="F528" s="46">
        <f t="shared" si="182"/>
        <v>3.0456852791878172E-3</v>
      </c>
      <c r="G528" s="39">
        <f t="shared" si="174"/>
        <v>0.5</v>
      </c>
      <c r="H528" s="40">
        <f t="shared" si="177"/>
        <v>1.2836970474967907E-3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0</v>
      </c>
      <c r="E537" s="46" t="str">
        <f t="shared" si="181"/>
        <v/>
      </c>
      <c r="F537" s="46" t="str">
        <f t="shared" si="182"/>
        <v/>
      </c>
      <c r="G537" s="39" t="str">
        <f t="shared" si="174"/>
        <v xml:space="preserve"> 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3</v>
      </c>
      <c r="D539" s="42">
        <v>0</v>
      </c>
      <c r="E539" s="46">
        <f t="shared" si="181"/>
        <v>3.8510911424903724E-3</v>
      </c>
      <c r="F539" s="46" t="str">
        <f t="shared" si="182"/>
        <v/>
      </c>
      <c r="G539" s="39">
        <f t="shared" si="174"/>
        <v>-1</v>
      </c>
      <c r="H539" s="40">
        <f t="shared" si="177"/>
        <v>-3.8510911424903724E-3</v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0</v>
      </c>
      <c r="D542" s="42">
        <v>6</v>
      </c>
      <c r="E542" s="46" t="str">
        <f t="shared" si="181"/>
        <v/>
      </c>
      <c r="F542" s="46">
        <f t="shared" si="182"/>
        <v>6.0913705583756344E-3</v>
      </c>
      <c r="G542" s="39">
        <f t="shared" ref="G542:G564" si="183">+IF(AND(C542=0,D542=0)," ",IF(C542=0,1,IF(D542=0,-1,(D542-C542)/C542)))</f>
        <v>1</v>
      </c>
      <c r="H542" s="40" t="str">
        <f t="shared" si="177"/>
        <v/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2</v>
      </c>
      <c r="D547" s="42">
        <v>15</v>
      </c>
      <c r="E547" s="46">
        <f t="shared" si="181"/>
        <v>2.5673940949935813E-3</v>
      </c>
      <c r="F547" s="46">
        <f t="shared" si="182"/>
        <v>1.5228426395939087E-2</v>
      </c>
      <c r="G547" s="39">
        <f t="shared" si="183"/>
        <v>6.5</v>
      </c>
      <c r="H547" s="40">
        <f t="shared" si="177"/>
        <v>1.668806161745828E-2</v>
      </c>
    </row>
    <row r="548" spans="1:9" x14ac:dyDescent="0.2">
      <c r="B548" s="41" t="s">
        <v>143</v>
      </c>
      <c r="C548" s="42">
        <v>0</v>
      </c>
      <c r="D548" s="42">
        <v>0</v>
      </c>
      <c r="E548" s="46" t="str">
        <f t="shared" si="181"/>
        <v/>
      </c>
      <c r="F548" s="46" t="str">
        <f t="shared" si="182"/>
        <v/>
      </c>
      <c r="G548" s="39" t="str">
        <f t="shared" si="183"/>
        <v xml:space="preserve"> </v>
      </c>
      <c r="H548" s="40" t="str">
        <f t="shared" si="177"/>
        <v/>
      </c>
    </row>
    <row r="549" spans="1:9" x14ac:dyDescent="0.2">
      <c r="B549" s="41" t="s">
        <v>316</v>
      </c>
      <c r="C549" s="42">
        <v>3</v>
      </c>
      <c r="D549" s="42">
        <v>6</v>
      </c>
      <c r="E549" s="46">
        <f t="shared" si="181"/>
        <v>3.8510911424903724E-3</v>
      </c>
      <c r="F549" s="46">
        <f t="shared" si="182"/>
        <v>6.0913705583756344E-3</v>
      </c>
      <c r="G549" s="39">
        <f t="shared" si="183"/>
        <v>1</v>
      </c>
      <c r="H549" s="40">
        <f t="shared" si="177"/>
        <v>3.8510911424903724E-3</v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0</v>
      </c>
      <c r="E550" s="45"/>
      <c r="F550" s="45"/>
      <c r="G550" s="39" t="str">
        <f t="shared" si="183"/>
        <v xml:space="preserve"> 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3</v>
      </c>
      <c r="D556" s="42">
        <v>3</v>
      </c>
      <c r="E556" s="46">
        <f t="shared" si="184"/>
        <v>3.8510911424903724E-3</v>
      </c>
      <c r="F556" s="46">
        <f t="shared" si="185"/>
        <v>3.0456852791878172E-3</v>
      </c>
      <c r="G556" s="39">
        <f t="shared" si="183"/>
        <v>0</v>
      </c>
      <c r="H556" s="40">
        <f t="shared" si="186"/>
        <v>0</v>
      </c>
    </row>
    <row r="557" spans="1:9" x14ac:dyDescent="0.2">
      <c r="B557" s="41" t="s">
        <v>514</v>
      </c>
      <c r="C557" s="42">
        <v>0</v>
      </c>
      <c r="D557" s="42">
        <v>1</v>
      </c>
      <c r="E557" s="46" t="str">
        <f t="shared" si="184"/>
        <v/>
      </c>
      <c r="F557" s="46">
        <f t="shared" si="185"/>
        <v>1.0152284263959391E-3</v>
      </c>
      <c r="G557" s="39">
        <f t="shared" si="183"/>
        <v>1</v>
      </c>
      <c r="H557" s="40" t="str">
        <f t="shared" si="186"/>
        <v/>
      </c>
    </row>
    <row r="558" spans="1:9" x14ac:dyDescent="0.2">
      <c r="B558" s="41" t="s">
        <v>319</v>
      </c>
      <c r="C558" s="42">
        <v>0</v>
      </c>
      <c r="D558" s="42">
        <v>0</v>
      </c>
      <c r="E558" s="46" t="str">
        <f t="shared" si="184"/>
        <v/>
      </c>
      <c r="F558" s="46" t="str">
        <f t="shared" si="185"/>
        <v/>
      </c>
      <c r="G558" s="39" t="str">
        <f t="shared" si="183"/>
        <v xml:space="preserve"> </v>
      </c>
      <c r="H558" s="40" t="str">
        <f t="shared" si="186"/>
        <v/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1029</v>
      </c>
      <c r="D570" s="29">
        <f>SUM(D571:D596)</f>
        <v>1000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-2.8182701652089408E-2</v>
      </c>
      <c r="H570" s="31">
        <f>+IF(OR(AND(E570=""),(G570="")),"",E570*G570)</f>
        <v>-2.8182701652089408E-2</v>
      </c>
    </row>
    <row r="571" spans="1:9" x14ac:dyDescent="0.2">
      <c r="B571" s="41" t="s">
        <v>324</v>
      </c>
      <c r="C571" s="42">
        <v>0</v>
      </c>
      <c r="D571" s="42">
        <v>0</v>
      </c>
      <c r="E571" s="46" t="str">
        <f t="shared" si="187"/>
        <v/>
      </c>
      <c r="F571" s="46" t="str">
        <f t="shared" si="188"/>
        <v/>
      </c>
      <c r="G571" s="39" t="str">
        <f t="shared" ref="G571:G596" si="189">+IF(AND(C571=0,D571=0)," ",IF(C571=0,1,IF(D571=0,-1,(D571-C571)/C571)))</f>
        <v xml:space="preserve"> 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8</v>
      </c>
      <c r="D572" s="42">
        <v>10</v>
      </c>
      <c r="E572" s="46">
        <f t="shared" si="187"/>
        <v>7.7745383867832843E-3</v>
      </c>
      <c r="F572" s="46">
        <f t="shared" si="188"/>
        <v>0.01</v>
      </c>
      <c r="G572" s="39">
        <f t="shared" si="189"/>
        <v>0.25</v>
      </c>
      <c r="H572" s="40">
        <f t="shared" ref="H572:H596" si="190">+IF(OR(AND(E572=""),(G572="")),"",E572*G572)</f>
        <v>1.9436345966958211E-3</v>
      </c>
    </row>
    <row r="573" spans="1:9" x14ac:dyDescent="0.2">
      <c r="B573" s="41" t="s">
        <v>585</v>
      </c>
      <c r="C573" s="42">
        <v>79</v>
      </c>
      <c r="D573" s="42">
        <v>144</v>
      </c>
      <c r="E573" s="46">
        <f t="shared" si="187"/>
        <v>7.6773566569484933E-2</v>
      </c>
      <c r="F573" s="46">
        <f t="shared" si="188"/>
        <v>0.14399999999999999</v>
      </c>
      <c r="G573" s="39">
        <f t="shared" si="189"/>
        <v>0.82278481012658233</v>
      </c>
      <c r="H573" s="40">
        <f t="shared" si="190"/>
        <v>6.3168124392614183E-2</v>
      </c>
    </row>
    <row r="574" spans="1:9" x14ac:dyDescent="0.2">
      <c r="B574" s="41" t="s">
        <v>325</v>
      </c>
      <c r="C574" s="42">
        <v>5</v>
      </c>
      <c r="D574" s="42">
        <v>263</v>
      </c>
      <c r="E574" s="46">
        <f t="shared" si="187"/>
        <v>4.859086491739553E-3</v>
      </c>
      <c r="F574" s="46">
        <f t="shared" si="188"/>
        <v>0.26300000000000001</v>
      </c>
      <c r="G574" s="39">
        <f t="shared" si="189"/>
        <v>51.6</v>
      </c>
      <c r="H574" s="40">
        <f t="shared" si="190"/>
        <v>0.25072886297376096</v>
      </c>
    </row>
    <row r="575" spans="1:9" x14ac:dyDescent="0.2">
      <c r="B575" s="41" t="s">
        <v>146</v>
      </c>
      <c r="C575" s="42">
        <v>1</v>
      </c>
      <c r="D575" s="42">
        <v>0</v>
      </c>
      <c r="E575" s="46">
        <f t="shared" si="187"/>
        <v>9.7181729834791054E-4</v>
      </c>
      <c r="F575" s="46" t="str">
        <f t="shared" si="188"/>
        <v/>
      </c>
      <c r="G575" s="39">
        <f t="shared" si="189"/>
        <v>-1</v>
      </c>
      <c r="H575" s="40">
        <f t="shared" si="190"/>
        <v>-9.7181729834791054E-4</v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0</v>
      </c>
      <c r="E577" s="45" t="str">
        <f t="shared" si="187"/>
        <v/>
      </c>
      <c r="F577" s="45" t="str">
        <f t="shared" si="188"/>
        <v/>
      </c>
      <c r="G577" s="39" t="str">
        <f t="shared" si="189"/>
        <v xml:space="preserve"> 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1</v>
      </c>
      <c r="E579" s="45" t="str">
        <f t="shared" si="187"/>
        <v/>
      </c>
      <c r="F579" s="45">
        <f t="shared" si="188"/>
        <v>1E-3</v>
      </c>
      <c r="G579" s="39">
        <f t="shared" si="189"/>
        <v>1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0</v>
      </c>
      <c r="E580" s="45" t="str">
        <f t="shared" si="187"/>
        <v/>
      </c>
      <c r="F580" s="45" t="str">
        <f t="shared" si="188"/>
        <v/>
      </c>
      <c r="G580" s="39" t="str">
        <f t="shared" si="189"/>
        <v xml:space="preserve"> 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1</v>
      </c>
      <c r="D581" s="42">
        <v>0</v>
      </c>
      <c r="E581" s="45">
        <f t="shared" ref="E581:E582" si="191">+IF(C581=0,"",C581/C$570)</f>
        <v>9.7181729834791054E-4</v>
      </c>
      <c r="F581" s="45" t="str">
        <f t="shared" ref="F581:F582" si="192">+IF(D581=0,"",D581/D$570)</f>
        <v/>
      </c>
      <c r="G581" s="39">
        <f t="shared" si="189"/>
        <v>-1</v>
      </c>
      <c r="H581" s="38">
        <f t="shared" ref="H581:H582" si="193">+IF(OR(AND(E581=""),(G581="")),"",E581*G581)</f>
        <v>-9.7181729834791054E-4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0</v>
      </c>
      <c r="D584" s="42">
        <v>0</v>
      </c>
      <c r="E584" s="45" t="str">
        <f t="shared" si="194"/>
        <v/>
      </c>
      <c r="F584" s="45" t="str">
        <f t="shared" si="195"/>
        <v/>
      </c>
      <c r="G584" s="39" t="str">
        <f t="shared" si="189"/>
        <v xml:space="preserve"> </v>
      </c>
      <c r="H584" s="38" t="str">
        <f t="shared" si="190"/>
        <v/>
      </c>
      <c r="I584" s="2"/>
    </row>
    <row r="585" spans="1:9" s="32" customFormat="1" x14ac:dyDescent="0.2">
      <c r="A585" s="33"/>
      <c r="B585" s="43" t="s">
        <v>148</v>
      </c>
      <c r="C585" s="44">
        <v>2</v>
      </c>
      <c r="D585" s="42">
        <v>50</v>
      </c>
      <c r="E585" s="45">
        <f t="shared" si="194"/>
        <v>1.9436345966958211E-3</v>
      </c>
      <c r="F585" s="45">
        <f t="shared" si="195"/>
        <v>0.05</v>
      </c>
      <c r="G585" s="39">
        <f t="shared" si="189"/>
        <v>24</v>
      </c>
      <c r="H585" s="38">
        <f t="shared" si="190"/>
        <v>4.6647230320699708E-2</v>
      </c>
      <c r="I585" s="2"/>
    </row>
    <row r="586" spans="1:9" s="32" customFormat="1" x14ac:dyDescent="0.2">
      <c r="A586" s="33"/>
      <c r="B586" s="43" t="s">
        <v>149</v>
      </c>
      <c r="C586" s="44">
        <v>1</v>
      </c>
      <c r="D586" s="42">
        <v>1</v>
      </c>
      <c r="E586" s="45">
        <f t="shared" si="194"/>
        <v>9.7181729834791054E-4</v>
      </c>
      <c r="F586" s="45">
        <f t="shared" si="195"/>
        <v>1E-3</v>
      </c>
      <c r="G586" s="39">
        <f t="shared" si="189"/>
        <v>0</v>
      </c>
      <c r="H586" s="38">
        <f t="shared" si="190"/>
        <v>0</v>
      </c>
      <c r="I586" s="2"/>
    </row>
    <row r="587" spans="1:9" s="32" customFormat="1" x14ac:dyDescent="0.2">
      <c r="A587" s="33"/>
      <c r="B587" s="43" t="s">
        <v>330</v>
      </c>
      <c r="C587" s="44">
        <v>38</v>
      </c>
      <c r="D587" s="42">
        <v>94</v>
      </c>
      <c r="E587" s="45">
        <f t="shared" si="194"/>
        <v>3.69290573372206E-2</v>
      </c>
      <c r="F587" s="45">
        <f t="shared" si="195"/>
        <v>9.4E-2</v>
      </c>
      <c r="G587" s="39">
        <f t="shared" si="189"/>
        <v>1.4736842105263157</v>
      </c>
      <c r="H587" s="38">
        <f t="shared" si="190"/>
        <v>5.4421768707482984E-2</v>
      </c>
      <c r="I587" s="2"/>
    </row>
    <row r="588" spans="1:9" x14ac:dyDescent="0.2">
      <c r="B588" s="41" t="s">
        <v>150</v>
      </c>
      <c r="C588" s="42">
        <v>5</v>
      </c>
      <c r="D588" s="42">
        <v>9</v>
      </c>
      <c r="E588" s="46">
        <f t="shared" si="194"/>
        <v>4.859086491739553E-3</v>
      </c>
      <c r="F588" s="46">
        <f t="shared" si="195"/>
        <v>8.9999999999999993E-3</v>
      </c>
      <c r="G588" s="39">
        <f t="shared" si="189"/>
        <v>0.8</v>
      </c>
      <c r="H588" s="40">
        <f t="shared" si="190"/>
        <v>3.8872691933916426E-3</v>
      </c>
    </row>
    <row r="589" spans="1:9" x14ac:dyDescent="0.2">
      <c r="B589" s="41" t="s">
        <v>331</v>
      </c>
      <c r="C589" s="42">
        <v>0</v>
      </c>
      <c r="D589" s="42">
        <v>0</v>
      </c>
      <c r="E589" s="46" t="str">
        <f t="shared" si="194"/>
        <v/>
      </c>
      <c r="F589" s="46" t="str">
        <f t="shared" si="195"/>
        <v/>
      </c>
      <c r="G589" s="39" t="str">
        <f t="shared" si="189"/>
        <v xml:space="preserve"> </v>
      </c>
      <c r="H589" s="40" t="str">
        <f t="shared" si="190"/>
        <v/>
      </c>
    </row>
    <row r="590" spans="1:9" x14ac:dyDescent="0.2">
      <c r="B590" s="41" t="s">
        <v>151</v>
      </c>
      <c r="C590" s="42">
        <v>1</v>
      </c>
      <c r="D590" s="42">
        <v>0</v>
      </c>
      <c r="E590" s="46">
        <f t="shared" si="194"/>
        <v>9.7181729834791054E-4</v>
      </c>
      <c r="F590" s="46" t="str">
        <f t="shared" si="195"/>
        <v/>
      </c>
      <c r="G590" s="39">
        <f t="shared" si="189"/>
        <v>-1</v>
      </c>
      <c r="H590" s="40">
        <f t="shared" si="190"/>
        <v>-9.7181729834791054E-4</v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0</v>
      </c>
      <c r="D592" s="42">
        <v>1</v>
      </c>
      <c r="E592" s="46" t="str">
        <f t="shared" si="194"/>
        <v/>
      </c>
      <c r="F592" s="46">
        <f t="shared" si="195"/>
        <v>1E-3</v>
      </c>
      <c r="G592" s="39">
        <f t="shared" si="189"/>
        <v>1</v>
      </c>
      <c r="H592" s="40" t="str">
        <f t="shared" si="190"/>
        <v/>
      </c>
    </row>
    <row r="593" spans="2:8" x14ac:dyDescent="0.2">
      <c r="B593" s="41" t="s">
        <v>333</v>
      </c>
      <c r="C593" s="42">
        <v>1</v>
      </c>
      <c r="D593" s="42">
        <v>0</v>
      </c>
      <c r="E593" s="46">
        <f t="shared" si="194"/>
        <v>9.7181729834791054E-4</v>
      </c>
      <c r="F593" s="46" t="str">
        <f t="shared" si="195"/>
        <v/>
      </c>
      <c r="G593" s="39">
        <f t="shared" si="189"/>
        <v>-1</v>
      </c>
      <c r="H593" s="40">
        <f t="shared" si="190"/>
        <v>-9.7181729834791054E-4</v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6</v>
      </c>
      <c r="D595" s="42">
        <v>2</v>
      </c>
      <c r="E595" s="46">
        <f t="shared" si="194"/>
        <v>5.8309037900874635E-3</v>
      </c>
      <c r="F595" s="46">
        <f t="shared" si="195"/>
        <v>2E-3</v>
      </c>
      <c r="G595" s="39">
        <f t="shared" si="189"/>
        <v>-0.66666666666666663</v>
      </c>
      <c r="H595" s="40">
        <f t="shared" si="190"/>
        <v>-3.8872691933916422E-3</v>
      </c>
    </row>
    <row r="596" spans="2:8" x14ac:dyDescent="0.2">
      <c r="B596" s="41" t="s">
        <v>518</v>
      </c>
      <c r="C596" s="42">
        <v>881</v>
      </c>
      <c r="D596" s="42">
        <v>425</v>
      </c>
      <c r="E596" s="46">
        <f t="shared" si="194"/>
        <v>0.85617103984450926</v>
      </c>
      <c r="F596" s="46">
        <f t="shared" si="195"/>
        <v>0.42499999999999999</v>
      </c>
      <c r="G596" s="39">
        <f t="shared" si="189"/>
        <v>-0.51759364358683313</v>
      </c>
      <c r="H596" s="40">
        <f t="shared" si="190"/>
        <v>-0.44314868804664725</v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398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356</v>
      </c>
      <c r="C8" s="28">
        <f>+C18+C74+C169+C345+C570</f>
        <v>3136</v>
      </c>
      <c r="D8" s="29">
        <f>+D18+D74+D169+D345+D570</f>
        <v>2077</v>
      </c>
      <c r="E8" s="30">
        <f>SUM(E9:E13)</f>
        <v>1</v>
      </c>
      <c r="F8" s="30">
        <f>SUM(F9:F13)</f>
        <v>1</v>
      </c>
      <c r="G8" s="30">
        <f>+(D8-C8)/C8</f>
        <v>-0.33769132653061223</v>
      </c>
      <c r="H8" s="31">
        <f>+E8*G8</f>
        <v>-0.33769132653061223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18</v>
      </c>
      <c r="D9" s="24">
        <f>+D18</f>
        <v>19</v>
      </c>
      <c r="E9" s="38">
        <f>C9/$C$8</f>
        <v>5.7397959183673472E-3</v>
      </c>
      <c r="F9" s="38">
        <f>D9/$D$8</f>
        <v>9.1478093403948007E-3</v>
      </c>
      <c r="G9" s="39">
        <f>+IF(OR(AND(D9=0),(C9=0)),"0",((D9-C9)/C9))</f>
        <v>5.5555555555555552E-2</v>
      </c>
      <c r="H9" s="40">
        <f>+IF(OR(AND(E9=""),(G9="")),"",E9*G9)</f>
        <v>3.1887755102040814E-4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588</v>
      </c>
      <c r="D10" s="24">
        <f>+D74</f>
        <v>274</v>
      </c>
      <c r="E10" s="38">
        <f>C10/$C$8</f>
        <v>0.1875</v>
      </c>
      <c r="F10" s="38">
        <f>D10/$D$8</f>
        <v>0.13192103996148291</v>
      </c>
      <c r="G10" s="39">
        <f>+IF(OR(AND(D10=0),(C10=0)),"0",((D10-C10)/C10))</f>
        <v>-0.53401360544217691</v>
      </c>
      <c r="H10" s="40">
        <f>+IF(OR(AND(E10=""),(G10="")),"",E10*G10)</f>
        <v>-0.10012755102040817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606</v>
      </c>
      <c r="D11" s="24">
        <f>+D169</f>
        <v>247</v>
      </c>
      <c r="E11" s="38">
        <f>C11/$C$8</f>
        <v>0.19323979591836735</v>
      </c>
      <c r="F11" s="38">
        <f>D11/$D$8</f>
        <v>0.1189215214251324</v>
      </c>
      <c r="G11" s="39">
        <f>+IF(OR(AND(D11=0),(C11=0)),"0",((D11-C11)/C11))</f>
        <v>-0.59240924092409242</v>
      </c>
      <c r="H11" s="40">
        <f>+IF(OR(AND(E11=""),(G11="")),"",E11*G11)</f>
        <v>-0.11447704081632654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1390</v>
      </c>
      <c r="D12" s="24">
        <f>+D345</f>
        <v>1013</v>
      </c>
      <c r="E12" s="38">
        <f>C12/$C$8</f>
        <v>0.44323979591836737</v>
      </c>
      <c r="F12" s="38">
        <f>D12/$D$8</f>
        <v>0.48772267693789118</v>
      </c>
      <c r="G12" s="39">
        <f>+IF(OR(AND(D12=0),(C12=0)),"0",((D12-C12)/C12))</f>
        <v>-0.27122302158273381</v>
      </c>
      <c r="H12" s="40">
        <f>+IF(OR(AND(E12=""),(G12="")),"",E12*G12)</f>
        <v>-0.12021683673469388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534</v>
      </c>
      <c r="D13" s="24">
        <f>+D570</f>
        <v>524</v>
      </c>
      <c r="E13" s="38">
        <f>C13/$C$8</f>
        <v>0.17028061224489796</v>
      </c>
      <c r="F13" s="38">
        <f>D13/$D$8</f>
        <v>0.25228695233509868</v>
      </c>
      <c r="G13" s="39">
        <f>+IF(OR(AND(D13=0),(C13=0)),"0",((D13-C13)/C13))</f>
        <v>-1.8726591760299626E-2</v>
      </c>
      <c r="H13" s="40">
        <f>+IF(OR(AND(E13=""),(G13="")),"",E13*G13)</f>
        <v>-3.1887755102040817E-3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18</v>
      </c>
      <c r="D18" s="29">
        <f>SUM(D19:D68)</f>
        <v>19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5.5555555555555552E-2</v>
      </c>
      <c r="H18" s="31">
        <f>+IF(OR(AND(E18=""),(G18="")),"",E18*G18)</f>
        <v>5.5555555555555552E-2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1</v>
      </c>
      <c r="D23" s="42">
        <v>0</v>
      </c>
      <c r="E23" s="40">
        <f t="shared" si="0"/>
        <v>5.5555555555555552E-2</v>
      </c>
      <c r="F23" s="40" t="str">
        <f t="shared" si="1"/>
        <v/>
      </c>
      <c r="G23" s="39">
        <f t="shared" si="2"/>
        <v>-1</v>
      </c>
      <c r="H23" s="40">
        <f t="shared" si="3"/>
        <v>-5.5555555555555552E-2</v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1</v>
      </c>
      <c r="D26" s="42">
        <v>1</v>
      </c>
      <c r="E26" s="40">
        <f t="shared" si="0"/>
        <v>5.5555555555555552E-2</v>
      </c>
      <c r="F26" s="40">
        <f t="shared" si="1"/>
        <v>5.2631578947368418E-2</v>
      </c>
      <c r="G26" s="39">
        <f t="shared" si="2"/>
        <v>0</v>
      </c>
      <c r="H26" s="40">
        <f t="shared" si="3"/>
        <v>0</v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1</v>
      </c>
      <c r="D28" s="42">
        <v>0</v>
      </c>
      <c r="E28" s="40">
        <f t="shared" si="0"/>
        <v>5.5555555555555552E-2</v>
      </c>
      <c r="F28" s="40" t="str">
        <f t="shared" si="1"/>
        <v/>
      </c>
      <c r="G28" s="39">
        <f t="shared" si="2"/>
        <v>-1</v>
      </c>
      <c r="H28" s="40">
        <f t="shared" si="3"/>
        <v>-5.5555555555555552E-2</v>
      </c>
    </row>
    <row r="29" spans="1:9" x14ac:dyDescent="0.2">
      <c r="B29" s="41" t="s">
        <v>5</v>
      </c>
      <c r="C29" s="42">
        <v>6</v>
      </c>
      <c r="D29" s="42">
        <v>1</v>
      </c>
      <c r="E29" s="40">
        <f t="shared" si="0"/>
        <v>0.33333333333333331</v>
      </c>
      <c r="F29" s="40">
        <f t="shared" si="1"/>
        <v>5.2631578947368418E-2</v>
      </c>
      <c r="G29" s="39">
        <f t="shared" si="2"/>
        <v>-0.83333333333333337</v>
      </c>
      <c r="H29" s="40">
        <f t="shared" si="3"/>
        <v>-0.27777777777777779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2</v>
      </c>
      <c r="D35" s="42">
        <v>1</v>
      </c>
      <c r="E35" s="40">
        <f t="shared" si="0"/>
        <v>0.1111111111111111</v>
      </c>
      <c r="F35" s="40">
        <f t="shared" si="1"/>
        <v>5.2631578947368418E-2</v>
      </c>
      <c r="G35" s="39">
        <f t="shared" si="2"/>
        <v>-0.5</v>
      </c>
      <c r="H35" s="40">
        <f t="shared" si="3"/>
        <v>-5.5555555555555552E-2</v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1</v>
      </c>
      <c r="D38" s="42">
        <v>0</v>
      </c>
      <c r="E38" s="40">
        <f t="shared" si="0"/>
        <v>5.5555555555555552E-2</v>
      </c>
      <c r="F38" s="40" t="str">
        <f t="shared" si="1"/>
        <v/>
      </c>
      <c r="G38" s="39">
        <f t="shared" si="2"/>
        <v>-1</v>
      </c>
      <c r="H38" s="40">
        <f t="shared" si="3"/>
        <v>-5.5555555555555552E-2</v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1</v>
      </c>
      <c r="D49" s="42">
        <v>1</v>
      </c>
      <c r="E49" s="40">
        <f t="shared" si="0"/>
        <v>5.5555555555555552E-2</v>
      </c>
      <c r="F49" s="40">
        <f t="shared" si="1"/>
        <v>5.2631578947368418E-2</v>
      </c>
      <c r="G49" s="39">
        <f t="shared" si="2"/>
        <v>0</v>
      </c>
      <c r="H49" s="40">
        <f t="shared" si="3"/>
        <v>0</v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1</v>
      </c>
      <c r="D53" s="42">
        <v>0</v>
      </c>
      <c r="E53" s="40">
        <f t="shared" si="0"/>
        <v>5.5555555555555552E-2</v>
      </c>
      <c r="F53" s="40" t="str">
        <f t="shared" si="1"/>
        <v/>
      </c>
      <c r="G53" s="39">
        <f t="shared" si="2"/>
        <v>-1</v>
      </c>
      <c r="H53" s="40">
        <f t="shared" si="3"/>
        <v>-5.5555555555555552E-2</v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3</v>
      </c>
      <c r="D61" s="42">
        <v>0</v>
      </c>
      <c r="E61" s="40">
        <f t="shared" si="0"/>
        <v>0.16666666666666666</v>
      </c>
      <c r="F61" s="40" t="str">
        <f t="shared" si="1"/>
        <v/>
      </c>
      <c r="G61" s="39">
        <f t="shared" si="2"/>
        <v>-1</v>
      </c>
      <c r="H61" s="40">
        <f t="shared" si="3"/>
        <v>-0.16666666666666666</v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0</v>
      </c>
      <c r="E63" s="38" t="str">
        <f t="shared" ref="E63:E64" si="11">+IF(C63=0,"",C63/C$18)</f>
        <v/>
      </c>
      <c r="F63" s="38" t="str">
        <f t="shared" ref="F63:F64" si="12">+IF(D63=0,"",D63/D$18)</f>
        <v/>
      </c>
      <c r="G63" s="39" t="str">
        <f t="shared" si="2"/>
        <v xml:space="preserve"> 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1</v>
      </c>
      <c r="D66" s="42">
        <v>0</v>
      </c>
      <c r="E66" s="40">
        <f t="shared" si="0"/>
        <v>5.5555555555555552E-2</v>
      </c>
      <c r="F66" s="40" t="str">
        <f t="shared" si="1"/>
        <v/>
      </c>
      <c r="G66" s="39">
        <f t="shared" si="2"/>
        <v>-1</v>
      </c>
      <c r="H66" s="40">
        <f t="shared" si="3"/>
        <v>-5.5555555555555552E-2</v>
      </c>
    </row>
    <row r="67" spans="1:9" x14ac:dyDescent="0.2">
      <c r="B67" s="41" t="s">
        <v>174</v>
      </c>
      <c r="C67" s="42">
        <v>0</v>
      </c>
      <c r="D67" s="42">
        <v>0</v>
      </c>
      <c r="E67" s="40" t="str">
        <f t="shared" si="0"/>
        <v/>
      </c>
      <c r="F67" s="40" t="str">
        <f t="shared" si="1"/>
        <v/>
      </c>
      <c r="G67" s="39" t="str">
        <f t="shared" si="2"/>
        <v xml:space="preserve"> 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15</v>
      </c>
      <c r="E68" s="40" t="str">
        <f t="shared" si="0"/>
        <v/>
      </c>
      <c r="F68" s="40">
        <f t="shared" si="1"/>
        <v>0.78947368421052633</v>
      </c>
      <c r="G68" s="39">
        <f t="shared" si="2"/>
        <v>1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588</v>
      </c>
      <c r="D74" s="29">
        <f>SUM(D75:D163)</f>
        <v>274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-0.53401360544217691</v>
      </c>
      <c r="H74" s="31">
        <f>+IF(OR(AND(E74=""),(G74="")),"",E74*G74)</f>
        <v>-0.53401360544217691</v>
      </c>
    </row>
    <row r="75" spans="1:9" x14ac:dyDescent="0.2">
      <c r="B75" s="41" t="s">
        <v>425</v>
      </c>
      <c r="C75" s="42">
        <v>2</v>
      </c>
      <c r="D75" s="42">
        <v>8</v>
      </c>
      <c r="E75" s="46">
        <f>+IF(C75=0,"",C75/C$74)</f>
        <v>3.4013605442176869E-3</v>
      </c>
      <c r="F75" s="46">
        <f>+IF(D75=0,"",D75/D$74)</f>
        <v>2.9197080291970802E-2</v>
      </c>
      <c r="G75" s="39">
        <f t="shared" ref="G75:G138" si="14">+IF(AND(C75=0,D75=0)," ",IF(C75=0,1,IF(D75=0,-1,(D75-C75)/C75)))</f>
        <v>3</v>
      </c>
      <c r="H75" s="40">
        <f>+IF(OR(AND(E75=""),(G75="")),"",E75*G75)</f>
        <v>1.020408163265306E-2</v>
      </c>
    </row>
    <row r="76" spans="1:9" x14ac:dyDescent="0.2">
      <c r="B76" s="41" t="s">
        <v>565</v>
      </c>
      <c r="C76" s="42">
        <v>0</v>
      </c>
      <c r="D76" s="42">
        <v>1</v>
      </c>
      <c r="E76" s="46" t="str">
        <f t="shared" ref="E76:E148" si="15">+IF(C76=0,"",C76/C$74)</f>
        <v/>
      </c>
      <c r="F76" s="46">
        <f t="shared" ref="F76:F148" si="16">+IF(D76=0,"",D76/D$74)</f>
        <v>3.6496350364963502E-3</v>
      </c>
      <c r="G76" s="39">
        <f t="shared" si="14"/>
        <v>1</v>
      </c>
      <c r="H76" s="40" t="str">
        <f t="shared" ref="H76:H148" si="17">+IF(OR(AND(E76=""),(G76="")),"",E76*G76)</f>
        <v/>
      </c>
    </row>
    <row r="77" spans="1:9" s="32" customFormat="1" x14ac:dyDescent="0.2">
      <c r="A77" s="33"/>
      <c r="B77" s="43" t="s">
        <v>520</v>
      </c>
      <c r="C77" s="44">
        <v>1</v>
      </c>
      <c r="D77" s="42">
        <v>0</v>
      </c>
      <c r="E77" s="46">
        <f t="shared" ref="E77" si="18">+IF(C77=0,"",C77/C$74)</f>
        <v>1.7006802721088435E-3</v>
      </c>
      <c r="F77" s="46" t="str">
        <f t="shared" ref="F77" si="19">+IF(D77=0,"",D77/D$74)</f>
        <v/>
      </c>
      <c r="G77" s="39">
        <f t="shared" si="14"/>
        <v>-1</v>
      </c>
      <c r="H77" s="40">
        <f t="shared" ref="H77" si="20">+IF(OR(AND(E77=""),(G77="")),"",E77*G77)</f>
        <v>-1.7006802721088435E-3</v>
      </c>
      <c r="I77" s="2"/>
    </row>
    <row r="78" spans="1:9" x14ac:dyDescent="0.2">
      <c r="B78" s="41" t="s">
        <v>566</v>
      </c>
      <c r="C78" s="42">
        <v>15</v>
      </c>
      <c r="D78" s="42">
        <v>2</v>
      </c>
      <c r="E78" s="46">
        <f t="shared" si="15"/>
        <v>2.5510204081632654E-2</v>
      </c>
      <c r="F78" s="46">
        <f t="shared" si="16"/>
        <v>7.2992700729927005E-3</v>
      </c>
      <c r="G78" s="39">
        <f t="shared" si="14"/>
        <v>-0.8666666666666667</v>
      </c>
      <c r="H78" s="40">
        <f t="shared" si="17"/>
        <v>-2.2108843537414966E-2</v>
      </c>
    </row>
    <row r="79" spans="1:9" x14ac:dyDescent="0.2">
      <c r="B79" s="41" t="s">
        <v>176</v>
      </c>
      <c r="C79" s="42">
        <v>16</v>
      </c>
      <c r="D79" s="42">
        <v>10</v>
      </c>
      <c r="E79" s="46">
        <f t="shared" si="15"/>
        <v>2.7210884353741496E-2</v>
      </c>
      <c r="F79" s="46">
        <f t="shared" si="16"/>
        <v>3.6496350364963501E-2</v>
      </c>
      <c r="G79" s="39">
        <f t="shared" si="14"/>
        <v>-0.375</v>
      </c>
      <c r="H79" s="40">
        <f t="shared" si="17"/>
        <v>-1.020408163265306E-2</v>
      </c>
    </row>
    <row r="80" spans="1:9" x14ac:dyDescent="0.2">
      <c r="B80" s="41" t="s">
        <v>16</v>
      </c>
      <c r="C80" s="42">
        <v>38</v>
      </c>
      <c r="D80" s="42">
        <v>0</v>
      </c>
      <c r="E80" s="46">
        <f t="shared" si="15"/>
        <v>6.4625850340136057E-2</v>
      </c>
      <c r="F80" s="46" t="str">
        <f t="shared" si="16"/>
        <v/>
      </c>
      <c r="G80" s="39">
        <f t="shared" si="14"/>
        <v>-1</v>
      </c>
      <c r="H80" s="40">
        <f t="shared" si="17"/>
        <v>-6.4625850340136057E-2</v>
      </c>
    </row>
    <row r="81" spans="1:9" s="32" customFormat="1" x14ac:dyDescent="0.2">
      <c r="A81" s="33"/>
      <c r="B81" s="43" t="s">
        <v>35</v>
      </c>
      <c r="C81" s="44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1</v>
      </c>
      <c r="D83" s="42">
        <v>1</v>
      </c>
      <c r="E83" s="46">
        <f t="shared" si="15"/>
        <v>1.7006802721088435E-3</v>
      </c>
      <c r="F83" s="46">
        <f t="shared" si="16"/>
        <v>3.6496350364963502E-3</v>
      </c>
      <c r="G83" s="39">
        <f t="shared" si="14"/>
        <v>0</v>
      </c>
      <c r="H83" s="40">
        <f t="shared" si="17"/>
        <v>0</v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2</v>
      </c>
      <c r="D86" s="42">
        <v>1</v>
      </c>
      <c r="E86" s="46">
        <f t="shared" si="15"/>
        <v>3.4013605442176869E-3</v>
      </c>
      <c r="F86" s="46">
        <f t="shared" si="16"/>
        <v>3.6496350364963502E-3</v>
      </c>
      <c r="G86" s="39">
        <f t="shared" si="14"/>
        <v>-0.5</v>
      </c>
      <c r="H86" s="40">
        <f t="shared" si="17"/>
        <v>-1.7006802721088435E-3</v>
      </c>
    </row>
    <row r="87" spans="1:9" x14ac:dyDescent="0.2">
      <c r="B87" s="41" t="s">
        <v>17</v>
      </c>
      <c r="C87" s="42">
        <v>0</v>
      </c>
      <c r="D87" s="42">
        <v>2</v>
      </c>
      <c r="E87" s="46" t="str">
        <f t="shared" si="15"/>
        <v/>
      </c>
      <c r="F87" s="46">
        <f t="shared" si="16"/>
        <v>7.2992700729927005E-3</v>
      </c>
      <c r="G87" s="39">
        <f t="shared" si="14"/>
        <v>1</v>
      </c>
      <c r="H87" s="40" t="str">
        <f t="shared" si="17"/>
        <v/>
      </c>
    </row>
    <row r="88" spans="1:9" x14ac:dyDescent="0.2">
      <c r="B88" s="41" t="s">
        <v>181</v>
      </c>
      <c r="C88" s="42">
        <v>0</v>
      </c>
      <c r="D88" s="42">
        <v>34</v>
      </c>
      <c r="E88" s="46" t="str">
        <f t="shared" si="15"/>
        <v/>
      </c>
      <c r="F88" s="46">
        <f t="shared" si="16"/>
        <v>0.12408759124087591</v>
      </c>
      <c r="G88" s="39">
        <f t="shared" si="14"/>
        <v>1</v>
      </c>
      <c r="H88" s="40" t="str">
        <f t="shared" si="17"/>
        <v/>
      </c>
    </row>
    <row r="89" spans="1:9" s="32" customFormat="1" x14ac:dyDescent="0.2">
      <c r="A89" s="33"/>
      <c r="B89" s="43" t="s">
        <v>567</v>
      </c>
      <c r="C89" s="44">
        <v>7</v>
      </c>
      <c r="D89" s="42">
        <v>2</v>
      </c>
      <c r="E89" s="46">
        <f t="shared" ref="E89" si="24">+IF(C89=0,"",C89/C$74)</f>
        <v>1.1904761904761904E-2</v>
      </c>
      <c r="F89" s="46">
        <f t="shared" ref="F89" si="25">+IF(D89=0,"",D89/D$74)</f>
        <v>7.2992700729927005E-3</v>
      </c>
      <c r="G89" s="39">
        <f t="shared" si="14"/>
        <v>-0.7142857142857143</v>
      </c>
      <c r="H89" s="40">
        <f t="shared" ref="H89" si="26">+IF(OR(AND(E89=""),(G89="")),"",E89*G89)</f>
        <v>-8.5034013605442167E-3</v>
      </c>
      <c r="I89" s="2"/>
    </row>
    <row r="90" spans="1:9" x14ac:dyDescent="0.2">
      <c r="B90" s="41" t="s">
        <v>182</v>
      </c>
      <c r="C90" s="42">
        <v>6</v>
      </c>
      <c r="D90" s="42">
        <v>3</v>
      </c>
      <c r="E90" s="46">
        <f t="shared" si="15"/>
        <v>1.020408163265306E-2</v>
      </c>
      <c r="F90" s="46">
        <f t="shared" si="16"/>
        <v>1.0948905109489052E-2</v>
      </c>
      <c r="G90" s="39">
        <f t="shared" si="14"/>
        <v>-0.5</v>
      </c>
      <c r="H90" s="40">
        <f t="shared" si="17"/>
        <v>-5.1020408163265302E-3</v>
      </c>
    </row>
    <row r="91" spans="1:9" x14ac:dyDescent="0.2">
      <c r="B91" s="41" t="s">
        <v>183</v>
      </c>
      <c r="C91" s="42">
        <v>0</v>
      </c>
      <c r="D91" s="42">
        <v>0</v>
      </c>
      <c r="E91" s="46" t="str">
        <f t="shared" si="15"/>
        <v/>
      </c>
      <c r="F91" s="46" t="str">
        <f t="shared" si="16"/>
        <v/>
      </c>
      <c r="G91" s="39" t="str">
        <f t="shared" si="14"/>
        <v xml:space="preserve"> </v>
      </c>
      <c r="H91" s="40" t="str">
        <f t="shared" si="17"/>
        <v/>
      </c>
    </row>
    <row r="92" spans="1:9" x14ac:dyDescent="0.2">
      <c r="B92" s="41" t="s">
        <v>21</v>
      </c>
      <c r="C92" s="42">
        <v>0</v>
      </c>
      <c r="D92" s="42">
        <v>0</v>
      </c>
      <c r="E92" s="46" t="str">
        <f t="shared" si="15"/>
        <v/>
      </c>
      <c r="F92" s="46" t="str">
        <f t="shared" si="16"/>
        <v/>
      </c>
      <c r="G92" s="39" t="str">
        <f t="shared" si="14"/>
        <v xml:space="preserve"> </v>
      </c>
      <c r="H92" s="40" t="str">
        <f t="shared" si="17"/>
        <v/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0</v>
      </c>
      <c r="E94" s="46" t="str">
        <f t="shared" si="15"/>
        <v/>
      </c>
      <c r="F94" s="46" t="str">
        <f t="shared" si="16"/>
        <v/>
      </c>
      <c r="G94" s="39" t="str">
        <f t="shared" si="14"/>
        <v xml:space="preserve"> 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1</v>
      </c>
      <c r="D98" s="42">
        <v>1</v>
      </c>
      <c r="E98" s="46">
        <f t="shared" si="30"/>
        <v>1.7006802721088435E-3</v>
      </c>
      <c r="F98" s="46">
        <f t="shared" si="31"/>
        <v>3.6496350364963502E-3</v>
      </c>
      <c r="G98" s="39">
        <f t="shared" si="32"/>
        <v>0</v>
      </c>
      <c r="H98" s="40">
        <f t="shared" si="33"/>
        <v>0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1</v>
      </c>
      <c r="D101" s="42">
        <v>0</v>
      </c>
      <c r="E101" s="46">
        <f t="shared" si="15"/>
        <v>1.7006802721088435E-3</v>
      </c>
      <c r="F101" s="46" t="str">
        <f t="shared" si="16"/>
        <v/>
      </c>
      <c r="G101" s="39">
        <f t="shared" si="14"/>
        <v>-1</v>
      </c>
      <c r="H101" s="40">
        <f t="shared" si="17"/>
        <v>-1.7006802721088435E-3</v>
      </c>
    </row>
    <row r="102" spans="1:9" x14ac:dyDescent="0.2">
      <c r="B102" s="41" t="s">
        <v>602</v>
      </c>
      <c r="C102" s="42">
        <v>0</v>
      </c>
      <c r="D102" s="42">
        <v>0</v>
      </c>
      <c r="E102" s="46" t="str">
        <f t="shared" si="15"/>
        <v/>
      </c>
      <c r="F102" s="46" t="str">
        <f t="shared" si="16"/>
        <v/>
      </c>
      <c r="G102" s="39" t="str">
        <f t="shared" si="14"/>
        <v xml:space="preserve"> </v>
      </c>
      <c r="H102" s="40" t="str">
        <f t="shared" si="17"/>
        <v/>
      </c>
    </row>
    <row r="103" spans="1:9" x14ac:dyDescent="0.2">
      <c r="B103" s="41" t="s">
        <v>428</v>
      </c>
      <c r="C103" s="42">
        <v>0</v>
      </c>
      <c r="D103" s="42">
        <v>0</v>
      </c>
      <c r="E103" s="46" t="str">
        <f t="shared" si="15"/>
        <v/>
      </c>
      <c r="F103" s="46" t="str">
        <f t="shared" si="16"/>
        <v/>
      </c>
      <c r="G103" s="39" t="str">
        <f t="shared" si="14"/>
        <v xml:space="preserve"> </v>
      </c>
      <c r="H103" s="40" t="str">
        <f t="shared" si="17"/>
        <v/>
      </c>
    </row>
    <row r="104" spans="1:9" x14ac:dyDescent="0.2">
      <c r="B104" s="41" t="s">
        <v>18</v>
      </c>
      <c r="C104" s="42">
        <v>0</v>
      </c>
      <c r="D104" s="42">
        <v>0</v>
      </c>
      <c r="E104" s="46" t="str">
        <f t="shared" si="15"/>
        <v/>
      </c>
      <c r="F104" s="46" t="str">
        <f t="shared" si="16"/>
        <v/>
      </c>
      <c r="G104" s="39" t="str">
        <f t="shared" si="14"/>
        <v xml:space="preserve"> 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21</v>
      </c>
      <c r="D109" s="42">
        <v>1</v>
      </c>
      <c r="E109" s="46">
        <f t="shared" si="15"/>
        <v>3.5714285714285712E-2</v>
      </c>
      <c r="F109" s="46">
        <f t="shared" si="16"/>
        <v>3.6496350364963502E-3</v>
      </c>
      <c r="G109" s="39">
        <f t="shared" si="14"/>
        <v>-0.95238095238095233</v>
      </c>
      <c r="H109" s="40">
        <f t="shared" si="17"/>
        <v>-3.4013605442176867E-2</v>
      </c>
    </row>
    <row r="110" spans="1:9" x14ac:dyDescent="0.2">
      <c r="B110" s="41" t="s">
        <v>603</v>
      </c>
      <c r="C110" s="42">
        <v>0</v>
      </c>
      <c r="D110" s="42">
        <v>0</v>
      </c>
      <c r="E110" s="46" t="str">
        <f t="shared" si="15"/>
        <v/>
      </c>
      <c r="F110" s="46" t="str">
        <f t="shared" si="16"/>
        <v/>
      </c>
      <c r="G110" s="39" t="str">
        <f t="shared" si="14"/>
        <v xml:space="preserve"> </v>
      </c>
      <c r="H110" s="40" t="str">
        <f t="shared" si="17"/>
        <v/>
      </c>
    </row>
    <row r="111" spans="1:9" x14ac:dyDescent="0.2">
      <c r="B111" s="41" t="s">
        <v>604</v>
      </c>
      <c r="C111" s="42">
        <v>1</v>
      </c>
      <c r="D111" s="42">
        <v>0</v>
      </c>
      <c r="E111" s="46">
        <f t="shared" si="15"/>
        <v>1.7006802721088435E-3</v>
      </c>
      <c r="F111" s="46" t="str">
        <f t="shared" si="16"/>
        <v/>
      </c>
      <c r="G111" s="39">
        <f t="shared" si="14"/>
        <v>-1</v>
      </c>
      <c r="H111" s="40">
        <f t="shared" si="17"/>
        <v>-1.7006802721088435E-3</v>
      </c>
    </row>
    <row r="112" spans="1:9" x14ac:dyDescent="0.2">
      <c r="B112" s="41" t="s">
        <v>190</v>
      </c>
      <c r="C112" s="42">
        <v>1</v>
      </c>
      <c r="D112" s="42">
        <v>0</v>
      </c>
      <c r="E112" s="46">
        <f t="shared" si="15"/>
        <v>1.7006802721088435E-3</v>
      </c>
      <c r="F112" s="46" t="str">
        <f t="shared" si="16"/>
        <v/>
      </c>
      <c r="G112" s="39">
        <f t="shared" si="14"/>
        <v>-1</v>
      </c>
      <c r="H112" s="40">
        <f t="shared" si="17"/>
        <v>-1.7006802721088435E-3</v>
      </c>
    </row>
    <row r="113" spans="2:8" x14ac:dyDescent="0.2">
      <c r="B113" s="41" t="s">
        <v>191</v>
      </c>
      <c r="C113" s="42">
        <v>29</v>
      </c>
      <c r="D113" s="42">
        <v>7</v>
      </c>
      <c r="E113" s="46">
        <f t="shared" si="15"/>
        <v>4.9319727891156462E-2</v>
      </c>
      <c r="F113" s="46">
        <f t="shared" si="16"/>
        <v>2.5547445255474453E-2</v>
      </c>
      <c r="G113" s="39">
        <f t="shared" si="14"/>
        <v>-0.75862068965517238</v>
      </c>
      <c r="H113" s="40">
        <f t="shared" si="17"/>
        <v>-3.7414965986394558E-2</v>
      </c>
    </row>
    <row r="114" spans="2:8" x14ac:dyDescent="0.2">
      <c r="B114" s="41" t="s">
        <v>192</v>
      </c>
      <c r="C114" s="42">
        <v>0</v>
      </c>
      <c r="D114" s="42">
        <v>0</v>
      </c>
      <c r="E114" s="46" t="str">
        <f t="shared" si="15"/>
        <v/>
      </c>
      <c r="F114" s="46" t="str">
        <f t="shared" si="16"/>
        <v/>
      </c>
      <c r="G114" s="39" t="str">
        <f t="shared" si="14"/>
        <v xml:space="preserve"> </v>
      </c>
      <c r="H114" s="40" t="str">
        <f t="shared" si="17"/>
        <v/>
      </c>
    </row>
    <row r="115" spans="2:8" x14ac:dyDescent="0.2">
      <c r="B115" s="41" t="s">
        <v>27</v>
      </c>
      <c r="C115" s="42">
        <v>0</v>
      </c>
      <c r="D115" s="42">
        <v>0</v>
      </c>
      <c r="E115" s="46" t="str">
        <f t="shared" si="15"/>
        <v/>
      </c>
      <c r="F115" s="46" t="str">
        <f t="shared" si="16"/>
        <v/>
      </c>
      <c r="G115" s="39" t="str">
        <f t="shared" si="14"/>
        <v xml:space="preserve"> </v>
      </c>
      <c r="H115" s="40" t="str">
        <f t="shared" si="17"/>
        <v/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6</v>
      </c>
      <c r="D118" s="42">
        <v>0</v>
      </c>
      <c r="E118" s="46">
        <f t="shared" si="15"/>
        <v>1.020408163265306E-2</v>
      </c>
      <c r="F118" s="46" t="str">
        <f t="shared" si="16"/>
        <v/>
      </c>
      <c r="G118" s="39">
        <f t="shared" si="14"/>
        <v>-1</v>
      </c>
      <c r="H118" s="40">
        <f t="shared" si="17"/>
        <v>-1.020408163265306E-2</v>
      </c>
    </row>
    <row r="119" spans="2:8" x14ac:dyDescent="0.2">
      <c r="B119" s="41" t="s">
        <v>24</v>
      </c>
      <c r="C119" s="42">
        <v>4</v>
      </c>
      <c r="D119" s="42">
        <v>5</v>
      </c>
      <c r="E119" s="46">
        <f t="shared" si="15"/>
        <v>6.8027210884353739E-3</v>
      </c>
      <c r="F119" s="46">
        <f t="shared" si="16"/>
        <v>1.824817518248175E-2</v>
      </c>
      <c r="G119" s="39">
        <f t="shared" si="14"/>
        <v>0.25</v>
      </c>
      <c r="H119" s="40">
        <f t="shared" si="17"/>
        <v>1.7006802721088435E-3</v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4</v>
      </c>
      <c r="D121" s="42">
        <v>2</v>
      </c>
      <c r="E121" s="46">
        <f t="shared" si="15"/>
        <v>6.8027210884353739E-3</v>
      </c>
      <c r="F121" s="46">
        <f t="shared" si="16"/>
        <v>7.2992700729927005E-3</v>
      </c>
      <c r="G121" s="39">
        <f t="shared" si="14"/>
        <v>-0.5</v>
      </c>
      <c r="H121" s="40">
        <f t="shared" si="17"/>
        <v>-3.4013605442176869E-3</v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26</v>
      </c>
      <c r="D123" s="42">
        <v>6</v>
      </c>
      <c r="E123" s="46">
        <f t="shared" si="15"/>
        <v>4.4217687074829932E-2</v>
      </c>
      <c r="F123" s="46">
        <f t="shared" si="16"/>
        <v>2.1897810218978103E-2</v>
      </c>
      <c r="G123" s="39">
        <f t="shared" si="14"/>
        <v>-0.76923076923076927</v>
      </c>
      <c r="H123" s="40">
        <f t="shared" si="17"/>
        <v>-3.4013605442176874E-2</v>
      </c>
    </row>
    <row r="124" spans="2:8" x14ac:dyDescent="0.2">
      <c r="B124" s="41" t="s">
        <v>196</v>
      </c>
      <c r="C124" s="42">
        <v>13</v>
      </c>
      <c r="D124" s="42">
        <v>19</v>
      </c>
      <c r="E124" s="46">
        <f t="shared" si="15"/>
        <v>2.2108843537414966E-2</v>
      </c>
      <c r="F124" s="46">
        <f t="shared" si="16"/>
        <v>6.9343065693430656E-2</v>
      </c>
      <c r="G124" s="39">
        <f t="shared" si="14"/>
        <v>0.46153846153846156</v>
      </c>
      <c r="H124" s="40">
        <f t="shared" si="17"/>
        <v>1.0204081632653062E-2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7</v>
      </c>
      <c r="D126" s="42">
        <v>0</v>
      </c>
      <c r="E126" s="46">
        <f t="shared" si="15"/>
        <v>1.1904761904761904E-2</v>
      </c>
      <c r="F126" s="46" t="str">
        <f t="shared" si="16"/>
        <v/>
      </c>
      <c r="G126" s="39">
        <f t="shared" si="14"/>
        <v>-1</v>
      </c>
      <c r="H126" s="40">
        <f t="shared" si="17"/>
        <v>-1.1904761904761904E-2</v>
      </c>
    </row>
    <row r="127" spans="2:8" x14ac:dyDescent="0.2">
      <c r="B127" s="41" t="s">
        <v>197</v>
      </c>
      <c r="C127" s="42">
        <v>4</v>
      </c>
      <c r="D127" s="42">
        <v>0</v>
      </c>
      <c r="E127" s="46">
        <f t="shared" si="15"/>
        <v>6.8027210884353739E-3</v>
      </c>
      <c r="F127" s="46" t="str">
        <f t="shared" si="16"/>
        <v/>
      </c>
      <c r="G127" s="39">
        <f t="shared" si="14"/>
        <v>-1</v>
      </c>
      <c r="H127" s="40">
        <f t="shared" si="17"/>
        <v>-6.8027210884353739E-3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333</v>
      </c>
      <c r="D129" s="42">
        <v>108</v>
      </c>
      <c r="E129" s="46">
        <f t="shared" si="15"/>
        <v>0.56632653061224492</v>
      </c>
      <c r="F129" s="46">
        <f t="shared" si="16"/>
        <v>0.39416058394160586</v>
      </c>
      <c r="G129" s="39">
        <f t="shared" si="14"/>
        <v>-0.67567567567567566</v>
      </c>
      <c r="H129" s="40">
        <f t="shared" si="17"/>
        <v>-0.38265306122448978</v>
      </c>
    </row>
    <row r="130" spans="1:9" x14ac:dyDescent="0.2">
      <c r="B130" s="41" t="s">
        <v>198</v>
      </c>
      <c r="C130" s="42">
        <v>6</v>
      </c>
      <c r="D130" s="42">
        <v>0</v>
      </c>
      <c r="E130" s="46">
        <f t="shared" si="15"/>
        <v>1.020408163265306E-2</v>
      </c>
      <c r="F130" s="46" t="str">
        <f t="shared" si="16"/>
        <v/>
      </c>
      <c r="G130" s="39">
        <f t="shared" si="14"/>
        <v>-1</v>
      </c>
      <c r="H130" s="40">
        <f t="shared" si="17"/>
        <v>-1.020408163265306E-2</v>
      </c>
    </row>
    <row r="131" spans="1:9" x14ac:dyDescent="0.2">
      <c r="B131" s="41" t="s">
        <v>199</v>
      </c>
      <c r="C131" s="42">
        <v>1</v>
      </c>
      <c r="D131" s="42">
        <v>6</v>
      </c>
      <c r="E131" s="46">
        <f t="shared" si="15"/>
        <v>1.7006802721088435E-3</v>
      </c>
      <c r="F131" s="46">
        <f t="shared" si="16"/>
        <v>2.1897810218978103E-2</v>
      </c>
      <c r="G131" s="39">
        <f t="shared" si="14"/>
        <v>5</v>
      </c>
      <c r="H131" s="40">
        <f t="shared" si="17"/>
        <v>8.5034013605442167E-3</v>
      </c>
    </row>
    <row r="132" spans="1:9" x14ac:dyDescent="0.2">
      <c r="B132" s="41" t="s">
        <v>28</v>
      </c>
      <c r="C132" s="42">
        <v>36</v>
      </c>
      <c r="D132" s="42">
        <v>28</v>
      </c>
      <c r="E132" s="46">
        <f t="shared" si="15"/>
        <v>6.1224489795918366E-2</v>
      </c>
      <c r="F132" s="46">
        <f t="shared" si="16"/>
        <v>0.10218978102189781</v>
      </c>
      <c r="G132" s="39">
        <f t="shared" si="14"/>
        <v>-0.22222222222222221</v>
      </c>
      <c r="H132" s="40">
        <f t="shared" si="17"/>
        <v>-1.3605442176870748E-2</v>
      </c>
    </row>
    <row r="133" spans="1:9" x14ac:dyDescent="0.2">
      <c r="B133" s="41" t="s">
        <v>32</v>
      </c>
      <c r="C133" s="42">
        <v>0</v>
      </c>
      <c r="D133" s="42">
        <v>12</v>
      </c>
      <c r="E133" s="46" t="str">
        <f t="shared" si="15"/>
        <v/>
      </c>
      <c r="F133" s="46">
        <f t="shared" si="16"/>
        <v>4.3795620437956206E-2</v>
      </c>
      <c r="G133" s="39">
        <f t="shared" si="14"/>
        <v>1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4</v>
      </c>
      <c r="E134" s="46" t="str">
        <f t="shared" ref="E134" si="43">+IF(C134=0,"",C134/C$74)</f>
        <v/>
      </c>
      <c r="F134" s="46">
        <f t="shared" ref="F134" si="44">+IF(D134=0,"",D134/D$74)</f>
        <v>1.4598540145985401E-2</v>
      </c>
      <c r="G134" s="39">
        <f t="shared" si="14"/>
        <v>1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2</v>
      </c>
      <c r="D135" s="42">
        <v>8</v>
      </c>
      <c r="E135" s="46">
        <f t="shared" si="15"/>
        <v>3.4013605442176869E-3</v>
      </c>
      <c r="F135" s="46">
        <f t="shared" si="16"/>
        <v>2.9197080291970802E-2</v>
      </c>
      <c r="G135" s="39">
        <f t="shared" si="14"/>
        <v>3</v>
      </c>
      <c r="H135" s="40">
        <f t="shared" si="17"/>
        <v>1.020408163265306E-2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1</v>
      </c>
      <c r="D141" s="42">
        <v>0</v>
      </c>
      <c r="E141" s="46">
        <f t="shared" si="15"/>
        <v>1.7006802721088435E-3</v>
      </c>
      <c r="F141" s="46" t="str">
        <f t="shared" si="16"/>
        <v/>
      </c>
      <c r="G141" s="39">
        <f t="shared" si="46"/>
        <v>-1</v>
      </c>
      <c r="H141" s="40">
        <f t="shared" si="17"/>
        <v>-1.7006802721088435E-3</v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1</v>
      </c>
      <c r="D150" s="42">
        <v>1</v>
      </c>
      <c r="E150" s="46">
        <f t="shared" si="53"/>
        <v>1.7006802721088435E-3</v>
      </c>
      <c r="F150" s="46">
        <f t="shared" si="54"/>
        <v>3.6496350364963502E-3</v>
      </c>
      <c r="G150" s="39">
        <f t="shared" si="46"/>
        <v>0</v>
      </c>
      <c r="H150" s="40">
        <f t="shared" si="55"/>
        <v>0</v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1</v>
      </c>
      <c r="D152" s="42">
        <v>0</v>
      </c>
      <c r="E152" s="46">
        <f t="shared" si="53"/>
        <v>1.7006802721088435E-3</v>
      </c>
      <c r="F152" s="46" t="str">
        <f t="shared" si="54"/>
        <v/>
      </c>
      <c r="G152" s="39">
        <f t="shared" si="46"/>
        <v>-1</v>
      </c>
      <c r="H152" s="40">
        <f t="shared" si="55"/>
        <v>-1.7006802721088435E-3</v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1</v>
      </c>
      <c r="D155" s="42">
        <v>0</v>
      </c>
      <c r="E155" s="46">
        <f t="shared" si="53"/>
        <v>1.7006802721088435E-3</v>
      </c>
      <c r="F155" s="46" t="str">
        <f t="shared" si="54"/>
        <v/>
      </c>
      <c r="G155" s="39">
        <f t="shared" si="46"/>
        <v>-1</v>
      </c>
      <c r="H155" s="40">
        <f t="shared" si="55"/>
        <v>-1.7006802721088435E-3</v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0</v>
      </c>
      <c r="D160" s="42">
        <v>2</v>
      </c>
      <c r="E160" s="46" t="str">
        <f t="shared" ref="E160:E163" si="64">+IF(C160=0,"",C160/C$74)</f>
        <v/>
      </c>
      <c r="F160" s="46">
        <f t="shared" ref="F160:F163" si="65">+IF(D160=0,"",D160/D$74)</f>
        <v>7.2992700729927005E-3</v>
      </c>
      <c r="G160" s="39">
        <f t="shared" si="46"/>
        <v>1</v>
      </c>
      <c r="H160" s="40" t="str">
        <f t="shared" ref="H160:H163" si="66">+IF(OR(AND(E160=""),(G160="")),"",E160*G160)</f>
        <v/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606</v>
      </c>
      <c r="D169" s="29">
        <f>SUM(D170:D339)</f>
        <v>247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-0.59240924092409242</v>
      </c>
      <c r="H169" s="31">
        <f>+IF(OR(AND(E169=""),(G169="")),"",E169*G169)</f>
        <v>-0.59240924092409242</v>
      </c>
    </row>
    <row r="170" spans="1:9" x14ac:dyDescent="0.2">
      <c r="B170" s="47" t="s">
        <v>434</v>
      </c>
      <c r="C170" s="42">
        <v>8</v>
      </c>
      <c r="D170" s="42">
        <v>2</v>
      </c>
      <c r="E170" s="46">
        <f t="shared" si="67"/>
        <v>1.3201320132013201E-2</v>
      </c>
      <c r="F170" s="46">
        <f t="shared" si="68"/>
        <v>8.0971659919028341E-3</v>
      </c>
      <c r="G170" s="39">
        <f t="shared" ref="G170:G236" si="69">+IF(AND(C170=0,D170=0)," ",IF(C170=0,1,IF(D170=0,-1,(D170-C170)/C170)))</f>
        <v>-0.75</v>
      </c>
      <c r="H170" s="40">
        <f>+IF(OR(AND(E170=""),(G170="")),"",E170*G170)</f>
        <v>-9.9009900990099011E-3</v>
      </c>
    </row>
    <row r="171" spans="1:9" x14ac:dyDescent="0.2">
      <c r="B171" s="47" t="s">
        <v>570</v>
      </c>
      <c r="C171" s="42">
        <v>0</v>
      </c>
      <c r="D171" s="42">
        <v>0</v>
      </c>
      <c r="E171" s="46" t="str">
        <f t="shared" si="67"/>
        <v/>
      </c>
      <c r="F171" s="46" t="str">
        <f t="shared" si="68"/>
        <v/>
      </c>
      <c r="G171" s="3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2</v>
      </c>
      <c r="E172" s="46" t="str">
        <f t="shared" si="67"/>
        <v/>
      </c>
      <c r="F172" s="46">
        <f t="shared" si="68"/>
        <v>8.0971659919028341E-3</v>
      </c>
      <c r="G172" s="39">
        <f t="shared" si="69"/>
        <v>1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0</v>
      </c>
      <c r="D174" s="42">
        <v>0</v>
      </c>
      <c r="E174" s="46" t="str">
        <f t="shared" si="67"/>
        <v/>
      </c>
      <c r="F174" s="46" t="str">
        <f t="shared" si="68"/>
        <v/>
      </c>
      <c r="G174" s="39" t="str">
        <f t="shared" si="69"/>
        <v xml:space="preserve"> </v>
      </c>
      <c r="H174" s="40" t="str">
        <f t="shared" si="70"/>
        <v/>
      </c>
    </row>
    <row r="175" spans="1:9" x14ac:dyDescent="0.2">
      <c r="B175" s="47" t="s">
        <v>42</v>
      </c>
      <c r="C175" s="42">
        <v>10</v>
      </c>
      <c r="D175" s="42">
        <v>6</v>
      </c>
      <c r="E175" s="46">
        <f t="shared" si="67"/>
        <v>1.65016501650165E-2</v>
      </c>
      <c r="F175" s="46">
        <f t="shared" si="68"/>
        <v>2.4291497975708502E-2</v>
      </c>
      <c r="G175" s="39">
        <f t="shared" si="69"/>
        <v>-0.4</v>
      </c>
      <c r="H175" s="40">
        <f t="shared" si="70"/>
        <v>-6.6006600660066007E-3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0</v>
      </c>
      <c r="D177" s="42">
        <v>0</v>
      </c>
      <c r="E177" s="46" t="str">
        <f t="shared" si="67"/>
        <v/>
      </c>
      <c r="F177" s="46" t="str">
        <f t="shared" si="68"/>
        <v/>
      </c>
      <c r="G177" s="39" t="str">
        <f t="shared" si="69"/>
        <v xml:space="preserve"> </v>
      </c>
      <c r="H177" s="40" t="str">
        <f t="shared" si="70"/>
        <v/>
      </c>
    </row>
    <row r="178" spans="1:9" x14ac:dyDescent="0.2">
      <c r="B178" s="47" t="s">
        <v>574</v>
      </c>
      <c r="C178" s="42">
        <v>0</v>
      </c>
      <c r="D178" s="42">
        <v>0</v>
      </c>
      <c r="E178" s="46" t="str">
        <f t="shared" si="67"/>
        <v/>
      </c>
      <c r="F178" s="46" t="str">
        <f t="shared" si="68"/>
        <v/>
      </c>
      <c r="G178" s="39" t="str">
        <f t="shared" si="69"/>
        <v xml:space="preserve"> 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14</v>
      </c>
      <c r="D183" s="42">
        <v>0</v>
      </c>
      <c r="E183" s="46">
        <f t="shared" ref="E183:E189" si="71">+IF(C183=0,"",C183/C$169)</f>
        <v>2.3102310231023101E-2</v>
      </c>
      <c r="F183" s="46" t="str">
        <f t="shared" ref="F183:F189" si="72">+IF(D183=0,"",D183/D$169)</f>
        <v/>
      </c>
      <c r="G183" s="39">
        <f t="shared" si="69"/>
        <v>-1</v>
      </c>
      <c r="H183" s="40">
        <f t="shared" ref="H183:H189" si="73">+IF(OR(AND(E183=""),(G183="")),"",E183*G183)</f>
        <v>-2.3102310231023101E-2</v>
      </c>
      <c r="I183" s="2"/>
    </row>
    <row r="184" spans="1:9" s="32" customFormat="1" x14ac:dyDescent="0.2">
      <c r="A184" s="33"/>
      <c r="B184" s="48" t="s">
        <v>437</v>
      </c>
      <c r="C184" s="44">
        <v>6</v>
      </c>
      <c r="D184" s="42">
        <v>0</v>
      </c>
      <c r="E184" s="46">
        <f t="shared" si="71"/>
        <v>9.9009900990099011E-3</v>
      </c>
      <c r="F184" s="46" t="str">
        <f t="shared" si="72"/>
        <v/>
      </c>
      <c r="G184" s="39">
        <f t="shared" si="69"/>
        <v>-1</v>
      </c>
      <c r="H184" s="40">
        <f t="shared" si="73"/>
        <v>-9.9009900990099011E-3</v>
      </c>
      <c r="I184" s="2"/>
    </row>
    <row r="185" spans="1:9" s="32" customFormat="1" x14ac:dyDescent="0.2">
      <c r="A185" s="33"/>
      <c r="B185" s="48" t="s">
        <v>575</v>
      </c>
      <c r="C185" s="44">
        <v>0</v>
      </c>
      <c r="D185" s="42">
        <v>2</v>
      </c>
      <c r="E185" s="46" t="str">
        <f t="shared" si="71"/>
        <v/>
      </c>
      <c r="F185" s="46">
        <f t="shared" si="72"/>
        <v>8.0971659919028341E-3</v>
      </c>
      <c r="G185" s="39">
        <f t="shared" si="69"/>
        <v>1</v>
      </c>
      <c r="H185" s="40" t="str">
        <f t="shared" si="73"/>
        <v/>
      </c>
      <c r="I185" s="2"/>
    </row>
    <row r="186" spans="1:9" s="32" customFormat="1" x14ac:dyDescent="0.2">
      <c r="A186" s="33"/>
      <c r="B186" s="48" t="s">
        <v>41</v>
      </c>
      <c r="C186" s="44">
        <v>1</v>
      </c>
      <c r="D186" s="42">
        <v>0</v>
      </c>
      <c r="E186" s="46">
        <f t="shared" si="71"/>
        <v>1.6501650165016502E-3</v>
      </c>
      <c r="F186" s="46" t="str">
        <f t="shared" si="72"/>
        <v/>
      </c>
      <c r="G186" s="39">
        <f t="shared" si="69"/>
        <v>-1</v>
      </c>
      <c r="H186" s="40">
        <f t="shared" si="73"/>
        <v>-1.6501650165016502E-3</v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0</v>
      </c>
      <c r="D191" s="42">
        <v>0</v>
      </c>
      <c r="E191" s="45" t="str">
        <f t="shared" ref="E191:F196" si="78">+IF(C191=0,"",C191/C$169)</f>
        <v/>
      </c>
      <c r="F191" s="45" t="str">
        <f t="shared" si="78"/>
        <v/>
      </c>
      <c r="G191" s="39" t="str">
        <f t="shared" si="69"/>
        <v xml:space="preserve"> </v>
      </c>
      <c r="H191" s="38" t="str">
        <f t="shared" si="70"/>
        <v/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0</v>
      </c>
      <c r="E194" s="45" t="str">
        <f t="shared" si="78"/>
        <v/>
      </c>
      <c r="F194" s="45" t="str">
        <f t="shared" si="78"/>
        <v/>
      </c>
      <c r="G194" s="39" t="str">
        <f t="shared" si="69"/>
        <v xml:space="preserve"> 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0</v>
      </c>
      <c r="D196" s="42">
        <v>0</v>
      </c>
      <c r="E196" s="45" t="str">
        <f t="shared" si="78"/>
        <v/>
      </c>
      <c r="F196" s="45" t="str">
        <f t="shared" si="78"/>
        <v/>
      </c>
      <c r="G196" s="39" t="str">
        <f t="shared" si="69"/>
        <v xml:space="preserve"> </v>
      </c>
      <c r="H196" s="38" t="str">
        <f t="shared" si="70"/>
        <v/>
      </c>
      <c r="I196" s="2"/>
    </row>
    <row r="197" spans="1:9" s="32" customFormat="1" x14ac:dyDescent="0.2">
      <c r="A197" s="33"/>
      <c r="B197" s="48" t="s">
        <v>525</v>
      </c>
      <c r="C197" s="44">
        <v>40</v>
      </c>
      <c r="D197" s="42">
        <v>3</v>
      </c>
      <c r="E197" s="45">
        <f t="shared" ref="E197" si="80">+IF(C197=0,"",C197/C$169)</f>
        <v>6.6006600660066E-2</v>
      </c>
      <c r="F197" s="45">
        <f t="shared" ref="F197" si="81">+IF(D197=0,"",D197/D$169)</f>
        <v>1.2145748987854251E-2</v>
      </c>
      <c r="G197" s="39">
        <f t="shared" si="69"/>
        <v>-0.92500000000000004</v>
      </c>
      <c r="H197" s="38">
        <f t="shared" ref="H197" si="82">+IF(OR(AND(E197=""),(G197="")),"",E197*G197)</f>
        <v>-6.1056105610561053E-2</v>
      </c>
      <c r="I197" s="2"/>
    </row>
    <row r="198" spans="1:9" s="32" customFormat="1" x14ac:dyDescent="0.2">
      <c r="A198" s="33"/>
      <c r="B198" s="48" t="s">
        <v>214</v>
      </c>
      <c r="C198" s="44">
        <v>0</v>
      </c>
      <c r="D198" s="42">
        <v>0</v>
      </c>
      <c r="E198" s="45" t="str">
        <f t="shared" ref="E198:F204" si="83">+IF(C198=0,"",C198/C$169)</f>
        <v/>
      </c>
      <c r="F198" s="45" t="str">
        <f t="shared" si="83"/>
        <v/>
      </c>
      <c r="G198" s="39" t="str">
        <f t="shared" si="69"/>
        <v xml:space="preserve"> </v>
      </c>
      <c r="H198" s="38" t="str">
        <f t="shared" si="70"/>
        <v/>
      </c>
      <c r="I198" s="2"/>
    </row>
    <row r="199" spans="1:9" s="32" customFormat="1" x14ac:dyDescent="0.2">
      <c r="A199" s="33"/>
      <c r="B199" s="48" t="s">
        <v>215</v>
      </c>
      <c r="C199" s="44">
        <v>21</v>
      </c>
      <c r="D199" s="42">
        <v>1</v>
      </c>
      <c r="E199" s="45">
        <f t="shared" si="83"/>
        <v>3.4653465346534656E-2</v>
      </c>
      <c r="F199" s="45">
        <f t="shared" si="83"/>
        <v>4.048582995951417E-3</v>
      </c>
      <c r="G199" s="39">
        <f t="shared" si="69"/>
        <v>-0.95238095238095233</v>
      </c>
      <c r="H199" s="38">
        <f t="shared" si="70"/>
        <v>-3.3003300330033007E-2</v>
      </c>
      <c r="I199" s="2"/>
    </row>
    <row r="200" spans="1:9" s="32" customFormat="1" x14ac:dyDescent="0.2">
      <c r="A200" s="33"/>
      <c r="B200" s="48" t="s">
        <v>216</v>
      </c>
      <c r="C200" s="44">
        <v>10</v>
      </c>
      <c r="D200" s="42">
        <v>0</v>
      </c>
      <c r="E200" s="45">
        <f t="shared" si="83"/>
        <v>1.65016501650165E-2</v>
      </c>
      <c r="F200" s="45" t="str">
        <f t="shared" si="83"/>
        <v/>
      </c>
      <c r="G200" s="39">
        <f t="shared" si="69"/>
        <v>-1</v>
      </c>
      <c r="H200" s="38">
        <f t="shared" si="70"/>
        <v>-1.65016501650165E-2</v>
      </c>
      <c r="I200" s="2"/>
    </row>
    <row r="201" spans="1:9" x14ac:dyDescent="0.2">
      <c r="B201" s="47" t="s">
        <v>217</v>
      </c>
      <c r="C201" s="42">
        <v>111</v>
      </c>
      <c r="D201" s="42">
        <v>5</v>
      </c>
      <c r="E201" s="46">
        <f t="shared" si="83"/>
        <v>0.18316831683168316</v>
      </c>
      <c r="F201" s="46">
        <f t="shared" si="83"/>
        <v>2.0242914979757085E-2</v>
      </c>
      <c r="G201" s="39">
        <f t="shared" si="69"/>
        <v>-0.95495495495495497</v>
      </c>
      <c r="H201" s="40">
        <f t="shared" si="70"/>
        <v>-0.17491749174917492</v>
      </c>
    </row>
    <row r="202" spans="1:9" x14ac:dyDescent="0.2">
      <c r="B202" s="47" t="s">
        <v>439</v>
      </c>
      <c r="C202" s="42">
        <v>1</v>
      </c>
      <c r="D202" s="42">
        <v>1</v>
      </c>
      <c r="E202" s="46">
        <f t="shared" si="83"/>
        <v>1.6501650165016502E-3</v>
      </c>
      <c r="F202" s="46">
        <f t="shared" si="83"/>
        <v>4.048582995951417E-3</v>
      </c>
      <c r="G202" s="39">
        <f t="shared" si="69"/>
        <v>0</v>
      </c>
      <c r="H202" s="40">
        <f t="shared" si="70"/>
        <v>0</v>
      </c>
    </row>
    <row r="203" spans="1:9" x14ac:dyDescent="0.2">
      <c r="B203" s="47" t="s">
        <v>440</v>
      </c>
      <c r="C203" s="42">
        <v>1</v>
      </c>
      <c r="D203" s="42">
        <v>0</v>
      </c>
      <c r="E203" s="46">
        <f t="shared" si="83"/>
        <v>1.6501650165016502E-3</v>
      </c>
      <c r="F203" s="46" t="str">
        <f t="shared" si="83"/>
        <v/>
      </c>
      <c r="G203" s="39">
        <f t="shared" si="69"/>
        <v>-1</v>
      </c>
      <c r="H203" s="40">
        <f t="shared" si="70"/>
        <v>-1.6501650165016502E-3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0</v>
      </c>
      <c r="D205" s="42">
        <v>0</v>
      </c>
      <c r="E205" s="46" t="str">
        <f t="shared" ref="E205" si="84">+IF(C205=0,"",C205/C$169)</f>
        <v/>
      </c>
      <c r="F205" s="46" t="str">
        <f t="shared" ref="F205" si="85">+IF(D205=0,"",D205/D$169)</f>
        <v/>
      </c>
      <c r="G205" s="39" t="str">
        <f t="shared" si="69"/>
        <v xml:space="preserve"> </v>
      </c>
      <c r="H205" s="40" t="str">
        <f t="shared" ref="H205" si="86">+IF(OR(AND(E205=""),(G205="")),"",E205*G205)</f>
        <v/>
      </c>
      <c r="I205" s="2"/>
    </row>
    <row r="206" spans="1:9" s="32" customFormat="1" x14ac:dyDescent="0.2">
      <c r="A206" s="33"/>
      <c r="B206" s="48" t="s">
        <v>220</v>
      </c>
      <c r="C206" s="44">
        <v>0</v>
      </c>
      <c r="D206" s="42">
        <v>0</v>
      </c>
      <c r="E206" s="45" t="str">
        <f t="shared" ref="E206:F213" si="87">+IF(C206=0,"",C206/C$169)</f>
        <v/>
      </c>
      <c r="F206" s="45" t="str">
        <f t="shared" si="87"/>
        <v/>
      </c>
      <c r="G206" s="39" t="str">
        <f t="shared" si="69"/>
        <v xml:space="preserve"> </v>
      </c>
      <c r="H206" s="38" t="str">
        <f t="shared" si="70"/>
        <v/>
      </c>
      <c r="I206" s="2"/>
    </row>
    <row r="207" spans="1:9" s="32" customFormat="1" x14ac:dyDescent="0.2">
      <c r="A207" s="33"/>
      <c r="B207" s="48" t="s">
        <v>221</v>
      </c>
      <c r="C207" s="44">
        <v>15</v>
      </c>
      <c r="D207" s="42">
        <v>2</v>
      </c>
      <c r="E207" s="45">
        <f t="shared" si="87"/>
        <v>2.4752475247524754E-2</v>
      </c>
      <c r="F207" s="45">
        <f t="shared" si="87"/>
        <v>8.0971659919028341E-3</v>
      </c>
      <c r="G207" s="39">
        <f t="shared" si="69"/>
        <v>-0.8666666666666667</v>
      </c>
      <c r="H207" s="38">
        <f t="shared" si="70"/>
        <v>-2.1452145214521455E-2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86</v>
      </c>
      <c r="D210" s="42">
        <v>44</v>
      </c>
      <c r="E210" s="45">
        <f t="shared" si="87"/>
        <v>0.14191419141914191</v>
      </c>
      <c r="F210" s="45">
        <f t="shared" si="87"/>
        <v>0.17813765182186234</v>
      </c>
      <c r="G210" s="39">
        <f t="shared" si="69"/>
        <v>-0.48837209302325579</v>
      </c>
      <c r="H210" s="38">
        <f t="shared" si="70"/>
        <v>-6.9306930693069299E-2</v>
      </c>
      <c r="I210" s="2"/>
    </row>
    <row r="211" spans="1:9" s="32" customFormat="1" x14ac:dyDescent="0.2">
      <c r="A211" s="33"/>
      <c r="B211" s="48" t="s">
        <v>223</v>
      </c>
      <c r="C211" s="44">
        <v>0</v>
      </c>
      <c r="D211" s="42">
        <v>0</v>
      </c>
      <c r="E211" s="45" t="str">
        <f t="shared" si="87"/>
        <v/>
      </c>
      <c r="F211" s="45" t="str">
        <f t="shared" si="87"/>
        <v/>
      </c>
      <c r="G211" s="39" t="str">
        <f t="shared" si="69"/>
        <v xml:space="preserve"> </v>
      </c>
      <c r="H211" s="38" t="str">
        <f t="shared" si="70"/>
        <v/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10</v>
      </c>
      <c r="D222" s="42">
        <v>3</v>
      </c>
      <c r="E222" s="46">
        <f t="shared" si="95"/>
        <v>1.65016501650165E-2</v>
      </c>
      <c r="F222" s="46">
        <f t="shared" si="96"/>
        <v>1.2145748987854251E-2</v>
      </c>
      <c r="G222" s="39">
        <f t="shared" si="69"/>
        <v>-0.7</v>
      </c>
      <c r="H222" s="40">
        <f t="shared" si="70"/>
        <v>-1.1551155115511549E-2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2</v>
      </c>
      <c r="D225" s="42">
        <v>0</v>
      </c>
      <c r="E225" s="46">
        <f t="shared" si="95"/>
        <v>3.3003300330033004E-3</v>
      </c>
      <c r="F225" s="46" t="str">
        <f t="shared" si="96"/>
        <v/>
      </c>
      <c r="G225" s="39">
        <f t="shared" si="69"/>
        <v>-1</v>
      </c>
      <c r="H225" s="40">
        <f t="shared" si="70"/>
        <v>-3.3003300330033004E-3</v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1</v>
      </c>
      <c r="D236" s="42">
        <v>31</v>
      </c>
      <c r="E236" s="46">
        <f t="shared" si="95"/>
        <v>1.6501650165016502E-3</v>
      </c>
      <c r="F236" s="46">
        <f t="shared" si="96"/>
        <v>0.12550607287449392</v>
      </c>
      <c r="G236" s="39">
        <f t="shared" si="69"/>
        <v>30</v>
      </c>
      <c r="H236" s="40">
        <f t="shared" si="70"/>
        <v>4.9504950495049507E-2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1</v>
      </c>
      <c r="D239" s="42">
        <v>1</v>
      </c>
      <c r="E239" s="46">
        <f t="shared" si="95"/>
        <v>1.6501650165016502E-3</v>
      </c>
      <c r="F239" s="46">
        <f t="shared" si="96"/>
        <v>4.048582995951417E-3</v>
      </c>
      <c r="G239" s="39">
        <f t="shared" si="102"/>
        <v>0</v>
      </c>
      <c r="H239" s="40">
        <f t="shared" si="70"/>
        <v>0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10</v>
      </c>
      <c r="D263" s="42">
        <v>0</v>
      </c>
      <c r="E263" s="45">
        <f t="shared" si="104"/>
        <v>1.65016501650165E-2</v>
      </c>
      <c r="F263" s="45" t="str">
        <f t="shared" si="105"/>
        <v/>
      </c>
      <c r="G263" s="39">
        <f t="shared" si="102"/>
        <v>-1</v>
      </c>
      <c r="H263" s="38">
        <f t="shared" si="106"/>
        <v>-1.65016501650165E-2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1</v>
      </c>
      <c r="D266" s="42">
        <v>0</v>
      </c>
      <c r="E266" s="45">
        <f t="shared" si="104"/>
        <v>1.6501650165016502E-3</v>
      </c>
      <c r="F266" s="45" t="str">
        <f t="shared" si="105"/>
        <v/>
      </c>
      <c r="G266" s="39">
        <f t="shared" si="102"/>
        <v>-1</v>
      </c>
      <c r="H266" s="38">
        <f t="shared" si="106"/>
        <v>-1.6501650165016502E-3</v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9</v>
      </c>
      <c r="D270" s="42">
        <v>0</v>
      </c>
      <c r="E270" s="45">
        <f t="shared" si="104"/>
        <v>1.4851485148514851E-2</v>
      </c>
      <c r="F270" s="45" t="str">
        <f t="shared" si="105"/>
        <v/>
      </c>
      <c r="G270" s="39">
        <f t="shared" si="102"/>
        <v>-1</v>
      </c>
      <c r="H270" s="38">
        <f t="shared" si="106"/>
        <v>-1.4851485148514851E-2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1</v>
      </c>
      <c r="E274" s="45" t="str">
        <f t="shared" si="107"/>
        <v/>
      </c>
      <c r="F274" s="45">
        <f t="shared" si="108"/>
        <v>4.048582995951417E-3</v>
      </c>
      <c r="G274" s="39">
        <f t="shared" si="109"/>
        <v>1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0</v>
      </c>
      <c r="D275" s="42">
        <v>0</v>
      </c>
      <c r="E275" s="45" t="str">
        <f t="shared" si="107"/>
        <v/>
      </c>
      <c r="F275" s="45" t="str">
        <f t="shared" si="108"/>
        <v/>
      </c>
      <c r="G275" s="39" t="str">
        <f t="shared" si="109"/>
        <v xml:space="preserve"> </v>
      </c>
      <c r="H275" s="38" t="str">
        <f t="shared" si="110"/>
        <v/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0</v>
      </c>
      <c r="E276" s="45" t="str">
        <f t="shared" si="107"/>
        <v/>
      </c>
      <c r="F276" s="45" t="str">
        <f t="shared" si="108"/>
        <v/>
      </c>
      <c r="G276" s="39" t="str">
        <f t="shared" si="109"/>
        <v xml:space="preserve"> 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1</v>
      </c>
      <c r="E279" s="45" t="str">
        <f t="shared" si="107"/>
        <v/>
      </c>
      <c r="F279" s="45">
        <f t="shared" si="108"/>
        <v>4.048582995951417E-3</v>
      </c>
      <c r="G279" s="39">
        <f t="shared" si="109"/>
        <v>1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1</v>
      </c>
      <c r="D282" s="42">
        <v>0</v>
      </c>
      <c r="E282" s="45">
        <f t="shared" si="107"/>
        <v>1.6501650165016502E-3</v>
      </c>
      <c r="F282" s="45" t="str">
        <f t="shared" si="108"/>
        <v/>
      </c>
      <c r="G282" s="39">
        <f t="shared" si="109"/>
        <v>-1</v>
      </c>
      <c r="H282" s="38">
        <f t="shared" si="110"/>
        <v>-1.6501650165016502E-3</v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2</v>
      </c>
      <c r="D287" s="42">
        <v>2</v>
      </c>
      <c r="E287" s="45">
        <f t="shared" si="111"/>
        <v>3.3003300330033004E-3</v>
      </c>
      <c r="F287" s="45">
        <f t="shared" si="111"/>
        <v>8.0971659919028341E-3</v>
      </c>
      <c r="G287" s="39">
        <f t="shared" si="102"/>
        <v>0</v>
      </c>
      <c r="H287" s="38">
        <f t="shared" si="103"/>
        <v>0</v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0</v>
      </c>
      <c r="E288" s="45" t="str">
        <f t="shared" si="111"/>
        <v/>
      </c>
      <c r="F288" s="45" t="str">
        <f t="shared" si="111"/>
        <v/>
      </c>
      <c r="G288" s="39" t="str">
        <f t="shared" si="102"/>
        <v xml:space="preserve"> 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1</v>
      </c>
      <c r="D291" s="42">
        <v>0</v>
      </c>
      <c r="E291" s="45">
        <f>+IF(C291=0,"",C291/C$169)</f>
        <v>1.6501650165016502E-3</v>
      </c>
      <c r="F291" s="45" t="str">
        <f>+IF(D291=0,"",D291/D$169)</f>
        <v/>
      </c>
      <c r="G291" s="39">
        <f t="shared" si="102"/>
        <v>-1</v>
      </c>
      <c r="H291" s="38">
        <f t="shared" si="103"/>
        <v>-1.6501650165016502E-3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5</v>
      </c>
      <c r="E298" s="45" t="str">
        <f t="shared" ref="E298:F300" si="118">+IF(C298=0,"",C298/C$169)</f>
        <v/>
      </c>
      <c r="F298" s="45">
        <f t="shared" si="118"/>
        <v>2.0242914979757085E-2</v>
      </c>
      <c r="G298" s="39">
        <f t="shared" si="102"/>
        <v>1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4</v>
      </c>
      <c r="D299" s="42">
        <v>17</v>
      </c>
      <c r="E299" s="45">
        <f t="shared" si="118"/>
        <v>6.6006600660066007E-3</v>
      </c>
      <c r="F299" s="45">
        <f t="shared" si="118"/>
        <v>6.8825910931174086E-2</v>
      </c>
      <c r="G299" s="39">
        <f t="shared" si="102"/>
        <v>3.25</v>
      </c>
      <c r="H299" s="38">
        <f t="shared" si="103"/>
        <v>2.1452145214521452E-2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6</v>
      </c>
      <c r="D301" s="42">
        <v>69</v>
      </c>
      <c r="E301" s="45">
        <f t="shared" ref="E301:E323" si="120">+IF(C301=0,"",C301/C$169)</f>
        <v>9.9009900990099011E-3</v>
      </c>
      <c r="F301" s="45">
        <f t="shared" ref="F301:F323" si="121">+IF(D301=0,"",D301/D$169)</f>
        <v>0.2793522267206478</v>
      </c>
      <c r="G301" s="39">
        <f t="shared" ref="G301:G339" si="122">+IF(AND(C301=0,D301=0)," ",IF(C301=0,1,IF(D301=0,-1,(D301-C301)/C301)))</f>
        <v>10.5</v>
      </c>
      <c r="H301" s="38">
        <f t="shared" si="103"/>
        <v>0.10396039603960396</v>
      </c>
      <c r="I301" s="2"/>
    </row>
    <row r="302" spans="1:9" s="32" customFormat="1" x14ac:dyDescent="0.2">
      <c r="A302" s="33"/>
      <c r="B302" s="48" t="s">
        <v>461</v>
      </c>
      <c r="C302" s="44">
        <v>1</v>
      </c>
      <c r="D302" s="42">
        <v>0</v>
      </c>
      <c r="E302" s="45">
        <f t="shared" si="120"/>
        <v>1.6501650165016502E-3</v>
      </c>
      <c r="F302" s="45" t="str">
        <f t="shared" si="121"/>
        <v/>
      </c>
      <c r="G302" s="39">
        <f t="shared" si="122"/>
        <v>-1</v>
      </c>
      <c r="H302" s="38">
        <f t="shared" si="103"/>
        <v>-1.6501650165016502E-3</v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1</v>
      </c>
      <c r="E303" s="45" t="str">
        <f t="shared" si="120"/>
        <v/>
      </c>
      <c r="F303" s="45">
        <f t="shared" si="121"/>
        <v>4.048582995951417E-3</v>
      </c>
      <c r="G303" s="39">
        <f t="shared" si="122"/>
        <v>1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215</v>
      </c>
      <c r="D304" s="42">
        <v>40</v>
      </c>
      <c r="E304" s="45">
        <f t="shared" si="120"/>
        <v>0.3547854785478548</v>
      </c>
      <c r="F304" s="45">
        <f t="shared" si="121"/>
        <v>0.16194331983805668</v>
      </c>
      <c r="G304" s="39">
        <f t="shared" si="122"/>
        <v>-0.81395348837209303</v>
      </c>
      <c r="H304" s="38">
        <f t="shared" si="103"/>
        <v>-0.28877887788778878</v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2</v>
      </c>
      <c r="D313" s="42">
        <v>0</v>
      </c>
      <c r="E313" s="45">
        <f t="shared" si="120"/>
        <v>3.3003300330033004E-3</v>
      </c>
      <c r="F313" s="45" t="str">
        <f t="shared" si="121"/>
        <v/>
      </c>
      <c r="G313" s="39">
        <f t="shared" si="122"/>
        <v>-1</v>
      </c>
      <c r="H313" s="38">
        <f t="shared" si="103"/>
        <v>-3.3003300330033004E-3</v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14</v>
      </c>
      <c r="D315" s="42">
        <v>7</v>
      </c>
      <c r="E315" s="45">
        <f t="shared" si="120"/>
        <v>2.3102310231023101E-2</v>
      </c>
      <c r="F315" s="45">
        <f t="shared" si="121"/>
        <v>2.8340080971659919E-2</v>
      </c>
      <c r="G315" s="39">
        <f t="shared" si="122"/>
        <v>-0.5</v>
      </c>
      <c r="H315" s="38">
        <f t="shared" si="103"/>
        <v>-1.155115511551155E-2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0</v>
      </c>
      <c r="E317" s="45" t="str">
        <f t="shared" si="120"/>
        <v/>
      </c>
      <c r="F317" s="45" t="str">
        <f t="shared" si="121"/>
        <v/>
      </c>
      <c r="G317" s="39" t="str">
        <f t="shared" si="122"/>
        <v xml:space="preserve"> 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0</v>
      </c>
      <c r="D320" s="42">
        <v>0</v>
      </c>
      <c r="E320" s="45" t="str">
        <f t="shared" si="120"/>
        <v/>
      </c>
      <c r="F320" s="45" t="str">
        <f t="shared" si="121"/>
        <v/>
      </c>
      <c r="G320" s="39" t="str">
        <f t="shared" si="122"/>
        <v xml:space="preserve"> 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2</v>
      </c>
      <c r="D324" s="42">
        <v>0</v>
      </c>
      <c r="E324" s="45">
        <f t="shared" ref="E324" si="123">+IF(C324=0,"",C324/C$169)</f>
        <v>3.3003300330033004E-3</v>
      </c>
      <c r="F324" s="45" t="str">
        <f t="shared" ref="F324" si="124">+IF(D324=0,"",D324/D$169)</f>
        <v/>
      </c>
      <c r="G324" s="39">
        <f t="shared" si="122"/>
        <v>-1</v>
      </c>
      <c r="H324" s="38">
        <f t="shared" ref="H324" si="125">+IF(OR(AND(E324=""),(G324="")),"",E324*G324)</f>
        <v>-3.3003300330033004E-3</v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1</v>
      </c>
      <c r="E334" s="45" t="str">
        <f t="shared" si="127"/>
        <v/>
      </c>
      <c r="F334" s="45">
        <f t="shared" si="128"/>
        <v>4.048582995951417E-3</v>
      </c>
      <c r="G334" s="39">
        <f t="shared" si="122"/>
        <v>1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1390</v>
      </c>
      <c r="D345" s="29">
        <f>SUM(D346:D564)</f>
        <v>1013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-0.27122302158273381</v>
      </c>
      <c r="H345" s="31">
        <f>+IF(OR(AND(E345=""),(G345="")),"",E345*G345)</f>
        <v>-0.27122302158273381</v>
      </c>
    </row>
    <row r="346" spans="1:9" x14ac:dyDescent="0.2">
      <c r="B346" s="41" t="s">
        <v>74</v>
      </c>
      <c r="C346" s="42">
        <v>10</v>
      </c>
      <c r="D346" s="42">
        <v>3</v>
      </c>
      <c r="E346" s="46">
        <f t="shared" si="133"/>
        <v>7.1942446043165471E-3</v>
      </c>
      <c r="F346" s="46">
        <f t="shared" si="134"/>
        <v>2.9615004935834156E-3</v>
      </c>
      <c r="G346" s="39">
        <f t="shared" ref="G346:G410" si="135">+IF(AND(C346=0,D346=0)," ",IF(C346=0,1,IF(D346=0,-1,(D346-C346)/C346)))</f>
        <v>-0.7</v>
      </c>
      <c r="H346" s="40">
        <f>+IF(OR(AND(E346=""),(G346="")),"",E346*G346)</f>
        <v>-5.0359712230215823E-3</v>
      </c>
    </row>
    <row r="347" spans="1:9" x14ac:dyDescent="0.2">
      <c r="B347" s="41" t="s">
        <v>77</v>
      </c>
      <c r="C347" s="42">
        <v>5</v>
      </c>
      <c r="D347" s="42">
        <v>1</v>
      </c>
      <c r="E347" s="46">
        <f t="shared" si="133"/>
        <v>3.5971223021582736E-3</v>
      </c>
      <c r="F347" s="46">
        <f t="shared" si="134"/>
        <v>9.871668311944718E-4</v>
      </c>
      <c r="G347" s="39">
        <f t="shared" si="135"/>
        <v>-0.8</v>
      </c>
      <c r="H347" s="40">
        <f t="shared" ref="H347:H414" si="136">+IF(OR(AND(E347=""),(G347="")),"",E347*G347)</f>
        <v>-2.8776978417266192E-3</v>
      </c>
    </row>
    <row r="348" spans="1:9" x14ac:dyDescent="0.2">
      <c r="B348" s="41" t="s">
        <v>70</v>
      </c>
      <c r="C348" s="42">
        <v>1</v>
      </c>
      <c r="D348" s="42">
        <v>1</v>
      </c>
      <c r="E348" s="46">
        <f t="shared" si="133"/>
        <v>7.1942446043165469E-4</v>
      </c>
      <c r="F348" s="46">
        <f t="shared" si="134"/>
        <v>9.871668311944718E-4</v>
      </c>
      <c r="G348" s="39">
        <f t="shared" si="135"/>
        <v>0</v>
      </c>
      <c r="H348" s="40">
        <f t="shared" si="136"/>
        <v>0</v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12</v>
      </c>
      <c r="D351" s="42">
        <v>8</v>
      </c>
      <c r="E351" s="46">
        <f t="shared" si="133"/>
        <v>8.6330935251798559E-3</v>
      </c>
      <c r="F351" s="46">
        <f t="shared" si="134"/>
        <v>7.8973346495557744E-3</v>
      </c>
      <c r="G351" s="39">
        <f t="shared" si="135"/>
        <v>-0.33333333333333331</v>
      </c>
      <c r="H351" s="40">
        <f t="shared" si="136"/>
        <v>-2.8776978417266183E-3</v>
      </c>
    </row>
    <row r="352" spans="1:9" x14ac:dyDescent="0.2">
      <c r="B352" s="41" t="s">
        <v>80</v>
      </c>
      <c r="C352" s="42">
        <v>1</v>
      </c>
      <c r="D352" s="42">
        <v>0</v>
      </c>
      <c r="E352" s="46">
        <f t="shared" si="133"/>
        <v>7.1942446043165469E-4</v>
      </c>
      <c r="F352" s="46" t="str">
        <f t="shared" si="134"/>
        <v/>
      </c>
      <c r="G352" s="39">
        <f t="shared" si="135"/>
        <v>-1</v>
      </c>
      <c r="H352" s="40">
        <f t="shared" si="136"/>
        <v>-7.1942446043165469E-4</v>
      </c>
    </row>
    <row r="353" spans="1:9" x14ac:dyDescent="0.2">
      <c r="B353" s="41" t="s">
        <v>577</v>
      </c>
      <c r="C353" s="42">
        <v>0</v>
      </c>
      <c r="D353" s="42">
        <v>0</v>
      </c>
      <c r="E353" s="46" t="str">
        <f t="shared" si="133"/>
        <v/>
      </c>
      <c r="F353" s="46" t="str">
        <f t="shared" si="134"/>
        <v/>
      </c>
      <c r="G353" s="39" t="str">
        <f t="shared" si="135"/>
        <v xml:space="preserve"> </v>
      </c>
      <c r="H353" s="40" t="str">
        <f t="shared" si="136"/>
        <v/>
      </c>
    </row>
    <row r="354" spans="1:9" x14ac:dyDescent="0.2">
      <c r="B354" s="41" t="s">
        <v>79</v>
      </c>
      <c r="C354" s="42">
        <v>7</v>
      </c>
      <c r="D354" s="42">
        <v>0</v>
      </c>
      <c r="E354" s="46">
        <f t="shared" si="133"/>
        <v>5.0359712230215823E-3</v>
      </c>
      <c r="F354" s="46" t="str">
        <f t="shared" si="134"/>
        <v/>
      </c>
      <c r="G354" s="39">
        <f t="shared" si="135"/>
        <v>-1</v>
      </c>
      <c r="H354" s="40">
        <f t="shared" si="136"/>
        <v>-5.0359712230215823E-3</v>
      </c>
    </row>
    <row r="355" spans="1:9" x14ac:dyDescent="0.2">
      <c r="B355" s="41" t="s">
        <v>249</v>
      </c>
      <c r="C355" s="42">
        <v>1</v>
      </c>
      <c r="D355" s="42">
        <v>0</v>
      </c>
      <c r="E355" s="46">
        <f t="shared" si="133"/>
        <v>7.1942446043165469E-4</v>
      </c>
      <c r="F355" s="46" t="str">
        <f t="shared" si="134"/>
        <v/>
      </c>
      <c r="G355" s="39">
        <f t="shared" si="135"/>
        <v>-1</v>
      </c>
      <c r="H355" s="40">
        <f t="shared" si="136"/>
        <v>-7.1942446043165469E-4</v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76</v>
      </c>
      <c r="D357" s="42">
        <v>135</v>
      </c>
      <c r="E357" s="46">
        <f t="shared" si="133"/>
        <v>5.4676258992805753E-2</v>
      </c>
      <c r="F357" s="46">
        <f t="shared" si="134"/>
        <v>0.13326752221125371</v>
      </c>
      <c r="G357" s="39">
        <f t="shared" si="135"/>
        <v>0.77631578947368418</v>
      </c>
      <c r="H357" s="40">
        <f t="shared" si="136"/>
        <v>4.2446043165467622E-2</v>
      </c>
    </row>
    <row r="358" spans="1:9" x14ac:dyDescent="0.2">
      <c r="B358" s="41" t="s">
        <v>578</v>
      </c>
      <c r="C358" s="42">
        <v>5</v>
      </c>
      <c r="D358" s="42">
        <v>0</v>
      </c>
      <c r="E358" s="46">
        <f t="shared" si="133"/>
        <v>3.5971223021582736E-3</v>
      </c>
      <c r="F358" s="46" t="str">
        <f t="shared" si="134"/>
        <v/>
      </c>
      <c r="G358" s="39">
        <f t="shared" si="135"/>
        <v>-1</v>
      </c>
      <c r="H358" s="40">
        <f t="shared" si="136"/>
        <v>-3.5971223021582736E-3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10</v>
      </c>
      <c r="D360" s="42">
        <v>3</v>
      </c>
      <c r="E360" s="46">
        <f t="shared" si="133"/>
        <v>7.1942446043165471E-3</v>
      </c>
      <c r="F360" s="46">
        <f t="shared" si="134"/>
        <v>2.9615004935834156E-3</v>
      </c>
      <c r="G360" s="39">
        <f t="shared" si="135"/>
        <v>-0.7</v>
      </c>
      <c r="H360" s="40">
        <f t="shared" si="136"/>
        <v>-5.0359712230215823E-3</v>
      </c>
    </row>
    <row r="361" spans="1:9" x14ac:dyDescent="0.2">
      <c r="B361" s="41" t="s">
        <v>615</v>
      </c>
      <c r="C361" s="42">
        <v>2</v>
      </c>
      <c r="D361" s="42">
        <v>0</v>
      </c>
      <c r="E361" s="46">
        <f t="shared" si="133"/>
        <v>1.4388489208633094E-3</v>
      </c>
      <c r="F361" s="46" t="str">
        <f t="shared" si="134"/>
        <v/>
      </c>
      <c r="G361" s="39">
        <f t="shared" si="135"/>
        <v>-1</v>
      </c>
      <c r="H361" s="40">
        <f t="shared" si="136"/>
        <v>-1.4388489208633094E-3</v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1</v>
      </c>
      <c r="D363" s="42">
        <v>0</v>
      </c>
      <c r="E363" s="46">
        <f t="shared" si="133"/>
        <v>7.1942446043165469E-4</v>
      </c>
      <c r="F363" s="46" t="str">
        <f t="shared" si="134"/>
        <v/>
      </c>
      <c r="G363" s="39">
        <f t="shared" si="135"/>
        <v>-1</v>
      </c>
      <c r="H363" s="40">
        <f t="shared" si="136"/>
        <v>-7.1942446043165469E-4</v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8</v>
      </c>
      <c r="D365" s="42">
        <v>5</v>
      </c>
      <c r="E365" s="46">
        <f t="shared" si="133"/>
        <v>5.7553956834532375E-3</v>
      </c>
      <c r="F365" s="46">
        <f t="shared" si="134"/>
        <v>4.9358341559723592E-3</v>
      </c>
      <c r="G365" s="39">
        <f t="shared" si="135"/>
        <v>-0.375</v>
      </c>
      <c r="H365" s="40">
        <f t="shared" si="136"/>
        <v>-2.158273381294964E-3</v>
      </c>
    </row>
    <row r="366" spans="1:9" x14ac:dyDescent="0.2">
      <c r="B366" s="41" t="s">
        <v>252</v>
      </c>
      <c r="C366" s="42">
        <v>0</v>
      </c>
      <c r="D366" s="42">
        <v>45</v>
      </c>
      <c r="E366" s="46" t="str">
        <f t="shared" si="133"/>
        <v/>
      </c>
      <c r="F366" s="46">
        <f t="shared" si="134"/>
        <v>4.4422507403751234E-2</v>
      </c>
      <c r="G366" s="39">
        <f t="shared" si="135"/>
        <v>1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2</v>
      </c>
      <c r="D368" s="42">
        <v>0</v>
      </c>
      <c r="E368" s="46">
        <f t="shared" si="133"/>
        <v>1.4388489208633094E-3</v>
      </c>
      <c r="F368" s="46" t="str">
        <f t="shared" si="134"/>
        <v/>
      </c>
      <c r="G368" s="39">
        <f t="shared" si="135"/>
        <v>-1</v>
      </c>
      <c r="H368" s="40">
        <f t="shared" si="136"/>
        <v>-1.4388489208633094E-3</v>
      </c>
    </row>
    <row r="369" spans="1:8" x14ac:dyDescent="0.2">
      <c r="B369" s="41" t="s">
        <v>579</v>
      </c>
      <c r="C369" s="42">
        <v>19</v>
      </c>
      <c r="D369" s="42">
        <v>6</v>
      </c>
      <c r="E369" s="46">
        <f t="shared" si="133"/>
        <v>1.3669064748201438E-2</v>
      </c>
      <c r="F369" s="46">
        <f t="shared" si="134"/>
        <v>5.9230009871668312E-3</v>
      </c>
      <c r="G369" s="39">
        <f t="shared" si="135"/>
        <v>-0.68421052631578949</v>
      </c>
      <c r="H369" s="40">
        <f t="shared" si="136"/>
        <v>-9.3525179856115102E-3</v>
      </c>
    </row>
    <row r="370" spans="1:8" x14ac:dyDescent="0.2">
      <c r="B370" s="41" t="s">
        <v>85</v>
      </c>
      <c r="C370" s="42">
        <v>106</v>
      </c>
      <c r="D370" s="42">
        <v>157</v>
      </c>
      <c r="E370" s="46">
        <f t="shared" si="133"/>
        <v>7.6258992805755391E-2</v>
      </c>
      <c r="F370" s="46">
        <f t="shared" si="134"/>
        <v>0.15498519249753209</v>
      </c>
      <c r="G370" s="39">
        <f t="shared" si="135"/>
        <v>0.48113207547169812</v>
      </c>
      <c r="H370" s="40">
        <f t="shared" si="136"/>
        <v>3.6690647482014387E-2</v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7</v>
      </c>
      <c r="D375" s="42">
        <v>0</v>
      </c>
      <c r="E375" s="46">
        <f t="shared" si="133"/>
        <v>5.0359712230215823E-3</v>
      </c>
      <c r="F375" s="46" t="str">
        <f t="shared" si="134"/>
        <v/>
      </c>
      <c r="G375" s="39">
        <f t="shared" si="135"/>
        <v>-1</v>
      </c>
      <c r="H375" s="40">
        <f t="shared" si="136"/>
        <v>-5.0359712230215823E-3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6</v>
      </c>
      <c r="E377" s="45" t="str">
        <f t="shared" si="133"/>
        <v/>
      </c>
      <c r="F377" s="45">
        <f t="shared" si="134"/>
        <v>5.9230009871668312E-3</v>
      </c>
      <c r="G377" s="45">
        <f t="shared" si="135"/>
        <v>1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1</v>
      </c>
      <c r="E378" s="45" t="str">
        <f t="shared" ref="E378:E383" si="142">+IF(C378=0,"",C378/C$345)</f>
        <v/>
      </c>
      <c r="F378" s="45">
        <f t="shared" ref="F378:F383" si="143">+IF(D378=0,"",D378/D$345)</f>
        <v>9.871668311944718E-4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50</v>
      </c>
      <c r="D379" s="42">
        <v>6</v>
      </c>
      <c r="E379" s="46">
        <f t="shared" si="142"/>
        <v>3.5971223021582732E-2</v>
      </c>
      <c r="F379" s="46">
        <f t="shared" si="143"/>
        <v>5.9230009871668312E-3</v>
      </c>
      <c r="G379" s="39">
        <f t="shared" si="144"/>
        <v>-0.88</v>
      </c>
      <c r="H379" s="40">
        <f t="shared" si="145"/>
        <v>-3.1654676258992806E-2</v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3</v>
      </c>
      <c r="D381" s="42">
        <v>0</v>
      </c>
      <c r="E381" s="46">
        <f t="shared" si="142"/>
        <v>2.158273381294964E-3</v>
      </c>
      <c r="F381" s="46" t="str">
        <f t="shared" si="143"/>
        <v/>
      </c>
      <c r="G381" s="39">
        <f t="shared" si="144"/>
        <v>-1</v>
      </c>
      <c r="H381" s="40">
        <f t="shared" si="145"/>
        <v>-2.158273381294964E-3</v>
      </c>
    </row>
    <row r="382" spans="1:8" x14ac:dyDescent="0.2">
      <c r="B382" s="41" t="s">
        <v>254</v>
      </c>
      <c r="C382" s="42">
        <v>1</v>
      </c>
      <c r="D382" s="42">
        <v>1</v>
      </c>
      <c r="E382" s="46">
        <f t="shared" si="142"/>
        <v>7.1942446043165469E-4</v>
      </c>
      <c r="F382" s="46">
        <f t="shared" si="143"/>
        <v>9.871668311944718E-4</v>
      </c>
      <c r="G382" s="39">
        <f t="shared" si="144"/>
        <v>0</v>
      </c>
      <c r="H382" s="40">
        <f t="shared" si="145"/>
        <v>0</v>
      </c>
    </row>
    <row r="383" spans="1:8" x14ac:dyDescent="0.2">
      <c r="B383" s="41" t="s">
        <v>255</v>
      </c>
      <c r="C383" s="42">
        <v>5</v>
      </c>
      <c r="D383" s="42">
        <v>2</v>
      </c>
      <c r="E383" s="46">
        <f t="shared" si="142"/>
        <v>3.5971223021582736E-3</v>
      </c>
      <c r="F383" s="46">
        <f t="shared" si="143"/>
        <v>1.9743336623889436E-3</v>
      </c>
      <c r="G383" s="39">
        <f t="shared" si="144"/>
        <v>-0.6</v>
      </c>
      <c r="H383" s="40">
        <f t="shared" si="145"/>
        <v>-2.158273381294964E-3</v>
      </c>
    </row>
    <row r="384" spans="1:8" x14ac:dyDescent="0.2">
      <c r="B384" s="41" t="s">
        <v>489</v>
      </c>
      <c r="C384" s="42">
        <v>4</v>
      </c>
      <c r="D384" s="42">
        <v>0</v>
      </c>
      <c r="E384" s="46">
        <f t="shared" ref="E384:E401" si="146">+IF(C384=0,"",C384/C$345)</f>
        <v>2.8776978417266188E-3</v>
      </c>
      <c r="F384" s="46" t="str">
        <f t="shared" ref="F384:F401" si="147">+IF(D384=0,"",D384/D$345)</f>
        <v/>
      </c>
      <c r="G384" s="39">
        <f t="shared" si="135"/>
        <v>-1</v>
      </c>
      <c r="H384" s="40">
        <f t="shared" si="136"/>
        <v>-2.8776978417266188E-3</v>
      </c>
    </row>
    <row r="385" spans="1:9" s="32" customFormat="1" x14ac:dyDescent="0.2">
      <c r="A385" s="33"/>
      <c r="B385" s="43" t="s">
        <v>592</v>
      </c>
      <c r="C385" s="44">
        <v>51</v>
      </c>
      <c r="D385" s="42">
        <v>78</v>
      </c>
      <c r="E385" s="45">
        <f t="shared" si="146"/>
        <v>3.6690647482014387E-2</v>
      </c>
      <c r="F385" s="45">
        <f t="shared" si="147"/>
        <v>7.6999012833168803E-2</v>
      </c>
      <c r="G385" s="39">
        <f t="shared" si="135"/>
        <v>0.52941176470588236</v>
      </c>
      <c r="H385" s="38">
        <f t="shared" ref="H385" si="148">+IF(OR(AND(E385=""),(G385="")),"",E385*G385)</f>
        <v>1.9424460431654675E-2</v>
      </c>
      <c r="I385" s="2"/>
    </row>
    <row r="386" spans="1:9" x14ac:dyDescent="0.2">
      <c r="B386" s="41" t="s">
        <v>490</v>
      </c>
      <c r="C386" s="42">
        <v>43</v>
      </c>
      <c r="D386" s="42">
        <v>29</v>
      </c>
      <c r="E386" s="46">
        <f t="shared" si="146"/>
        <v>3.0935251798561152E-2</v>
      </c>
      <c r="F386" s="46">
        <f t="shared" si="147"/>
        <v>2.8627838104639685E-2</v>
      </c>
      <c r="G386" s="39">
        <f t="shared" si="135"/>
        <v>-0.32558139534883723</v>
      </c>
      <c r="H386" s="40">
        <f t="shared" si="136"/>
        <v>-1.0071942446043166E-2</v>
      </c>
    </row>
    <row r="387" spans="1:9" x14ac:dyDescent="0.2">
      <c r="B387" s="41" t="s">
        <v>93</v>
      </c>
      <c r="C387" s="42">
        <v>1</v>
      </c>
      <c r="D387" s="42">
        <v>0</v>
      </c>
      <c r="E387" s="46">
        <f t="shared" si="146"/>
        <v>7.1942446043165469E-4</v>
      </c>
      <c r="F387" s="46" t="str">
        <f t="shared" si="147"/>
        <v/>
      </c>
      <c r="G387" s="39">
        <f t="shared" si="135"/>
        <v>-1</v>
      </c>
      <c r="H387" s="40">
        <f t="shared" si="136"/>
        <v>-7.1942446043165469E-4</v>
      </c>
    </row>
    <row r="388" spans="1:9" x14ac:dyDescent="0.2">
      <c r="B388" s="41" t="s">
        <v>86</v>
      </c>
      <c r="C388" s="42">
        <v>17</v>
      </c>
      <c r="D388" s="42">
        <v>11</v>
      </c>
      <c r="E388" s="46">
        <f t="shared" si="146"/>
        <v>1.2230215827338129E-2</v>
      </c>
      <c r="F388" s="46">
        <f t="shared" si="147"/>
        <v>1.085883514313919E-2</v>
      </c>
      <c r="G388" s="39">
        <f t="shared" si="135"/>
        <v>-0.35294117647058826</v>
      </c>
      <c r="H388" s="40">
        <f t="shared" si="136"/>
        <v>-4.3165467625899279E-3</v>
      </c>
    </row>
    <row r="389" spans="1:9" x14ac:dyDescent="0.2">
      <c r="B389" s="41" t="s">
        <v>92</v>
      </c>
      <c r="C389" s="42">
        <v>6</v>
      </c>
      <c r="D389" s="42">
        <v>5</v>
      </c>
      <c r="E389" s="46">
        <f t="shared" si="146"/>
        <v>4.3165467625899279E-3</v>
      </c>
      <c r="F389" s="46">
        <f t="shared" si="147"/>
        <v>4.9358341559723592E-3</v>
      </c>
      <c r="G389" s="39">
        <f t="shared" si="135"/>
        <v>-0.16666666666666666</v>
      </c>
      <c r="H389" s="40">
        <f t="shared" si="136"/>
        <v>-7.1942446043165458E-4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2</v>
      </c>
      <c r="D393" s="42">
        <v>0</v>
      </c>
      <c r="E393" s="46">
        <f t="shared" si="146"/>
        <v>1.4388489208633094E-3</v>
      </c>
      <c r="F393" s="46" t="str">
        <f t="shared" si="147"/>
        <v/>
      </c>
      <c r="G393" s="39">
        <f t="shared" si="135"/>
        <v>-1</v>
      </c>
      <c r="H393" s="40">
        <f t="shared" si="136"/>
        <v>-1.4388489208633094E-3</v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3</v>
      </c>
      <c r="D397" s="42">
        <v>1</v>
      </c>
      <c r="E397" s="46">
        <f t="shared" si="146"/>
        <v>2.158273381294964E-3</v>
      </c>
      <c r="F397" s="46">
        <f t="shared" si="147"/>
        <v>9.871668311944718E-4</v>
      </c>
      <c r="G397" s="39">
        <f t="shared" si="135"/>
        <v>-0.66666666666666663</v>
      </c>
      <c r="H397" s="40">
        <f t="shared" si="136"/>
        <v>-1.4388489208633092E-3</v>
      </c>
    </row>
    <row r="398" spans="1:9" x14ac:dyDescent="0.2">
      <c r="B398" s="41" t="s">
        <v>94</v>
      </c>
      <c r="C398" s="42">
        <v>7</v>
      </c>
      <c r="D398" s="42">
        <v>1</v>
      </c>
      <c r="E398" s="46">
        <f t="shared" si="146"/>
        <v>5.0359712230215823E-3</v>
      </c>
      <c r="F398" s="46">
        <f t="shared" si="147"/>
        <v>9.871668311944718E-4</v>
      </c>
      <c r="G398" s="39">
        <f t="shared" si="135"/>
        <v>-0.8571428571428571</v>
      </c>
      <c r="H398" s="40">
        <f t="shared" si="136"/>
        <v>-4.3165467625899271E-3</v>
      </c>
    </row>
    <row r="399" spans="1:9" x14ac:dyDescent="0.2">
      <c r="B399" s="41" t="s">
        <v>259</v>
      </c>
      <c r="C399" s="42">
        <v>0</v>
      </c>
      <c r="D399" s="42">
        <v>2</v>
      </c>
      <c r="E399" s="46" t="str">
        <f t="shared" si="146"/>
        <v/>
      </c>
      <c r="F399" s="46">
        <f t="shared" si="147"/>
        <v>1.9743336623889436E-3</v>
      </c>
      <c r="G399" s="39">
        <f t="shared" si="135"/>
        <v>1</v>
      </c>
      <c r="H399" s="40" t="str">
        <f t="shared" si="136"/>
        <v/>
      </c>
    </row>
    <row r="400" spans="1:9" x14ac:dyDescent="0.2">
      <c r="B400" s="41" t="s">
        <v>582</v>
      </c>
      <c r="C400" s="42">
        <v>0</v>
      </c>
      <c r="D400" s="42">
        <v>0</v>
      </c>
      <c r="E400" s="46" t="str">
        <f t="shared" si="146"/>
        <v/>
      </c>
      <c r="F400" s="46" t="str">
        <f t="shared" si="147"/>
        <v/>
      </c>
      <c r="G400" s="39" t="str">
        <f t="shared" si="135"/>
        <v xml:space="preserve"> </v>
      </c>
      <c r="H400" s="40" t="str">
        <f t="shared" si="136"/>
        <v/>
      </c>
    </row>
    <row r="401" spans="1:9" x14ac:dyDescent="0.2">
      <c r="B401" s="41" t="s">
        <v>88</v>
      </c>
      <c r="C401" s="42">
        <v>0</v>
      </c>
      <c r="D401" s="42">
        <v>2</v>
      </c>
      <c r="E401" s="46" t="str">
        <f t="shared" si="146"/>
        <v/>
      </c>
      <c r="F401" s="46">
        <f t="shared" si="147"/>
        <v>1.9743336623889436E-3</v>
      </c>
      <c r="G401" s="39">
        <f t="shared" si="135"/>
        <v>1</v>
      </c>
      <c r="H401" s="40" t="str">
        <f t="shared" si="136"/>
        <v/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105</v>
      </c>
      <c r="D409" s="42">
        <v>16</v>
      </c>
      <c r="E409" s="46">
        <f t="shared" si="152"/>
        <v>7.5539568345323743E-2</v>
      </c>
      <c r="F409" s="46">
        <f t="shared" si="153"/>
        <v>1.5794669299111549E-2</v>
      </c>
      <c r="G409" s="39">
        <f t="shared" si="135"/>
        <v>-0.84761904761904761</v>
      </c>
      <c r="H409" s="40">
        <f t="shared" si="136"/>
        <v>-6.4028776978417273E-2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0</v>
      </c>
      <c r="D413" s="42">
        <v>0</v>
      </c>
      <c r="E413" s="46" t="str">
        <f t="shared" si="152"/>
        <v/>
      </c>
      <c r="F413" s="46" t="str">
        <f t="shared" si="153"/>
        <v/>
      </c>
      <c r="G413" s="39" t="str">
        <f t="shared" si="154"/>
        <v xml:space="preserve"> 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0</v>
      </c>
      <c r="E417" s="46" t="str">
        <f t="shared" si="158"/>
        <v/>
      </c>
      <c r="F417" s="46" t="str">
        <f t="shared" si="159"/>
        <v/>
      </c>
      <c r="G417" s="39" t="str">
        <f t="shared" si="154"/>
        <v xml:space="preserve"> 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1</v>
      </c>
      <c r="D418" s="42">
        <v>0</v>
      </c>
      <c r="E418" s="46">
        <f t="shared" si="158"/>
        <v>7.1942446043165469E-4</v>
      </c>
      <c r="F418" s="46" t="str">
        <f t="shared" si="159"/>
        <v/>
      </c>
      <c r="G418" s="39">
        <f t="shared" si="154"/>
        <v>-1</v>
      </c>
      <c r="H418" s="40">
        <f t="shared" si="160"/>
        <v>-7.1942446043165469E-4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10</v>
      </c>
      <c r="D421" s="42">
        <v>21</v>
      </c>
      <c r="E421" s="46">
        <f t="shared" si="155"/>
        <v>7.1942446043165471E-3</v>
      </c>
      <c r="F421" s="46">
        <f t="shared" si="156"/>
        <v>2.0730503455083909E-2</v>
      </c>
      <c r="G421" s="39">
        <f t="shared" si="154"/>
        <v>1.1000000000000001</v>
      </c>
      <c r="H421" s="40">
        <f t="shared" si="157"/>
        <v>7.9136690647482032E-3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11</v>
      </c>
      <c r="D423" s="42">
        <v>30</v>
      </c>
      <c r="E423" s="46">
        <f t="shared" si="155"/>
        <v>7.9136690647482015E-3</v>
      </c>
      <c r="F423" s="46">
        <f t="shared" si="156"/>
        <v>2.9615004935834157E-2</v>
      </c>
      <c r="G423" s="39">
        <f t="shared" si="154"/>
        <v>1.7272727272727273</v>
      </c>
      <c r="H423" s="40">
        <f t="shared" si="157"/>
        <v>1.366906474820144E-2</v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2</v>
      </c>
      <c r="E425" s="46" t="str">
        <f t="shared" ref="E425" si="161">+IF(C425=0,"",C425/C$345)</f>
        <v/>
      </c>
      <c r="F425" s="46">
        <f t="shared" ref="F425" si="162">+IF(D425=0,"",D425/D$345)</f>
        <v>1.9743336623889436E-3</v>
      </c>
      <c r="G425" s="39">
        <f t="shared" si="154"/>
        <v>1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5</v>
      </c>
      <c r="D430" s="42">
        <v>1</v>
      </c>
      <c r="E430" s="45">
        <f t="shared" si="155"/>
        <v>3.5971223021582736E-3</v>
      </c>
      <c r="F430" s="45">
        <f t="shared" si="156"/>
        <v>9.871668311944718E-4</v>
      </c>
      <c r="G430" s="39">
        <f t="shared" si="154"/>
        <v>-0.8</v>
      </c>
      <c r="H430" s="38">
        <f t="shared" si="157"/>
        <v>-2.8776978417266192E-3</v>
      </c>
      <c r="I430" s="2"/>
    </row>
    <row r="431" spans="1:9" s="32" customFormat="1" x14ac:dyDescent="0.2">
      <c r="A431" s="33"/>
      <c r="B431" s="43" t="s">
        <v>271</v>
      </c>
      <c r="C431" s="44">
        <v>40</v>
      </c>
      <c r="D431" s="42">
        <v>30</v>
      </c>
      <c r="E431" s="45">
        <f t="shared" si="155"/>
        <v>2.8776978417266189E-2</v>
      </c>
      <c r="F431" s="45">
        <f t="shared" si="156"/>
        <v>2.9615004935834157E-2</v>
      </c>
      <c r="G431" s="39">
        <f t="shared" si="154"/>
        <v>-0.25</v>
      </c>
      <c r="H431" s="38">
        <f t="shared" si="157"/>
        <v>-7.1942446043165471E-3</v>
      </c>
      <c r="I431" s="2"/>
    </row>
    <row r="432" spans="1:9" s="32" customFormat="1" x14ac:dyDescent="0.2">
      <c r="A432" s="33"/>
      <c r="B432" s="43" t="s">
        <v>98</v>
      </c>
      <c r="C432" s="44">
        <v>11</v>
      </c>
      <c r="D432" s="42">
        <v>44</v>
      </c>
      <c r="E432" s="45">
        <f t="shared" si="155"/>
        <v>7.9136690647482015E-3</v>
      </c>
      <c r="F432" s="45">
        <f t="shared" si="156"/>
        <v>4.3435340572556762E-2</v>
      </c>
      <c r="G432" s="39">
        <f t="shared" si="154"/>
        <v>3</v>
      </c>
      <c r="H432" s="38">
        <f t="shared" si="157"/>
        <v>2.3741007194244605E-2</v>
      </c>
      <c r="I432" s="2"/>
    </row>
    <row r="433" spans="1:9" s="32" customFormat="1" x14ac:dyDescent="0.2">
      <c r="A433" s="33"/>
      <c r="B433" s="43" t="s">
        <v>99</v>
      </c>
      <c r="C433" s="44">
        <v>3</v>
      </c>
      <c r="D433" s="42">
        <v>0</v>
      </c>
      <c r="E433" s="45">
        <f t="shared" si="155"/>
        <v>2.158273381294964E-3</v>
      </c>
      <c r="F433" s="45" t="str">
        <f t="shared" si="156"/>
        <v/>
      </c>
      <c r="G433" s="39">
        <f t="shared" si="154"/>
        <v>-1</v>
      </c>
      <c r="H433" s="38">
        <f t="shared" si="157"/>
        <v>-2.158273381294964E-3</v>
      </c>
      <c r="I433" s="2"/>
    </row>
    <row r="434" spans="1:9" s="32" customFormat="1" x14ac:dyDescent="0.2">
      <c r="A434" s="33"/>
      <c r="B434" s="43" t="s">
        <v>100</v>
      </c>
      <c r="C434" s="44">
        <v>0</v>
      </c>
      <c r="D434" s="42">
        <v>64</v>
      </c>
      <c r="E434" s="45" t="str">
        <f t="shared" si="155"/>
        <v/>
      </c>
      <c r="F434" s="45">
        <f t="shared" si="156"/>
        <v>6.3178677196446195E-2</v>
      </c>
      <c r="G434" s="39">
        <f t="shared" si="154"/>
        <v>1</v>
      </c>
      <c r="H434" s="38" t="str">
        <f t="shared" si="157"/>
        <v/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29</v>
      </c>
      <c r="D437" s="42">
        <v>0</v>
      </c>
      <c r="E437" s="45">
        <f t="shared" si="168"/>
        <v>2.0863309352517987E-2</v>
      </c>
      <c r="F437" s="45" t="str">
        <f t="shared" si="169"/>
        <v/>
      </c>
      <c r="G437" s="39">
        <f t="shared" si="154"/>
        <v>-1</v>
      </c>
      <c r="H437" s="38">
        <f t="shared" si="170"/>
        <v>-2.0863309352517987E-2</v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13</v>
      </c>
      <c r="E440" s="45" t="str">
        <f t="shared" si="171"/>
        <v/>
      </c>
      <c r="F440" s="45">
        <f t="shared" si="172"/>
        <v>1.2833168805528134E-2</v>
      </c>
      <c r="G440" s="39">
        <f t="shared" si="154"/>
        <v>1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1</v>
      </c>
      <c r="D442" s="42">
        <v>4</v>
      </c>
      <c r="E442" s="45">
        <f t="shared" si="155"/>
        <v>7.1942446043165469E-4</v>
      </c>
      <c r="F442" s="45">
        <f t="shared" si="156"/>
        <v>3.9486673247778872E-3</v>
      </c>
      <c r="G442" s="39">
        <f t="shared" si="154"/>
        <v>3</v>
      </c>
      <c r="H442" s="38">
        <f t="shared" si="157"/>
        <v>2.158273381294964E-3</v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0</v>
      </c>
      <c r="D444" s="42">
        <v>1</v>
      </c>
      <c r="E444" s="45" t="str">
        <f t="shared" si="155"/>
        <v/>
      </c>
      <c r="F444" s="45">
        <f t="shared" si="156"/>
        <v>9.871668311944718E-4</v>
      </c>
      <c r="G444" s="39">
        <f t="shared" si="154"/>
        <v>1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4">
        <v>5</v>
      </c>
      <c r="D445" s="42">
        <v>4</v>
      </c>
      <c r="E445" s="45">
        <f t="shared" si="155"/>
        <v>3.5971223021582736E-3</v>
      </c>
      <c r="F445" s="45">
        <f t="shared" si="156"/>
        <v>3.9486673247778872E-3</v>
      </c>
      <c r="G445" s="39">
        <f t="shared" si="154"/>
        <v>-0.2</v>
      </c>
      <c r="H445" s="38">
        <f t="shared" si="157"/>
        <v>-7.194244604316548E-4</v>
      </c>
      <c r="I445" s="2"/>
    </row>
    <row r="446" spans="1:9" s="32" customFormat="1" x14ac:dyDescent="0.2">
      <c r="A446" s="33"/>
      <c r="B446" s="43" t="s">
        <v>273</v>
      </c>
      <c r="C446" s="44">
        <v>1</v>
      </c>
      <c r="D446" s="42">
        <v>0</v>
      </c>
      <c r="E446" s="45">
        <f t="shared" si="155"/>
        <v>7.1942446043165469E-4</v>
      </c>
      <c r="F446" s="45" t="str">
        <f t="shared" si="156"/>
        <v/>
      </c>
      <c r="G446" s="39">
        <f t="shared" si="154"/>
        <v>-1</v>
      </c>
      <c r="H446" s="38">
        <f t="shared" si="157"/>
        <v>-7.1942446043165469E-4</v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1</v>
      </c>
      <c r="E447" s="45" t="str">
        <f t="shared" si="155"/>
        <v/>
      </c>
      <c r="F447" s="45">
        <f t="shared" si="156"/>
        <v>9.871668311944718E-4</v>
      </c>
      <c r="G447" s="39">
        <f t="shared" si="154"/>
        <v>1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0</v>
      </c>
      <c r="E448" s="45" t="str">
        <f t="shared" si="155"/>
        <v/>
      </c>
      <c r="F448" s="45" t="str">
        <f t="shared" si="156"/>
        <v/>
      </c>
      <c r="G448" s="39" t="str">
        <f t="shared" si="154"/>
        <v xml:space="preserve"> 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41</v>
      </c>
      <c r="E450" s="45" t="str">
        <f t="shared" si="155"/>
        <v/>
      </c>
      <c r="F450" s="45">
        <f t="shared" si="156"/>
        <v>4.0473840078973346E-2</v>
      </c>
      <c r="G450" s="39">
        <f t="shared" si="154"/>
        <v>1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0</v>
      </c>
      <c r="E452" s="45" t="str">
        <f t="shared" si="155"/>
        <v/>
      </c>
      <c r="F452" s="45" t="str">
        <f t="shared" si="156"/>
        <v/>
      </c>
      <c r="G452" s="39" t="str">
        <f t="shared" si="154"/>
        <v xml:space="preserve"> 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1</v>
      </c>
      <c r="E453" s="45" t="str">
        <f t="shared" si="155"/>
        <v/>
      </c>
      <c r="F453" s="45">
        <f t="shared" si="156"/>
        <v>9.871668311944718E-4</v>
      </c>
      <c r="G453" s="39">
        <f t="shared" si="154"/>
        <v>1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71</v>
      </c>
      <c r="D454" s="42">
        <v>4</v>
      </c>
      <c r="E454" s="45">
        <f t="shared" si="155"/>
        <v>5.1079136690647481E-2</v>
      </c>
      <c r="F454" s="45">
        <f t="shared" si="156"/>
        <v>3.9486673247778872E-3</v>
      </c>
      <c r="G454" s="39">
        <f t="shared" si="154"/>
        <v>-0.94366197183098588</v>
      </c>
      <c r="H454" s="38">
        <f t="shared" si="157"/>
        <v>-4.8201438848920863E-2</v>
      </c>
      <c r="I454" s="2"/>
    </row>
    <row r="455" spans="1:9" s="32" customFormat="1" x14ac:dyDescent="0.2">
      <c r="A455" s="33"/>
      <c r="B455" s="43" t="s">
        <v>274</v>
      </c>
      <c r="C455" s="44">
        <v>2</v>
      </c>
      <c r="D455" s="42">
        <v>1</v>
      </c>
      <c r="E455" s="45">
        <f t="shared" si="155"/>
        <v>1.4388489208633094E-3</v>
      </c>
      <c r="F455" s="45">
        <f t="shared" si="156"/>
        <v>9.871668311944718E-4</v>
      </c>
      <c r="G455" s="39">
        <f t="shared" si="154"/>
        <v>-0.5</v>
      </c>
      <c r="H455" s="38">
        <f t="shared" si="157"/>
        <v>-7.1942446043165469E-4</v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0</v>
      </c>
      <c r="D457" s="42">
        <v>0</v>
      </c>
      <c r="E457" s="45" t="str">
        <f t="shared" si="155"/>
        <v/>
      </c>
      <c r="F457" s="45" t="str">
        <f t="shared" si="156"/>
        <v/>
      </c>
      <c r="G457" s="39" t="str">
        <f t="shared" si="154"/>
        <v xml:space="preserve"> 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85</v>
      </c>
      <c r="D460" s="42">
        <v>9</v>
      </c>
      <c r="E460" s="45">
        <f t="shared" si="155"/>
        <v>6.1151079136690649E-2</v>
      </c>
      <c r="F460" s="45">
        <f t="shared" si="156"/>
        <v>8.8845014807502464E-3</v>
      </c>
      <c r="G460" s="39">
        <f t="shared" si="154"/>
        <v>-0.89411764705882357</v>
      </c>
      <c r="H460" s="38">
        <f t="shared" si="157"/>
        <v>-5.467625899280576E-2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1</v>
      </c>
      <c r="D464" s="42">
        <v>0</v>
      </c>
      <c r="E464" s="45">
        <f t="shared" si="155"/>
        <v>7.1942446043165469E-4</v>
      </c>
      <c r="F464" s="45" t="str">
        <f t="shared" si="156"/>
        <v/>
      </c>
      <c r="G464" s="39">
        <f t="shared" si="154"/>
        <v>-1</v>
      </c>
      <c r="H464" s="38">
        <f t="shared" si="157"/>
        <v>-7.1942446043165469E-4</v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70</v>
      </c>
      <c r="D468" s="42">
        <v>4</v>
      </c>
      <c r="E468" s="45">
        <f t="shared" si="155"/>
        <v>5.0359712230215826E-2</v>
      </c>
      <c r="F468" s="45">
        <f t="shared" si="156"/>
        <v>3.9486673247778872E-3</v>
      </c>
      <c r="G468" s="39">
        <f t="shared" si="154"/>
        <v>-0.94285714285714284</v>
      </c>
      <c r="H468" s="38">
        <f t="shared" si="157"/>
        <v>-4.7482014388489209E-2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3</v>
      </c>
      <c r="D470" s="42">
        <v>0</v>
      </c>
      <c r="E470" s="45">
        <f t="shared" si="155"/>
        <v>2.158273381294964E-3</v>
      </c>
      <c r="F470" s="45" t="str">
        <f t="shared" si="156"/>
        <v/>
      </c>
      <c r="G470" s="39">
        <f t="shared" si="154"/>
        <v>-1</v>
      </c>
      <c r="H470" s="38">
        <f t="shared" si="157"/>
        <v>-2.158273381294964E-3</v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1</v>
      </c>
      <c r="D472" s="42">
        <v>0</v>
      </c>
      <c r="E472" s="45">
        <f t="shared" si="155"/>
        <v>7.1942446043165469E-4</v>
      </c>
      <c r="F472" s="45" t="str">
        <f t="shared" si="156"/>
        <v/>
      </c>
      <c r="G472" s="39">
        <f t="shared" si="154"/>
        <v>-1</v>
      </c>
      <c r="H472" s="38">
        <f t="shared" si="157"/>
        <v>-7.1942446043165469E-4</v>
      </c>
      <c r="I472" s="2"/>
    </row>
    <row r="473" spans="1:9" s="32" customFormat="1" x14ac:dyDescent="0.2">
      <c r="A473" s="33"/>
      <c r="B473" s="43" t="s">
        <v>279</v>
      </c>
      <c r="C473" s="44">
        <v>0</v>
      </c>
      <c r="D473" s="42">
        <v>1</v>
      </c>
      <c r="E473" s="45" t="str">
        <f t="shared" si="155"/>
        <v/>
      </c>
      <c r="F473" s="45">
        <f t="shared" si="156"/>
        <v>9.871668311944718E-4</v>
      </c>
      <c r="G473" s="39">
        <f t="shared" si="154"/>
        <v>1</v>
      </c>
      <c r="H473" s="38" t="str">
        <f t="shared" si="157"/>
        <v/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0</v>
      </c>
      <c r="E475" s="45" t="str">
        <f t="shared" si="155"/>
        <v/>
      </c>
      <c r="F475" s="45" t="str">
        <f t="shared" si="156"/>
        <v/>
      </c>
      <c r="G475" s="39" t="str">
        <f t="shared" si="154"/>
        <v xml:space="preserve"> 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0</v>
      </c>
      <c r="D478" s="42">
        <v>0</v>
      </c>
      <c r="E478" s="45" t="str">
        <f t="shared" si="155"/>
        <v/>
      </c>
      <c r="F478" s="45" t="str">
        <f t="shared" si="156"/>
        <v/>
      </c>
      <c r="G478" s="39" t="str">
        <f t="shared" ref="G478:G541" si="174">+IF(AND(C478=0,D478=0)," ",IF(C478=0,1,IF(D478=0,-1,(D478-C478)/C478)))</f>
        <v xml:space="preserve"> 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4">
        <v>6</v>
      </c>
      <c r="D479" s="42">
        <v>10</v>
      </c>
      <c r="E479" s="45">
        <f t="shared" si="155"/>
        <v>4.3165467625899279E-3</v>
      </c>
      <c r="F479" s="45">
        <f t="shared" si="156"/>
        <v>9.8716683119447184E-3</v>
      </c>
      <c r="G479" s="39">
        <f t="shared" si="174"/>
        <v>0.66666666666666663</v>
      </c>
      <c r="H479" s="38">
        <f t="shared" si="157"/>
        <v>2.8776978417266183E-3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1</v>
      </c>
      <c r="D481" s="42">
        <v>2</v>
      </c>
      <c r="E481" s="45">
        <f t="shared" si="155"/>
        <v>7.1942446043165469E-4</v>
      </c>
      <c r="F481" s="45">
        <f t="shared" si="156"/>
        <v>1.9743336623889436E-3</v>
      </c>
      <c r="G481" s="39">
        <f t="shared" si="174"/>
        <v>1</v>
      </c>
      <c r="H481" s="38">
        <f t="shared" si="157"/>
        <v>7.1942446043165469E-4</v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2</v>
      </c>
      <c r="E487" s="45" t="str">
        <f t="shared" si="155"/>
        <v/>
      </c>
      <c r="F487" s="45">
        <f t="shared" si="156"/>
        <v>1.9743336623889436E-3</v>
      </c>
      <c r="G487" s="39">
        <f t="shared" si="174"/>
        <v>1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2</v>
      </c>
      <c r="E489" s="45" t="str">
        <f t="shared" si="155"/>
        <v/>
      </c>
      <c r="F489" s="45">
        <f t="shared" si="156"/>
        <v>1.9743336623889436E-3</v>
      </c>
      <c r="G489" s="39">
        <f t="shared" si="174"/>
        <v>1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0</v>
      </c>
      <c r="D499" s="42">
        <v>0</v>
      </c>
      <c r="E499" s="45" t="str">
        <f t="shared" si="175"/>
        <v/>
      </c>
      <c r="F499" s="45" t="str">
        <f t="shared" si="176"/>
        <v/>
      </c>
      <c r="G499" s="39" t="str">
        <f t="shared" si="174"/>
        <v xml:space="preserve"> 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4">
        <v>2</v>
      </c>
      <c r="D500" s="42">
        <v>0</v>
      </c>
      <c r="E500" s="45">
        <f t="shared" si="175"/>
        <v>1.4388489208633094E-3</v>
      </c>
      <c r="F500" s="45" t="str">
        <f t="shared" si="176"/>
        <v/>
      </c>
      <c r="G500" s="39">
        <f t="shared" si="174"/>
        <v>-1</v>
      </c>
      <c r="H500" s="38">
        <f t="shared" si="177"/>
        <v>-1.4388489208633094E-3</v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1</v>
      </c>
      <c r="D503" s="42">
        <v>0</v>
      </c>
      <c r="E503" s="45">
        <f t="shared" si="175"/>
        <v>7.1942446043165469E-4</v>
      </c>
      <c r="F503" s="45" t="str">
        <f t="shared" si="176"/>
        <v/>
      </c>
      <c r="G503" s="39">
        <f t="shared" si="174"/>
        <v>-1</v>
      </c>
      <c r="H503" s="38">
        <f t="shared" si="177"/>
        <v>-7.1942446043165469E-4</v>
      </c>
      <c r="I503" s="2"/>
    </row>
    <row r="504" spans="1:9" s="32" customFormat="1" x14ac:dyDescent="0.2">
      <c r="A504" s="33"/>
      <c r="B504" s="43" t="s">
        <v>299</v>
      </c>
      <c r="C504" s="44">
        <v>0</v>
      </c>
      <c r="D504" s="42">
        <v>0</v>
      </c>
      <c r="E504" s="45" t="str">
        <f t="shared" si="175"/>
        <v/>
      </c>
      <c r="F504" s="45" t="str">
        <f t="shared" si="176"/>
        <v/>
      </c>
      <c r="G504" s="39" t="str">
        <f t="shared" si="174"/>
        <v xml:space="preserve"> </v>
      </c>
      <c r="H504" s="38" t="str">
        <f t="shared" si="177"/>
        <v/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0</v>
      </c>
      <c r="E505" s="45" t="str">
        <f t="shared" si="175"/>
        <v/>
      </c>
      <c r="F505" s="45" t="str">
        <f t="shared" si="176"/>
        <v/>
      </c>
      <c r="G505" s="39" t="str">
        <f t="shared" si="174"/>
        <v xml:space="preserve"> 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20</v>
      </c>
      <c r="D506" s="42">
        <v>51</v>
      </c>
      <c r="E506" s="45">
        <f t="shared" si="175"/>
        <v>1.4388489208633094E-2</v>
      </c>
      <c r="F506" s="45">
        <f t="shared" si="176"/>
        <v>5.0345508390918066E-2</v>
      </c>
      <c r="G506" s="39">
        <f t="shared" si="174"/>
        <v>1.55</v>
      </c>
      <c r="H506" s="38">
        <f t="shared" si="177"/>
        <v>2.2302158273381296E-2</v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0</v>
      </c>
      <c r="D521" s="42">
        <v>0</v>
      </c>
      <c r="E521" s="46" t="str">
        <f t="shared" si="175"/>
        <v/>
      </c>
      <c r="F521" s="46" t="str">
        <f t="shared" si="176"/>
        <v/>
      </c>
      <c r="G521" s="39" t="str">
        <f t="shared" si="174"/>
        <v xml:space="preserve"> </v>
      </c>
      <c r="H521" s="40" t="str">
        <f t="shared" si="177"/>
        <v/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80</v>
      </c>
      <c r="D524" s="42">
        <v>1</v>
      </c>
      <c r="E524" s="46">
        <f t="shared" ref="E524:E549" si="181">+IF(C524=0,"",C524/C$345)</f>
        <v>5.7553956834532377E-2</v>
      </c>
      <c r="F524" s="46">
        <f t="shared" ref="F524:F549" si="182">+IF(D524=0,"",D524/D$345)</f>
        <v>9.871668311944718E-4</v>
      </c>
      <c r="G524" s="39">
        <f t="shared" si="174"/>
        <v>-0.98750000000000004</v>
      </c>
      <c r="H524" s="40">
        <f t="shared" si="177"/>
        <v>-5.6834532374100723E-2</v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1</v>
      </c>
      <c r="D527" s="42">
        <v>1</v>
      </c>
      <c r="E527" s="46">
        <f t="shared" si="181"/>
        <v>7.1942446043165469E-4</v>
      </c>
      <c r="F527" s="46">
        <f t="shared" si="182"/>
        <v>9.871668311944718E-4</v>
      </c>
      <c r="G527" s="39">
        <f t="shared" si="174"/>
        <v>0</v>
      </c>
      <c r="H527" s="40">
        <f t="shared" si="177"/>
        <v>0</v>
      </c>
    </row>
    <row r="528" spans="1:9" x14ac:dyDescent="0.2">
      <c r="B528" s="41" t="s">
        <v>341</v>
      </c>
      <c r="C528" s="42">
        <v>3</v>
      </c>
      <c r="D528" s="42">
        <v>2</v>
      </c>
      <c r="E528" s="46">
        <f t="shared" si="181"/>
        <v>2.158273381294964E-3</v>
      </c>
      <c r="F528" s="46">
        <f t="shared" si="182"/>
        <v>1.9743336623889436E-3</v>
      </c>
      <c r="G528" s="39">
        <f t="shared" si="174"/>
        <v>-0.33333333333333331</v>
      </c>
      <c r="H528" s="40">
        <f t="shared" si="177"/>
        <v>-7.1942446043165458E-4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4</v>
      </c>
      <c r="D531" s="42">
        <v>0</v>
      </c>
      <c r="E531" s="46">
        <f t="shared" si="181"/>
        <v>2.8776978417266188E-3</v>
      </c>
      <c r="F531" s="46" t="str">
        <f t="shared" si="182"/>
        <v/>
      </c>
      <c r="G531" s="39">
        <f t="shared" si="174"/>
        <v>-1</v>
      </c>
      <c r="H531" s="40">
        <f t="shared" si="177"/>
        <v>-2.8776978417266188E-3</v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0</v>
      </c>
      <c r="E537" s="46" t="str">
        <f t="shared" si="181"/>
        <v/>
      </c>
      <c r="F537" s="46" t="str">
        <f t="shared" si="182"/>
        <v/>
      </c>
      <c r="G537" s="39" t="str">
        <f t="shared" si="174"/>
        <v xml:space="preserve"> 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1</v>
      </c>
      <c r="E538" s="46" t="str">
        <f t="shared" si="181"/>
        <v/>
      </c>
      <c r="F538" s="46">
        <f t="shared" si="182"/>
        <v>9.871668311944718E-4</v>
      </c>
      <c r="G538" s="39">
        <f t="shared" si="174"/>
        <v>1</v>
      </c>
      <c r="H538" s="40" t="str">
        <f t="shared" si="177"/>
        <v/>
      </c>
    </row>
    <row r="539" spans="2:8" x14ac:dyDescent="0.2">
      <c r="B539" s="41" t="s">
        <v>311</v>
      </c>
      <c r="C539" s="42">
        <v>3</v>
      </c>
      <c r="D539" s="42">
        <v>1</v>
      </c>
      <c r="E539" s="46">
        <f t="shared" si="181"/>
        <v>2.158273381294964E-3</v>
      </c>
      <c r="F539" s="46">
        <f t="shared" si="182"/>
        <v>9.871668311944718E-4</v>
      </c>
      <c r="G539" s="39">
        <f t="shared" si="174"/>
        <v>-0.66666666666666663</v>
      </c>
      <c r="H539" s="40">
        <f t="shared" si="177"/>
        <v>-1.4388489208633092E-3</v>
      </c>
    </row>
    <row r="540" spans="2:8" x14ac:dyDescent="0.2">
      <c r="B540" s="41" t="s">
        <v>512</v>
      </c>
      <c r="C540" s="42">
        <v>0</v>
      </c>
      <c r="D540" s="42">
        <v>1</v>
      </c>
      <c r="E540" s="46" t="str">
        <f t="shared" si="181"/>
        <v/>
      </c>
      <c r="F540" s="46">
        <f t="shared" si="182"/>
        <v>9.871668311944718E-4</v>
      </c>
      <c r="G540" s="39">
        <f t="shared" si="174"/>
        <v>1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87</v>
      </c>
      <c r="D542" s="42">
        <v>65</v>
      </c>
      <c r="E542" s="46">
        <f t="shared" si="181"/>
        <v>6.2589928057553951E-2</v>
      </c>
      <c r="F542" s="46">
        <f t="shared" si="182"/>
        <v>6.4165844027640667E-2</v>
      </c>
      <c r="G542" s="39">
        <f t="shared" ref="G542:G564" si="183">+IF(AND(C542=0,D542=0)," ",IF(C542=0,1,IF(D542=0,-1,(D542-C542)/C542)))</f>
        <v>-0.25287356321839083</v>
      </c>
      <c r="H542" s="40">
        <f t="shared" si="177"/>
        <v>-1.5827338129496403E-2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37</v>
      </c>
      <c r="D544" s="42">
        <v>32</v>
      </c>
      <c r="E544" s="46">
        <f t="shared" si="181"/>
        <v>2.6618705035971222E-2</v>
      </c>
      <c r="F544" s="46">
        <f t="shared" si="182"/>
        <v>3.1589338598223098E-2</v>
      </c>
      <c r="G544" s="39">
        <f t="shared" si="183"/>
        <v>-0.13513513513513514</v>
      </c>
      <c r="H544" s="40">
        <f t="shared" si="177"/>
        <v>-3.5971223021582736E-3</v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77</v>
      </c>
      <c r="D547" s="42">
        <v>4</v>
      </c>
      <c r="E547" s="46">
        <f t="shared" si="181"/>
        <v>5.5395683453237407E-2</v>
      </c>
      <c r="F547" s="46">
        <f t="shared" si="182"/>
        <v>3.9486673247778872E-3</v>
      </c>
      <c r="G547" s="39">
        <f t="shared" si="183"/>
        <v>-0.94805194805194803</v>
      </c>
      <c r="H547" s="40">
        <f t="shared" si="177"/>
        <v>-5.251798561151079E-2</v>
      </c>
    </row>
    <row r="548" spans="1:9" x14ac:dyDescent="0.2">
      <c r="B548" s="41" t="s">
        <v>143</v>
      </c>
      <c r="C548" s="42">
        <v>92</v>
      </c>
      <c r="D548" s="42">
        <v>3</v>
      </c>
      <c r="E548" s="46">
        <f t="shared" si="181"/>
        <v>6.6187050359712229E-2</v>
      </c>
      <c r="F548" s="46">
        <f t="shared" si="182"/>
        <v>2.9615004935834156E-3</v>
      </c>
      <c r="G548" s="39">
        <f t="shared" si="183"/>
        <v>-0.96739130434782605</v>
      </c>
      <c r="H548" s="40">
        <f t="shared" si="177"/>
        <v>-6.4028776978417259E-2</v>
      </c>
    </row>
    <row r="549" spans="1:9" x14ac:dyDescent="0.2">
      <c r="B549" s="41" t="s">
        <v>316</v>
      </c>
      <c r="C549" s="42">
        <v>45</v>
      </c>
      <c r="D549" s="42">
        <v>12</v>
      </c>
      <c r="E549" s="46">
        <f t="shared" si="181"/>
        <v>3.237410071942446E-2</v>
      </c>
      <c r="F549" s="46">
        <f t="shared" si="182"/>
        <v>1.1846001974333662E-2</v>
      </c>
      <c r="G549" s="39">
        <f t="shared" si="183"/>
        <v>-0.73333333333333328</v>
      </c>
      <c r="H549" s="40">
        <f t="shared" si="177"/>
        <v>-2.3741007194244601E-2</v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0</v>
      </c>
      <c r="E550" s="45"/>
      <c r="F550" s="45"/>
      <c r="G550" s="39" t="str">
        <f t="shared" si="183"/>
        <v xml:space="preserve"> 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1</v>
      </c>
      <c r="D553" s="42">
        <v>0</v>
      </c>
      <c r="E553" s="46">
        <f t="shared" ref="E553:E564" si="184">+IF(C553=0,"",C553/C$345)</f>
        <v>7.1942446043165469E-4</v>
      </c>
      <c r="F553" s="46" t="str">
        <f t="shared" ref="F553:F564" si="185">+IF(D553=0,"",D553/D$345)</f>
        <v/>
      </c>
      <c r="G553" s="39">
        <f t="shared" si="183"/>
        <v>-1</v>
      </c>
      <c r="H553" s="40">
        <f t="shared" ref="H553:H564" si="186">+IF(OR(AND(E553=""),(G553="")),"",E553*G553)</f>
        <v>-7.1942446043165469E-4</v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2</v>
      </c>
      <c r="D556" s="42">
        <v>21</v>
      </c>
      <c r="E556" s="46">
        <f t="shared" si="184"/>
        <v>1.4388489208633094E-3</v>
      </c>
      <c r="F556" s="46">
        <f t="shared" si="185"/>
        <v>2.0730503455083909E-2</v>
      </c>
      <c r="G556" s="39">
        <f t="shared" si="183"/>
        <v>9.5</v>
      </c>
      <c r="H556" s="40">
        <f t="shared" si="186"/>
        <v>1.366906474820144E-2</v>
      </c>
    </row>
    <row r="557" spans="1:9" x14ac:dyDescent="0.2">
      <c r="B557" s="41" t="s">
        <v>514</v>
      </c>
      <c r="C557" s="42">
        <v>2</v>
      </c>
      <c r="D557" s="42">
        <v>1</v>
      </c>
      <c r="E557" s="46">
        <f t="shared" si="184"/>
        <v>1.4388489208633094E-3</v>
      </c>
      <c r="F557" s="46">
        <f t="shared" si="185"/>
        <v>9.871668311944718E-4</v>
      </c>
      <c r="G557" s="39">
        <f t="shared" si="183"/>
        <v>-0.5</v>
      </c>
      <c r="H557" s="40">
        <f t="shared" si="186"/>
        <v>-7.1942446043165469E-4</v>
      </c>
    </row>
    <row r="558" spans="1:9" x14ac:dyDescent="0.2">
      <c r="B558" s="41" t="s">
        <v>319</v>
      </c>
      <c r="C558" s="42">
        <v>4</v>
      </c>
      <c r="D558" s="42">
        <v>0</v>
      </c>
      <c r="E558" s="46">
        <f t="shared" si="184"/>
        <v>2.8776978417266188E-3</v>
      </c>
      <c r="F558" s="46" t="str">
        <f t="shared" si="185"/>
        <v/>
      </c>
      <c r="G558" s="39">
        <f t="shared" si="183"/>
        <v>-1</v>
      </c>
      <c r="H558" s="40">
        <f t="shared" si="186"/>
        <v>-2.8776978417266188E-3</v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1</v>
      </c>
      <c r="D564" s="42">
        <v>0</v>
      </c>
      <c r="E564" s="46">
        <f t="shared" si="184"/>
        <v>7.1942446043165469E-4</v>
      </c>
      <c r="F564" s="46" t="str">
        <f t="shared" si="185"/>
        <v/>
      </c>
      <c r="G564" s="39">
        <f t="shared" si="183"/>
        <v>-1</v>
      </c>
      <c r="H564" s="40">
        <f t="shared" si="186"/>
        <v>-7.1942446043165469E-4</v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534</v>
      </c>
      <c r="D570" s="29">
        <f>SUM(D571:D596)</f>
        <v>524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-1.8726591760299626E-2</v>
      </c>
      <c r="H570" s="31">
        <f>+IF(OR(AND(E570=""),(G570="")),"",E570*G570)</f>
        <v>-1.8726591760299626E-2</v>
      </c>
    </row>
    <row r="571" spans="1:9" x14ac:dyDescent="0.2">
      <c r="B571" s="41" t="s">
        <v>324</v>
      </c>
      <c r="C571" s="42">
        <v>0</v>
      </c>
      <c r="D571" s="42">
        <v>0</v>
      </c>
      <c r="E571" s="46" t="str">
        <f t="shared" si="187"/>
        <v/>
      </c>
      <c r="F571" s="46" t="str">
        <f t="shared" si="188"/>
        <v/>
      </c>
      <c r="G571" s="39" t="str">
        <f t="shared" ref="G571:G596" si="189">+IF(AND(C571=0,D571=0)," ",IF(C571=0,1,IF(D571=0,-1,(D571-C571)/C571)))</f>
        <v xml:space="preserve"> 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4</v>
      </c>
      <c r="D572" s="42">
        <v>1</v>
      </c>
      <c r="E572" s="46">
        <f t="shared" si="187"/>
        <v>7.4906367041198503E-3</v>
      </c>
      <c r="F572" s="46">
        <f t="shared" si="188"/>
        <v>1.9083969465648854E-3</v>
      </c>
      <c r="G572" s="39">
        <f t="shared" si="189"/>
        <v>-0.75</v>
      </c>
      <c r="H572" s="40">
        <f t="shared" ref="H572:H596" si="190">+IF(OR(AND(E572=""),(G572="")),"",E572*G572)</f>
        <v>-5.6179775280898875E-3</v>
      </c>
    </row>
    <row r="573" spans="1:9" x14ac:dyDescent="0.2">
      <c r="B573" s="41" t="s">
        <v>585</v>
      </c>
      <c r="C573" s="42">
        <v>41</v>
      </c>
      <c r="D573" s="42">
        <v>49</v>
      </c>
      <c r="E573" s="46">
        <f t="shared" si="187"/>
        <v>7.6779026217228458E-2</v>
      </c>
      <c r="F573" s="46">
        <f t="shared" si="188"/>
        <v>9.3511450381679392E-2</v>
      </c>
      <c r="G573" s="39">
        <f t="shared" si="189"/>
        <v>0.1951219512195122</v>
      </c>
      <c r="H573" s="40">
        <f t="shared" si="190"/>
        <v>1.4981273408239699E-2</v>
      </c>
    </row>
    <row r="574" spans="1:9" x14ac:dyDescent="0.2">
      <c r="B574" s="41" t="s">
        <v>325</v>
      </c>
      <c r="C574" s="42">
        <v>146</v>
      </c>
      <c r="D574" s="42">
        <v>103</v>
      </c>
      <c r="E574" s="46">
        <f t="shared" si="187"/>
        <v>0.27340823970037453</v>
      </c>
      <c r="F574" s="46">
        <f t="shared" si="188"/>
        <v>0.1965648854961832</v>
      </c>
      <c r="G574" s="39">
        <f t="shared" si="189"/>
        <v>-0.29452054794520549</v>
      </c>
      <c r="H574" s="40">
        <f t="shared" si="190"/>
        <v>-8.0524344569288392E-2</v>
      </c>
    </row>
    <row r="575" spans="1:9" x14ac:dyDescent="0.2">
      <c r="B575" s="41" t="s">
        <v>146</v>
      </c>
      <c r="C575" s="42">
        <v>0</v>
      </c>
      <c r="D575" s="42">
        <v>0</v>
      </c>
      <c r="E575" s="46" t="str">
        <f t="shared" si="187"/>
        <v/>
      </c>
      <c r="F575" s="46" t="str">
        <f t="shared" si="188"/>
        <v/>
      </c>
      <c r="G575" s="39" t="str">
        <f t="shared" si="189"/>
        <v xml:space="preserve"> </v>
      </c>
      <c r="H575" s="40" t="str">
        <f t="shared" si="190"/>
        <v/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2</v>
      </c>
      <c r="D577" s="42">
        <v>0</v>
      </c>
      <c r="E577" s="45">
        <f t="shared" si="187"/>
        <v>3.7453183520599251E-3</v>
      </c>
      <c r="F577" s="45" t="str">
        <f t="shared" si="188"/>
        <v/>
      </c>
      <c r="G577" s="39">
        <f t="shared" si="189"/>
        <v>-1</v>
      </c>
      <c r="H577" s="38">
        <f t="shared" si="190"/>
        <v>-3.7453183520599251E-3</v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1</v>
      </c>
      <c r="D579" s="42">
        <v>0</v>
      </c>
      <c r="E579" s="45">
        <f t="shared" si="187"/>
        <v>1.8726591760299626E-3</v>
      </c>
      <c r="F579" s="45" t="str">
        <f t="shared" si="188"/>
        <v/>
      </c>
      <c r="G579" s="39">
        <f t="shared" si="189"/>
        <v>-1</v>
      </c>
      <c r="H579" s="38">
        <f t="shared" si="190"/>
        <v>-1.8726591760299626E-3</v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1</v>
      </c>
      <c r="E580" s="45" t="str">
        <f t="shared" si="187"/>
        <v/>
      </c>
      <c r="F580" s="45">
        <f t="shared" si="188"/>
        <v>1.9083969465648854E-3</v>
      </c>
      <c r="G580" s="39">
        <f t="shared" si="189"/>
        <v>1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5</v>
      </c>
      <c r="D581" s="42">
        <v>2</v>
      </c>
      <c r="E581" s="45">
        <f t="shared" ref="E581:E582" si="191">+IF(C581=0,"",C581/C$570)</f>
        <v>9.3632958801498131E-3</v>
      </c>
      <c r="F581" s="45">
        <f t="shared" ref="F581:F582" si="192">+IF(D581=0,"",D581/D$570)</f>
        <v>3.8167938931297708E-3</v>
      </c>
      <c r="G581" s="39">
        <f t="shared" si="189"/>
        <v>-0.6</v>
      </c>
      <c r="H581" s="38">
        <f t="shared" ref="H581:H582" si="193">+IF(OR(AND(E581=""),(G581="")),"",E581*G581)</f>
        <v>-5.6179775280898875E-3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27</v>
      </c>
      <c r="D584" s="42">
        <v>95</v>
      </c>
      <c r="E584" s="45">
        <f t="shared" si="194"/>
        <v>5.0561797752808987E-2</v>
      </c>
      <c r="F584" s="45">
        <f t="shared" si="195"/>
        <v>0.18129770992366412</v>
      </c>
      <c r="G584" s="39">
        <f t="shared" si="189"/>
        <v>2.5185185185185186</v>
      </c>
      <c r="H584" s="38">
        <f t="shared" si="190"/>
        <v>0.12734082397003746</v>
      </c>
      <c r="I584" s="2"/>
    </row>
    <row r="585" spans="1:9" s="32" customFormat="1" x14ac:dyDescent="0.2">
      <c r="A585" s="33"/>
      <c r="B585" s="43" t="s">
        <v>148</v>
      </c>
      <c r="C585" s="44">
        <v>4</v>
      </c>
      <c r="D585" s="42">
        <v>69</v>
      </c>
      <c r="E585" s="45">
        <f t="shared" si="194"/>
        <v>7.4906367041198503E-3</v>
      </c>
      <c r="F585" s="45">
        <f t="shared" si="195"/>
        <v>0.1316793893129771</v>
      </c>
      <c r="G585" s="39">
        <f t="shared" si="189"/>
        <v>16.25</v>
      </c>
      <c r="H585" s="38">
        <f t="shared" si="190"/>
        <v>0.12172284644194757</v>
      </c>
      <c r="I585" s="2"/>
    </row>
    <row r="586" spans="1:9" s="32" customFormat="1" x14ac:dyDescent="0.2">
      <c r="A586" s="33"/>
      <c r="B586" s="43" t="s">
        <v>149</v>
      </c>
      <c r="C586" s="44">
        <v>5</v>
      </c>
      <c r="D586" s="42">
        <v>0</v>
      </c>
      <c r="E586" s="45">
        <f t="shared" si="194"/>
        <v>9.3632958801498131E-3</v>
      </c>
      <c r="F586" s="45" t="str">
        <f t="shared" si="195"/>
        <v/>
      </c>
      <c r="G586" s="39">
        <f t="shared" si="189"/>
        <v>-1</v>
      </c>
      <c r="H586" s="38">
        <f t="shared" si="190"/>
        <v>-9.3632958801498131E-3</v>
      </c>
      <c r="I586" s="2"/>
    </row>
    <row r="587" spans="1:9" s="32" customFormat="1" x14ac:dyDescent="0.2">
      <c r="A587" s="33"/>
      <c r="B587" s="43" t="s">
        <v>330</v>
      </c>
      <c r="C587" s="44">
        <v>239</v>
      </c>
      <c r="D587" s="42">
        <v>143</v>
      </c>
      <c r="E587" s="45">
        <f t="shared" si="194"/>
        <v>0.44756554307116103</v>
      </c>
      <c r="F587" s="45">
        <f t="shared" si="195"/>
        <v>0.27290076335877861</v>
      </c>
      <c r="G587" s="39">
        <f t="shared" si="189"/>
        <v>-0.40167364016736401</v>
      </c>
      <c r="H587" s="38">
        <f t="shared" si="190"/>
        <v>-0.1797752808988764</v>
      </c>
      <c r="I587" s="2"/>
    </row>
    <row r="588" spans="1:9" x14ac:dyDescent="0.2">
      <c r="B588" s="41" t="s">
        <v>150</v>
      </c>
      <c r="C588" s="42">
        <v>14</v>
      </c>
      <c r="D588" s="42">
        <v>0</v>
      </c>
      <c r="E588" s="46">
        <f t="shared" si="194"/>
        <v>2.6217228464419477E-2</v>
      </c>
      <c r="F588" s="46" t="str">
        <f t="shared" si="195"/>
        <v/>
      </c>
      <c r="G588" s="39">
        <f t="shared" si="189"/>
        <v>-1</v>
      </c>
      <c r="H588" s="40">
        <f t="shared" si="190"/>
        <v>-2.6217228464419477E-2</v>
      </c>
    </row>
    <row r="589" spans="1:9" x14ac:dyDescent="0.2">
      <c r="B589" s="41" t="s">
        <v>331</v>
      </c>
      <c r="C589" s="42">
        <v>5</v>
      </c>
      <c r="D589" s="42">
        <v>0</v>
      </c>
      <c r="E589" s="46">
        <f t="shared" si="194"/>
        <v>9.3632958801498131E-3</v>
      </c>
      <c r="F589" s="46" t="str">
        <f t="shared" si="195"/>
        <v/>
      </c>
      <c r="G589" s="39">
        <f t="shared" si="189"/>
        <v>-1</v>
      </c>
      <c r="H589" s="40">
        <f t="shared" si="190"/>
        <v>-9.3632958801498131E-3</v>
      </c>
    </row>
    <row r="590" spans="1:9" x14ac:dyDescent="0.2">
      <c r="B590" s="41" t="s">
        <v>151</v>
      </c>
      <c r="C590" s="42">
        <v>0</v>
      </c>
      <c r="D590" s="42">
        <v>0</v>
      </c>
      <c r="E590" s="46" t="str">
        <f t="shared" si="194"/>
        <v/>
      </c>
      <c r="F590" s="46" t="str">
        <f t="shared" si="195"/>
        <v/>
      </c>
      <c r="G590" s="39" t="str">
        <f t="shared" si="189"/>
        <v xml:space="preserve"> 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3</v>
      </c>
      <c r="D592" s="42">
        <v>2</v>
      </c>
      <c r="E592" s="46">
        <f t="shared" si="194"/>
        <v>5.6179775280898875E-3</v>
      </c>
      <c r="F592" s="46">
        <f t="shared" si="195"/>
        <v>3.8167938931297708E-3</v>
      </c>
      <c r="G592" s="39">
        <f t="shared" si="189"/>
        <v>-0.33333333333333331</v>
      </c>
      <c r="H592" s="40">
        <f t="shared" si="190"/>
        <v>-1.8726591760299624E-3</v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38</v>
      </c>
      <c r="D595" s="42">
        <v>57</v>
      </c>
      <c r="E595" s="46">
        <f t="shared" si="194"/>
        <v>7.116104868913857E-2</v>
      </c>
      <c r="F595" s="46">
        <f t="shared" si="195"/>
        <v>0.10877862595419847</v>
      </c>
      <c r="G595" s="39">
        <f t="shared" si="189"/>
        <v>0.5</v>
      </c>
      <c r="H595" s="40">
        <f t="shared" si="190"/>
        <v>3.5580524344569285E-2</v>
      </c>
    </row>
    <row r="596" spans="2:8" x14ac:dyDescent="0.2">
      <c r="B596" s="41" t="s">
        <v>518</v>
      </c>
      <c r="C596" s="42">
        <v>0</v>
      </c>
      <c r="D596" s="42">
        <v>2</v>
      </c>
      <c r="E596" s="46" t="str">
        <f t="shared" si="194"/>
        <v/>
      </c>
      <c r="F596" s="46">
        <f t="shared" si="195"/>
        <v>3.8167938931297708E-3</v>
      </c>
      <c r="G596" s="39">
        <f t="shared" si="189"/>
        <v>1</v>
      </c>
      <c r="H596" s="40" t="str">
        <f t="shared" si="190"/>
        <v/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399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357</v>
      </c>
      <c r="C8" s="28">
        <f>+C18+C74+C169+C345+C570</f>
        <v>1226</v>
      </c>
      <c r="D8" s="29">
        <f>+D18+D74+D169+D345+D570</f>
        <v>1408</v>
      </c>
      <c r="E8" s="30">
        <f>SUM(E9:E13)</f>
        <v>1</v>
      </c>
      <c r="F8" s="30">
        <f>SUM(F9:F13)</f>
        <v>1</v>
      </c>
      <c r="G8" s="30">
        <f>+(D8-C8)/C8</f>
        <v>0.14845024469820556</v>
      </c>
      <c r="H8" s="31">
        <f>+E8*G8</f>
        <v>0.14845024469820556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2</v>
      </c>
      <c r="D9" s="24">
        <f>+D18</f>
        <v>0</v>
      </c>
      <c r="E9" s="38">
        <f>C9/$C$8</f>
        <v>1.6313213703099511E-3</v>
      </c>
      <c r="F9" s="38">
        <f>D9/$D$8</f>
        <v>0</v>
      </c>
      <c r="G9" s="39" t="str">
        <f>+IF(OR(AND(D9=0),(C9=0)),"0",((D9-C9)/C9))</f>
        <v>0</v>
      </c>
      <c r="H9" s="40">
        <f>+IF(OR(AND(E9=""),(G9="")),"",E9*G9)</f>
        <v>0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81</v>
      </c>
      <c r="D10" s="24">
        <f>+D74</f>
        <v>107</v>
      </c>
      <c r="E10" s="38">
        <f>C10/$C$8</f>
        <v>6.6068515497553021E-2</v>
      </c>
      <c r="F10" s="38">
        <f>D10/$D$8</f>
        <v>7.5994318181818177E-2</v>
      </c>
      <c r="G10" s="39">
        <f>+IF(OR(AND(D10=0),(C10=0)),"0",((D10-C10)/C10))</f>
        <v>0.32098765432098764</v>
      </c>
      <c r="H10" s="40">
        <f>+IF(OR(AND(E10=""),(G10="")),"",E10*G10)</f>
        <v>2.1207177814029362E-2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487</v>
      </c>
      <c r="D11" s="24">
        <f>+D169</f>
        <v>793</v>
      </c>
      <c r="E11" s="38">
        <f>C11/$C$8</f>
        <v>0.39722675367047311</v>
      </c>
      <c r="F11" s="38">
        <f>D11/$D$8</f>
        <v>0.56321022727272729</v>
      </c>
      <c r="G11" s="39">
        <f>+IF(OR(AND(D11=0),(C11=0)),"0",((D11-C11)/C11))</f>
        <v>0.62833675564681724</v>
      </c>
      <c r="H11" s="40">
        <f>+IF(OR(AND(E11=""),(G11="")),"",E11*G11)</f>
        <v>0.24959216965742254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233</v>
      </c>
      <c r="D12" s="24">
        <f>+D345</f>
        <v>212</v>
      </c>
      <c r="E12" s="38">
        <f>C12/$C$8</f>
        <v>0.1900489396411093</v>
      </c>
      <c r="F12" s="38">
        <f>D12/$D$8</f>
        <v>0.15056818181818182</v>
      </c>
      <c r="G12" s="39">
        <f>+IF(OR(AND(D12=0),(C12=0)),"0",((D12-C12)/C12))</f>
        <v>-9.012875536480687E-2</v>
      </c>
      <c r="H12" s="40">
        <f>+IF(OR(AND(E12=""),(G12="")),"",E12*G12)</f>
        <v>-1.7128874388254486E-2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423</v>
      </c>
      <c r="D13" s="24">
        <f>+D570</f>
        <v>296</v>
      </c>
      <c r="E13" s="38">
        <f>C13/$C$8</f>
        <v>0.34502446982055462</v>
      </c>
      <c r="F13" s="38">
        <f>D13/$D$8</f>
        <v>0.21022727272727273</v>
      </c>
      <c r="G13" s="39">
        <f>+IF(OR(AND(D13=0),(C13=0)),"0",((D13-C13)/C13))</f>
        <v>-0.30023640661938533</v>
      </c>
      <c r="H13" s="40">
        <f>+IF(OR(AND(E13=""),(G13="")),"",E13*G13)</f>
        <v>-0.10358890701468187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2</v>
      </c>
      <c r="D18" s="29">
        <f>SUM(D19:D68)</f>
        <v>0</v>
      </c>
      <c r="E18" s="30">
        <f>+IF(C18=0,"",C18/C$18)</f>
        <v>1</v>
      </c>
      <c r="F18" s="30" t="str">
        <f>+IF(D18=0,"",D18/D$18)</f>
        <v/>
      </c>
      <c r="G18" s="30" t="str">
        <f>+IF(OR(AND(D18=0),(C18=0)),"0",((D18-C18)/C18))</f>
        <v>0</v>
      </c>
      <c r="H18" s="31">
        <f>+IF(OR(AND(E18=""),(G18="")),"",E18*G18)</f>
        <v>0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0</v>
      </c>
      <c r="D26" s="42">
        <v>0</v>
      </c>
      <c r="E26" s="40" t="str">
        <f t="shared" si="0"/>
        <v/>
      </c>
      <c r="F26" s="40" t="str">
        <f t="shared" si="1"/>
        <v/>
      </c>
      <c r="G26" s="39" t="str">
        <f t="shared" si="2"/>
        <v xml:space="preserve"> </v>
      </c>
      <c r="H26" s="40" t="str">
        <f t="shared" si="3"/>
        <v/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0</v>
      </c>
      <c r="D28" s="42">
        <v>0</v>
      </c>
      <c r="E28" s="40" t="str">
        <f t="shared" si="0"/>
        <v/>
      </c>
      <c r="F28" s="40" t="str">
        <f t="shared" si="1"/>
        <v/>
      </c>
      <c r="G28" s="39" t="str">
        <f t="shared" si="2"/>
        <v xml:space="preserve"> </v>
      </c>
      <c r="H28" s="40" t="str">
        <f t="shared" si="3"/>
        <v/>
      </c>
    </row>
    <row r="29" spans="1:9" x14ac:dyDescent="0.2">
      <c r="B29" s="41" t="s">
        <v>5</v>
      </c>
      <c r="C29" s="42">
        <v>1</v>
      </c>
      <c r="D29" s="42">
        <v>0</v>
      </c>
      <c r="E29" s="40">
        <f t="shared" si="0"/>
        <v>0.5</v>
      </c>
      <c r="F29" s="40" t="str">
        <f t="shared" si="1"/>
        <v/>
      </c>
      <c r="G29" s="39">
        <f t="shared" si="2"/>
        <v>-1</v>
      </c>
      <c r="H29" s="40">
        <f t="shared" si="3"/>
        <v>-0.5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0</v>
      </c>
      <c r="E35" s="40" t="str">
        <f t="shared" si="0"/>
        <v/>
      </c>
      <c r="F35" s="40" t="str">
        <f t="shared" si="1"/>
        <v/>
      </c>
      <c r="G35" s="39" t="str">
        <f t="shared" si="2"/>
        <v xml:space="preserve"> </v>
      </c>
      <c r="H35" s="40" t="str">
        <f t="shared" si="3"/>
        <v/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0</v>
      </c>
      <c r="D49" s="42">
        <v>0</v>
      </c>
      <c r="E49" s="40" t="str">
        <f t="shared" si="0"/>
        <v/>
      </c>
      <c r="F49" s="40" t="str">
        <f t="shared" si="1"/>
        <v/>
      </c>
      <c r="G49" s="39" t="str">
        <f t="shared" si="2"/>
        <v xml:space="preserve"> </v>
      </c>
      <c r="H49" s="40" t="str">
        <f t="shared" si="3"/>
        <v/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0</v>
      </c>
      <c r="E53" s="40" t="str">
        <f t="shared" si="0"/>
        <v/>
      </c>
      <c r="F53" s="40" t="str">
        <f t="shared" si="1"/>
        <v/>
      </c>
      <c r="G53" s="39" t="str">
        <f t="shared" si="2"/>
        <v xml:space="preserve"> 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1</v>
      </c>
      <c r="D61" s="42">
        <v>0</v>
      </c>
      <c r="E61" s="40">
        <f t="shared" si="0"/>
        <v>0.5</v>
      </c>
      <c r="F61" s="40" t="str">
        <f t="shared" si="1"/>
        <v/>
      </c>
      <c r="G61" s="39">
        <f t="shared" si="2"/>
        <v>-1</v>
      </c>
      <c r="H61" s="40">
        <f t="shared" si="3"/>
        <v>-0.5</v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0</v>
      </c>
      <c r="E63" s="38" t="str">
        <f t="shared" ref="E63:E64" si="11">+IF(C63=0,"",C63/C$18)</f>
        <v/>
      </c>
      <c r="F63" s="38" t="str">
        <f t="shared" ref="F63:F64" si="12">+IF(D63=0,"",D63/D$18)</f>
        <v/>
      </c>
      <c r="G63" s="39" t="str">
        <f t="shared" si="2"/>
        <v xml:space="preserve"> 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0</v>
      </c>
      <c r="D66" s="42">
        <v>0</v>
      </c>
      <c r="E66" s="40" t="str">
        <f t="shared" si="0"/>
        <v/>
      </c>
      <c r="F66" s="40" t="str">
        <f t="shared" si="1"/>
        <v/>
      </c>
      <c r="G66" s="39" t="str">
        <f t="shared" si="2"/>
        <v xml:space="preserve"> </v>
      </c>
      <c r="H66" s="40" t="str">
        <f t="shared" si="3"/>
        <v/>
      </c>
    </row>
    <row r="67" spans="1:9" x14ac:dyDescent="0.2">
      <c r="B67" s="41" t="s">
        <v>174</v>
      </c>
      <c r="C67" s="42">
        <v>0</v>
      </c>
      <c r="D67" s="42">
        <v>0</v>
      </c>
      <c r="E67" s="40" t="str">
        <f t="shared" si="0"/>
        <v/>
      </c>
      <c r="F67" s="40" t="str">
        <f t="shared" si="1"/>
        <v/>
      </c>
      <c r="G67" s="39" t="str">
        <f t="shared" si="2"/>
        <v xml:space="preserve"> 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81</v>
      </c>
      <c r="D74" s="29">
        <f>SUM(D75:D163)</f>
        <v>107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0.32098765432098764</v>
      </c>
      <c r="H74" s="31">
        <f>+IF(OR(AND(E74=""),(G74="")),"",E74*G74)</f>
        <v>0.32098765432098764</v>
      </c>
    </row>
    <row r="75" spans="1:9" x14ac:dyDescent="0.2">
      <c r="B75" s="41" t="s">
        <v>425</v>
      </c>
      <c r="C75" s="42">
        <v>1</v>
      </c>
      <c r="D75" s="42">
        <v>0</v>
      </c>
      <c r="E75" s="46">
        <f>+IF(C75=0,"",C75/C$74)</f>
        <v>1.2345679012345678E-2</v>
      </c>
      <c r="F75" s="46" t="str">
        <f>+IF(D75=0,"",D75/D$74)</f>
        <v/>
      </c>
      <c r="G75" s="39">
        <f t="shared" ref="G75:G138" si="14">+IF(AND(C75=0,D75=0)," ",IF(C75=0,1,IF(D75=0,-1,(D75-C75)/C75)))</f>
        <v>-1</v>
      </c>
      <c r="H75" s="40">
        <f>+IF(OR(AND(E75=""),(G75="")),"",E75*G75)</f>
        <v>-1.2345679012345678E-2</v>
      </c>
    </row>
    <row r="76" spans="1:9" x14ac:dyDescent="0.2">
      <c r="B76" s="41" t="s">
        <v>565</v>
      </c>
      <c r="C76" s="42">
        <v>0</v>
      </c>
      <c r="D76" s="42">
        <v>0</v>
      </c>
      <c r="E76" s="46" t="str">
        <f t="shared" ref="E76:E148" si="15">+IF(C76=0,"",C76/C$74)</f>
        <v/>
      </c>
      <c r="F76" s="46" t="str">
        <f t="shared" ref="F76:F148" si="16">+IF(D76=0,"",D76/D$74)</f>
        <v/>
      </c>
      <c r="G76" s="39" t="str">
        <f t="shared" si="14"/>
        <v xml:space="preserve"> </v>
      </c>
      <c r="H76" s="40" t="str">
        <f t="shared" ref="H76:H148" si="17">+IF(OR(AND(E76=""),(G76="")),"",E76*G76)</f>
        <v/>
      </c>
    </row>
    <row r="77" spans="1:9" s="32" customFormat="1" x14ac:dyDescent="0.2">
      <c r="A77" s="33"/>
      <c r="B77" s="43" t="s">
        <v>520</v>
      </c>
      <c r="C77" s="44">
        <v>0</v>
      </c>
      <c r="D77" s="42">
        <v>0</v>
      </c>
      <c r="E77" s="46" t="str">
        <f t="shared" ref="E77" si="18">+IF(C77=0,"",C77/C$74)</f>
        <v/>
      </c>
      <c r="F77" s="46" t="str">
        <f t="shared" ref="F77" si="19">+IF(D77=0,"",D77/D$74)</f>
        <v/>
      </c>
      <c r="G77" s="39" t="str">
        <f t="shared" si="14"/>
        <v xml:space="preserve"> 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0</v>
      </c>
      <c r="D78" s="42">
        <v>0</v>
      </c>
      <c r="E78" s="46" t="str">
        <f t="shared" si="15"/>
        <v/>
      </c>
      <c r="F78" s="46" t="str">
        <f t="shared" si="16"/>
        <v/>
      </c>
      <c r="G78" s="39" t="str">
        <f t="shared" si="14"/>
        <v xml:space="preserve"> </v>
      </c>
      <c r="H78" s="40" t="str">
        <f t="shared" si="17"/>
        <v/>
      </c>
    </row>
    <row r="79" spans="1:9" x14ac:dyDescent="0.2">
      <c r="B79" s="41" t="s">
        <v>176</v>
      </c>
      <c r="C79" s="42">
        <v>0</v>
      </c>
      <c r="D79" s="42">
        <v>3</v>
      </c>
      <c r="E79" s="46" t="str">
        <f t="shared" si="15"/>
        <v/>
      </c>
      <c r="F79" s="46">
        <f t="shared" si="16"/>
        <v>2.8037383177570093E-2</v>
      </c>
      <c r="G79" s="39">
        <f t="shared" si="14"/>
        <v>1</v>
      </c>
      <c r="H79" s="40" t="str">
        <f t="shared" si="17"/>
        <v/>
      </c>
    </row>
    <row r="80" spans="1:9" x14ac:dyDescent="0.2">
      <c r="B80" s="41" t="s">
        <v>16</v>
      </c>
      <c r="C80" s="42">
        <v>3</v>
      </c>
      <c r="D80" s="42">
        <v>2</v>
      </c>
      <c r="E80" s="46">
        <f t="shared" si="15"/>
        <v>3.7037037037037035E-2</v>
      </c>
      <c r="F80" s="46">
        <f t="shared" si="16"/>
        <v>1.8691588785046728E-2</v>
      </c>
      <c r="G80" s="39">
        <f t="shared" si="14"/>
        <v>-0.33333333333333331</v>
      </c>
      <c r="H80" s="40">
        <f t="shared" si="17"/>
        <v>-1.2345679012345678E-2</v>
      </c>
    </row>
    <row r="81" spans="1:9" s="32" customFormat="1" x14ac:dyDescent="0.2">
      <c r="A81" s="33"/>
      <c r="B81" s="43" t="s">
        <v>35</v>
      </c>
      <c r="C81" s="44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1</v>
      </c>
      <c r="D86" s="42">
        <v>0</v>
      </c>
      <c r="E86" s="46">
        <f t="shared" si="15"/>
        <v>1.2345679012345678E-2</v>
      </c>
      <c r="F86" s="46" t="str">
        <f t="shared" si="16"/>
        <v/>
      </c>
      <c r="G86" s="39">
        <f t="shared" si="14"/>
        <v>-1</v>
      </c>
      <c r="H86" s="40">
        <f t="shared" si="17"/>
        <v>-1.2345679012345678E-2</v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0</v>
      </c>
      <c r="D88" s="42">
        <v>0</v>
      </c>
      <c r="E88" s="46" t="str">
        <f t="shared" si="15"/>
        <v/>
      </c>
      <c r="F88" s="46" t="str">
        <f t="shared" si="16"/>
        <v/>
      </c>
      <c r="G88" s="39" t="str">
        <f t="shared" si="14"/>
        <v xml:space="preserve"> </v>
      </c>
      <c r="H88" s="40" t="str">
        <f t="shared" si="17"/>
        <v/>
      </c>
    </row>
    <row r="89" spans="1:9" s="32" customFormat="1" x14ac:dyDescent="0.2">
      <c r="A89" s="33"/>
      <c r="B89" s="43" t="s">
        <v>567</v>
      </c>
      <c r="C89" s="44">
        <v>0</v>
      </c>
      <c r="D89" s="42">
        <v>0</v>
      </c>
      <c r="E89" s="46" t="str">
        <f t="shared" ref="E89" si="24">+IF(C89=0,"",C89/C$74)</f>
        <v/>
      </c>
      <c r="F89" s="46" t="str">
        <f t="shared" ref="F89" si="25">+IF(D89=0,"",D89/D$74)</f>
        <v/>
      </c>
      <c r="G89" s="39" t="str">
        <f t="shared" si="14"/>
        <v xml:space="preserve"> </v>
      </c>
      <c r="H89" s="40" t="str">
        <f t="shared" ref="H89" si="26">+IF(OR(AND(E89=""),(G89="")),"",E89*G89)</f>
        <v/>
      </c>
      <c r="I89" s="2"/>
    </row>
    <row r="90" spans="1:9" x14ac:dyDescent="0.2">
      <c r="B90" s="41" t="s">
        <v>182</v>
      </c>
      <c r="C90" s="42">
        <v>5</v>
      </c>
      <c r="D90" s="42">
        <v>0</v>
      </c>
      <c r="E90" s="46">
        <f t="shared" si="15"/>
        <v>6.1728395061728392E-2</v>
      </c>
      <c r="F90" s="46" t="str">
        <f t="shared" si="16"/>
        <v/>
      </c>
      <c r="G90" s="39">
        <f t="shared" si="14"/>
        <v>-1</v>
      </c>
      <c r="H90" s="40">
        <f t="shared" si="17"/>
        <v>-6.1728395061728392E-2</v>
      </c>
    </row>
    <row r="91" spans="1:9" x14ac:dyDescent="0.2">
      <c r="B91" s="41" t="s">
        <v>183</v>
      </c>
      <c r="C91" s="42">
        <v>0</v>
      </c>
      <c r="D91" s="42">
        <v>0</v>
      </c>
      <c r="E91" s="46" t="str">
        <f t="shared" si="15"/>
        <v/>
      </c>
      <c r="F91" s="46" t="str">
        <f t="shared" si="16"/>
        <v/>
      </c>
      <c r="G91" s="39" t="str">
        <f t="shared" si="14"/>
        <v xml:space="preserve"> </v>
      </c>
      <c r="H91" s="40" t="str">
        <f t="shared" si="17"/>
        <v/>
      </c>
    </row>
    <row r="92" spans="1:9" x14ac:dyDescent="0.2">
      <c r="B92" s="41" t="s">
        <v>21</v>
      </c>
      <c r="C92" s="42">
        <v>0</v>
      </c>
      <c r="D92" s="42">
        <v>0</v>
      </c>
      <c r="E92" s="46" t="str">
        <f t="shared" si="15"/>
        <v/>
      </c>
      <c r="F92" s="46" t="str">
        <f t="shared" si="16"/>
        <v/>
      </c>
      <c r="G92" s="39" t="str">
        <f t="shared" si="14"/>
        <v xml:space="preserve"> </v>
      </c>
      <c r="H92" s="40" t="str">
        <f t="shared" si="17"/>
        <v/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0</v>
      </c>
      <c r="E94" s="46" t="str">
        <f t="shared" si="15"/>
        <v/>
      </c>
      <c r="F94" s="46" t="str">
        <f t="shared" si="16"/>
        <v/>
      </c>
      <c r="G94" s="39" t="str">
        <f t="shared" si="14"/>
        <v xml:space="preserve"> 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0</v>
      </c>
      <c r="D98" s="42">
        <v>0</v>
      </c>
      <c r="E98" s="46" t="str">
        <f t="shared" si="30"/>
        <v/>
      </c>
      <c r="F98" s="46" t="str">
        <f t="shared" si="31"/>
        <v/>
      </c>
      <c r="G98" s="39" t="str">
        <f t="shared" si="32"/>
        <v xml:space="preserve"> </v>
      </c>
      <c r="H98" s="40" t="str">
        <f t="shared" si="33"/>
        <v/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0</v>
      </c>
      <c r="D102" s="42">
        <v>0</v>
      </c>
      <c r="E102" s="46" t="str">
        <f t="shared" si="15"/>
        <v/>
      </c>
      <c r="F102" s="46" t="str">
        <f t="shared" si="16"/>
        <v/>
      </c>
      <c r="G102" s="39" t="str">
        <f t="shared" si="14"/>
        <v xml:space="preserve"> </v>
      </c>
      <c r="H102" s="40" t="str">
        <f t="shared" si="17"/>
        <v/>
      </c>
    </row>
    <row r="103" spans="1:9" x14ac:dyDescent="0.2">
      <c r="B103" s="41" t="s">
        <v>428</v>
      </c>
      <c r="C103" s="42">
        <v>1</v>
      </c>
      <c r="D103" s="42">
        <v>7</v>
      </c>
      <c r="E103" s="46">
        <f t="shared" si="15"/>
        <v>1.2345679012345678E-2</v>
      </c>
      <c r="F103" s="46">
        <f t="shared" si="16"/>
        <v>6.5420560747663545E-2</v>
      </c>
      <c r="G103" s="39">
        <f t="shared" si="14"/>
        <v>6</v>
      </c>
      <c r="H103" s="40">
        <f t="shared" si="17"/>
        <v>7.407407407407407E-2</v>
      </c>
    </row>
    <row r="104" spans="1:9" x14ac:dyDescent="0.2">
      <c r="B104" s="41" t="s">
        <v>18</v>
      </c>
      <c r="C104" s="42">
        <v>0</v>
      </c>
      <c r="D104" s="42">
        <v>1</v>
      </c>
      <c r="E104" s="46" t="str">
        <f t="shared" si="15"/>
        <v/>
      </c>
      <c r="F104" s="46">
        <f t="shared" si="16"/>
        <v>9.3457943925233638E-3</v>
      </c>
      <c r="G104" s="39">
        <f t="shared" si="14"/>
        <v>1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73</v>
      </c>
      <c r="E108" s="46" t="str">
        <f t="shared" si="15"/>
        <v/>
      </c>
      <c r="F108" s="46">
        <f t="shared" si="16"/>
        <v>0.68224299065420557</v>
      </c>
      <c r="G108" s="39">
        <f t="shared" si="14"/>
        <v>1</v>
      </c>
      <c r="H108" s="40" t="str">
        <f t="shared" si="17"/>
        <v/>
      </c>
    </row>
    <row r="109" spans="1:9" x14ac:dyDescent="0.2">
      <c r="B109" s="41" t="s">
        <v>189</v>
      </c>
      <c r="C109" s="42">
        <v>0</v>
      </c>
      <c r="D109" s="42">
        <v>0</v>
      </c>
      <c r="E109" s="46" t="str">
        <f t="shared" si="15"/>
        <v/>
      </c>
      <c r="F109" s="46" t="str">
        <f t="shared" si="16"/>
        <v/>
      </c>
      <c r="G109" s="39" t="str">
        <f t="shared" si="14"/>
        <v xml:space="preserve"> </v>
      </c>
      <c r="H109" s="40" t="str">
        <f t="shared" si="17"/>
        <v/>
      </c>
    </row>
    <row r="110" spans="1:9" x14ac:dyDescent="0.2">
      <c r="B110" s="41" t="s">
        <v>603</v>
      </c>
      <c r="C110" s="42">
        <v>0</v>
      </c>
      <c r="D110" s="42">
        <v>0</v>
      </c>
      <c r="E110" s="46" t="str">
        <f t="shared" si="15"/>
        <v/>
      </c>
      <c r="F110" s="46" t="str">
        <f t="shared" si="16"/>
        <v/>
      </c>
      <c r="G110" s="39" t="str">
        <f t="shared" si="14"/>
        <v xml:space="preserve"> </v>
      </c>
      <c r="H110" s="40" t="str">
        <f t="shared" si="17"/>
        <v/>
      </c>
    </row>
    <row r="111" spans="1:9" x14ac:dyDescent="0.2">
      <c r="B111" s="41" t="s">
        <v>604</v>
      </c>
      <c r="C111" s="42">
        <v>0</v>
      </c>
      <c r="D111" s="42">
        <v>0</v>
      </c>
      <c r="E111" s="46" t="str">
        <f t="shared" si="15"/>
        <v/>
      </c>
      <c r="F111" s="46" t="str">
        <f t="shared" si="16"/>
        <v/>
      </c>
      <c r="G111" s="39" t="str">
        <f t="shared" si="14"/>
        <v xml:space="preserve"> </v>
      </c>
      <c r="H111" s="40" t="str">
        <f t="shared" si="17"/>
        <v/>
      </c>
    </row>
    <row r="112" spans="1:9" x14ac:dyDescent="0.2">
      <c r="B112" s="41" t="s">
        <v>190</v>
      </c>
      <c r="C112" s="42">
        <v>0</v>
      </c>
      <c r="D112" s="42">
        <v>0</v>
      </c>
      <c r="E112" s="46" t="str">
        <f t="shared" si="15"/>
        <v/>
      </c>
      <c r="F112" s="46" t="str">
        <f t="shared" si="16"/>
        <v/>
      </c>
      <c r="G112" s="39" t="str">
        <f t="shared" si="14"/>
        <v xml:space="preserve"> </v>
      </c>
      <c r="H112" s="40" t="str">
        <f t="shared" si="17"/>
        <v/>
      </c>
    </row>
    <row r="113" spans="2:8" x14ac:dyDescent="0.2">
      <c r="B113" s="41" t="s">
        <v>191</v>
      </c>
      <c r="C113" s="42">
        <v>4</v>
      </c>
      <c r="D113" s="42">
        <v>1</v>
      </c>
      <c r="E113" s="46">
        <f t="shared" si="15"/>
        <v>4.9382716049382713E-2</v>
      </c>
      <c r="F113" s="46">
        <f t="shared" si="16"/>
        <v>9.3457943925233638E-3</v>
      </c>
      <c r="G113" s="39">
        <f t="shared" si="14"/>
        <v>-0.75</v>
      </c>
      <c r="H113" s="40">
        <f t="shared" si="17"/>
        <v>-3.7037037037037035E-2</v>
      </c>
    </row>
    <row r="114" spans="2:8" x14ac:dyDescent="0.2">
      <c r="B114" s="41" t="s">
        <v>192</v>
      </c>
      <c r="C114" s="42">
        <v>0</v>
      </c>
      <c r="D114" s="42">
        <v>0</v>
      </c>
      <c r="E114" s="46" t="str">
        <f t="shared" si="15"/>
        <v/>
      </c>
      <c r="F114" s="46" t="str">
        <f t="shared" si="16"/>
        <v/>
      </c>
      <c r="G114" s="39" t="str">
        <f t="shared" si="14"/>
        <v xml:space="preserve"> </v>
      </c>
      <c r="H114" s="40" t="str">
        <f t="shared" si="17"/>
        <v/>
      </c>
    </row>
    <row r="115" spans="2:8" x14ac:dyDescent="0.2">
      <c r="B115" s="41" t="s">
        <v>27</v>
      </c>
      <c r="C115" s="42">
        <v>0</v>
      </c>
      <c r="D115" s="42">
        <v>0</v>
      </c>
      <c r="E115" s="46" t="str">
        <f t="shared" si="15"/>
        <v/>
      </c>
      <c r="F115" s="46" t="str">
        <f t="shared" si="16"/>
        <v/>
      </c>
      <c r="G115" s="39" t="str">
        <f t="shared" si="14"/>
        <v xml:space="preserve"> </v>
      </c>
      <c r="H115" s="40" t="str">
        <f t="shared" si="17"/>
        <v/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0</v>
      </c>
      <c r="D118" s="42">
        <v>0</v>
      </c>
      <c r="E118" s="46" t="str">
        <f t="shared" si="15"/>
        <v/>
      </c>
      <c r="F118" s="46" t="str">
        <f t="shared" si="16"/>
        <v/>
      </c>
      <c r="G118" s="39" t="str">
        <f t="shared" si="14"/>
        <v xml:space="preserve"> </v>
      </c>
      <c r="H118" s="40" t="str">
        <f t="shared" si="17"/>
        <v/>
      </c>
    </row>
    <row r="119" spans="2:8" x14ac:dyDescent="0.2">
      <c r="B119" s="41" t="s">
        <v>24</v>
      </c>
      <c r="C119" s="42">
        <v>0</v>
      </c>
      <c r="D119" s="42">
        <v>0</v>
      </c>
      <c r="E119" s="46" t="str">
        <f t="shared" si="15"/>
        <v/>
      </c>
      <c r="F119" s="46" t="str">
        <f t="shared" si="16"/>
        <v/>
      </c>
      <c r="G119" s="39" t="str">
        <f t="shared" si="14"/>
        <v xml:space="preserve"> </v>
      </c>
      <c r="H119" s="40" t="str">
        <f t="shared" si="17"/>
        <v/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0</v>
      </c>
      <c r="D121" s="42">
        <v>0</v>
      </c>
      <c r="E121" s="46" t="str">
        <f t="shared" si="15"/>
        <v/>
      </c>
      <c r="F121" s="46" t="str">
        <f t="shared" si="16"/>
        <v/>
      </c>
      <c r="G121" s="39" t="str">
        <f t="shared" si="14"/>
        <v xml:space="preserve"> 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3</v>
      </c>
      <c r="D123" s="42">
        <v>8</v>
      </c>
      <c r="E123" s="46">
        <f t="shared" si="15"/>
        <v>3.7037037037037035E-2</v>
      </c>
      <c r="F123" s="46">
        <f t="shared" si="16"/>
        <v>7.476635514018691E-2</v>
      </c>
      <c r="G123" s="39">
        <f t="shared" si="14"/>
        <v>1.6666666666666667</v>
      </c>
      <c r="H123" s="40">
        <f t="shared" si="17"/>
        <v>6.1728395061728392E-2</v>
      </c>
    </row>
    <row r="124" spans="2:8" x14ac:dyDescent="0.2">
      <c r="B124" s="41" t="s">
        <v>196</v>
      </c>
      <c r="C124" s="42">
        <v>0</v>
      </c>
      <c r="D124" s="42">
        <v>2</v>
      </c>
      <c r="E124" s="46" t="str">
        <f t="shared" si="15"/>
        <v/>
      </c>
      <c r="F124" s="46">
        <f t="shared" si="16"/>
        <v>1.8691588785046728E-2</v>
      </c>
      <c r="G124" s="39">
        <f t="shared" si="14"/>
        <v>1</v>
      </c>
      <c r="H124" s="40" t="str">
        <f t="shared" si="17"/>
        <v/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1</v>
      </c>
      <c r="D126" s="42">
        <v>0</v>
      </c>
      <c r="E126" s="46">
        <f t="shared" si="15"/>
        <v>1.2345679012345678E-2</v>
      </c>
      <c r="F126" s="46" t="str">
        <f t="shared" si="16"/>
        <v/>
      </c>
      <c r="G126" s="39">
        <f t="shared" si="14"/>
        <v>-1</v>
      </c>
      <c r="H126" s="40">
        <f t="shared" si="17"/>
        <v>-1.2345679012345678E-2</v>
      </c>
    </row>
    <row r="127" spans="2:8" x14ac:dyDescent="0.2">
      <c r="B127" s="41" t="s">
        <v>197</v>
      </c>
      <c r="C127" s="42">
        <v>0</v>
      </c>
      <c r="D127" s="42">
        <v>0</v>
      </c>
      <c r="E127" s="46" t="str">
        <f t="shared" si="15"/>
        <v/>
      </c>
      <c r="F127" s="46" t="str">
        <f t="shared" si="16"/>
        <v/>
      </c>
      <c r="G127" s="39" t="str">
        <f t="shared" si="14"/>
        <v xml:space="preserve"> </v>
      </c>
      <c r="H127" s="40" t="str">
        <f t="shared" si="17"/>
        <v/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58</v>
      </c>
      <c r="D129" s="42">
        <v>9</v>
      </c>
      <c r="E129" s="46">
        <f t="shared" si="15"/>
        <v>0.71604938271604934</v>
      </c>
      <c r="F129" s="46">
        <f t="shared" si="16"/>
        <v>8.4112149532710276E-2</v>
      </c>
      <c r="G129" s="39">
        <f t="shared" si="14"/>
        <v>-0.84482758620689657</v>
      </c>
      <c r="H129" s="40">
        <f t="shared" si="17"/>
        <v>-0.60493827160493829</v>
      </c>
    </row>
    <row r="130" spans="1:9" x14ac:dyDescent="0.2">
      <c r="B130" s="41" t="s">
        <v>198</v>
      </c>
      <c r="C130" s="42">
        <v>0</v>
      </c>
      <c r="D130" s="42">
        <v>1</v>
      </c>
      <c r="E130" s="46" t="str">
        <f t="shared" si="15"/>
        <v/>
      </c>
      <c r="F130" s="46">
        <f t="shared" si="16"/>
        <v>9.3457943925233638E-3</v>
      </c>
      <c r="G130" s="39">
        <f t="shared" si="14"/>
        <v>1</v>
      </c>
      <c r="H130" s="40" t="str">
        <f t="shared" si="17"/>
        <v/>
      </c>
    </row>
    <row r="131" spans="1:9" x14ac:dyDescent="0.2">
      <c r="B131" s="41" t="s">
        <v>199</v>
      </c>
      <c r="C131" s="42">
        <v>0</v>
      </c>
      <c r="D131" s="42">
        <v>0</v>
      </c>
      <c r="E131" s="46" t="str">
        <f t="shared" si="15"/>
        <v/>
      </c>
      <c r="F131" s="46" t="str">
        <f t="shared" si="16"/>
        <v/>
      </c>
      <c r="G131" s="39" t="str">
        <f t="shared" si="14"/>
        <v xml:space="preserve"> </v>
      </c>
      <c r="H131" s="40" t="str">
        <f t="shared" si="17"/>
        <v/>
      </c>
    </row>
    <row r="132" spans="1:9" x14ac:dyDescent="0.2">
      <c r="B132" s="41" t="s">
        <v>28</v>
      </c>
      <c r="C132" s="42">
        <v>0</v>
      </c>
      <c r="D132" s="42">
        <v>0</v>
      </c>
      <c r="E132" s="46" t="str">
        <f t="shared" si="15"/>
        <v/>
      </c>
      <c r="F132" s="46" t="str">
        <f t="shared" si="16"/>
        <v/>
      </c>
      <c r="G132" s="39" t="str">
        <f t="shared" si="14"/>
        <v xml:space="preserve"> </v>
      </c>
      <c r="H132" s="40" t="str">
        <f t="shared" si="17"/>
        <v/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0</v>
      </c>
      <c r="D135" s="42">
        <v>0</v>
      </c>
      <c r="E135" s="46" t="str">
        <f t="shared" si="15"/>
        <v/>
      </c>
      <c r="F135" s="46" t="str">
        <f t="shared" si="16"/>
        <v/>
      </c>
      <c r="G135" s="39" t="str">
        <f t="shared" si="14"/>
        <v xml:space="preserve"> </v>
      </c>
      <c r="H135" s="40" t="str">
        <f t="shared" si="17"/>
        <v/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4</v>
      </c>
      <c r="D141" s="42">
        <v>0</v>
      </c>
      <c r="E141" s="46">
        <f t="shared" si="15"/>
        <v>4.9382716049382713E-2</v>
      </c>
      <c r="F141" s="46" t="str">
        <f t="shared" si="16"/>
        <v/>
      </c>
      <c r="G141" s="39">
        <f t="shared" si="46"/>
        <v>-1</v>
      </c>
      <c r="H141" s="40">
        <f t="shared" si="17"/>
        <v>-4.9382716049382713E-2</v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0</v>
      </c>
      <c r="E150" s="46" t="str">
        <f t="shared" si="53"/>
        <v/>
      </c>
      <c r="F150" s="46" t="str">
        <f t="shared" si="54"/>
        <v/>
      </c>
      <c r="G150" s="39" t="str">
        <f t="shared" si="46"/>
        <v xml:space="preserve"> </v>
      </c>
      <c r="H150" s="40" t="str">
        <f t="shared" si="55"/>
        <v/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0</v>
      </c>
      <c r="D160" s="42">
        <v>0</v>
      </c>
      <c r="E160" s="46" t="str">
        <f t="shared" ref="E160:E163" si="64">+IF(C160=0,"",C160/C$74)</f>
        <v/>
      </c>
      <c r="F160" s="46" t="str">
        <f t="shared" ref="F160:F163" si="65">+IF(D160=0,"",D160/D$74)</f>
        <v/>
      </c>
      <c r="G160" s="39" t="str">
        <f t="shared" si="46"/>
        <v xml:space="preserve"> </v>
      </c>
      <c r="H160" s="40" t="str">
        <f t="shared" ref="H160:H163" si="66">+IF(OR(AND(E160=""),(G160="")),"",E160*G160)</f>
        <v/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487</v>
      </c>
      <c r="D169" s="29">
        <f>SUM(D170:D339)</f>
        <v>793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0.62833675564681724</v>
      </c>
      <c r="H169" s="31">
        <f>+IF(OR(AND(E169=""),(G169="")),"",E169*G169)</f>
        <v>0.62833675564681724</v>
      </c>
    </row>
    <row r="170" spans="1:9" x14ac:dyDescent="0.2">
      <c r="B170" s="47" t="s">
        <v>434</v>
      </c>
      <c r="C170" s="42">
        <v>0</v>
      </c>
      <c r="D170" s="42">
        <v>0</v>
      </c>
      <c r="E170" s="46" t="str">
        <f t="shared" si="67"/>
        <v/>
      </c>
      <c r="F170" s="46" t="str">
        <f t="shared" si="68"/>
        <v/>
      </c>
      <c r="G170" s="39" t="str">
        <f t="shared" ref="G170:G236" si="69">+IF(AND(C170=0,D170=0)," ",IF(C170=0,1,IF(D170=0,-1,(D170-C170)/C170)))</f>
        <v xml:space="preserve"> </v>
      </c>
      <c r="H170" s="40" t="str">
        <f>+IF(OR(AND(E170=""),(G170="")),"",E170*G170)</f>
        <v/>
      </c>
    </row>
    <row r="171" spans="1:9" x14ac:dyDescent="0.2">
      <c r="B171" s="47" t="s">
        <v>570</v>
      </c>
      <c r="C171" s="42">
        <v>0</v>
      </c>
      <c r="D171" s="42">
        <v>0</v>
      </c>
      <c r="E171" s="46" t="str">
        <f t="shared" si="67"/>
        <v/>
      </c>
      <c r="F171" s="46" t="str">
        <f t="shared" si="68"/>
        <v/>
      </c>
      <c r="G171" s="3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0</v>
      </c>
      <c r="E172" s="46" t="str">
        <f t="shared" si="67"/>
        <v/>
      </c>
      <c r="F172" s="46" t="str">
        <f t="shared" si="68"/>
        <v/>
      </c>
      <c r="G172" s="39" t="str">
        <f t="shared" si="69"/>
        <v xml:space="preserve"> 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0</v>
      </c>
      <c r="D174" s="42">
        <v>0</v>
      </c>
      <c r="E174" s="46" t="str">
        <f t="shared" si="67"/>
        <v/>
      </c>
      <c r="F174" s="46" t="str">
        <f t="shared" si="68"/>
        <v/>
      </c>
      <c r="G174" s="39" t="str">
        <f t="shared" si="69"/>
        <v xml:space="preserve"> </v>
      </c>
      <c r="H174" s="40" t="str">
        <f t="shared" si="70"/>
        <v/>
      </c>
    </row>
    <row r="175" spans="1:9" x14ac:dyDescent="0.2">
      <c r="B175" s="47" t="s">
        <v>42</v>
      </c>
      <c r="C175" s="42">
        <v>1</v>
      </c>
      <c r="D175" s="42">
        <v>9</v>
      </c>
      <c r="E175" s="46">
        <f t="shared" si="67"/>
        <v>2.0533880903490761E-3</v>
      </c>
      <c r="F175" s="46">
        <f t="shared" si="68"/>
        <v>1.1349306431273645E-2</v>
      </c>
      <c r="G175" s="39">
        <f t="shared" si="69"/>
        <v>8</v>
      </c>
      <c r="H175" s="40">
        <f t="shared" si="70"/>
        <v>1.6427104722792608E-2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0</v>
      </c>
      <c r="D177" s="42">
        <v>0</v>
      </c>
      <c r="E177" s="46" t="str">
        <f t="shared" si="67"/>
        <v/>
      </c>
      <c r="F177" s="46" t="str">
        <f t="shared" si="68"/>
        <v/>
      </c>
      <c r="G177" s="39" t="str">
        <f t="shared" si="69"/>
        <v xml:space="preserve"> </v>
      </c>
      <c r="H177" s="40" t="str">
        <f t="shared" si="70"/>
        <v/>
      </c>
    </row>
    <row r="178" spans="1:9" x14ac:dyDescent="0.2">
      <c r="B178" s="47" t="s">
        <v>574</v>
      </c>
      <c r="C178" s="42">
        <v>0</v>
      </c>
      <c r="D178" s="42">
        <v>0</v>
      </c>
      <c r="E178" s="46" t="str">
        <f t="shared" si="67"/>
        <v/>
      </c>
      <c r="F178" s="46" t="str">
        <f t="shared" si="68"/>
        <v/>
      </c>
      <c r="G178" s="39" t="str">
        <f t="shared" si="69"/>
        <v xml:space="preserve"> 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0</v>
      </c>
      <c r="D183" s="42">
        <v>7</v>
      </c>
      <c r="E183" s="46" t="str">
        <f t="shared" ref="E183:E189" si="71">+IF(C183=0,"",C183/C$169)</f>
        <v/>
      </c>
      <c r="F183" s="46">
        <f t="shared" ref="F183:F189" si="72">+IF(D183=0,"",D183/D$169)</f>
        <v>8.8272383354350576E-3</v>
      </c>
      <c r="G183" s="39">
        <f t="shared" si="69"/>
        <v>1</v>
      </c>
      <c r="H183" s="40" t="str">
        <f t="shared" ref="H183:H189" si="73">+IF(OR(AND(E183=""),(G183="")),"",E183*G183)</f>
        <v/>
      </c>
      <c r="I183" s="2"/>
    </row>
    <row r="184" spans="1:9" s="32" customFormat="1" x14ac:dyDescent="0.2">
      <c r="A184" s="33"/>
      <c r="B184" s="48" t="s">
        <v>437</v>
      </c>
      <c r="C184" s="44">
        <v>1</v>
      </c>
      <c r="D184" s="42">
        <v>0</v>
      </c>
      <c r="E184" s="46">
        <f t="shared" si="71"/>
        <v>2.0533880903490761E-3</v>
      </c>
      <c r="F184" s="46" t="str">
        <f t="shared" si="72"/>
        <v/>
      </c>
      <c r="G184" s="39">
        <f t="shared" si="69"/>
        <v>-1</v>
      </c>
      <c r="H184" s="40">
        <f t="shared" si="73"/>
        <v>-2.0533880903490761E-3</v>
      </c>
      <c r="I184" s="2"/>
    </row>
    <row r="185" spans="1:9" s="32" customFormat="1" x14ac:dyDescent="0.2">
      <c r="A185" s="33"/>
      <c r="B185" s="48" t="s">
        <v>575</v>
      </c>
      <c r="C185" s="44">
        <v>0</v>
      </c>
      <c r="D185" s="42">
        <v>0</v>
      </c>
      <c r="E185" s="46" t="str">
        <f t="shared" si="71"/>
        <v/>
      </c>
      <c r="F185" s="46" t="str">
        <f t="shared" si="72"/>
        <v/>
      </c>
      <c r="G185" s="39" t="str">
        <f t="shared" si="69"/>
        <v xml:space="preserve"> </v>
      </c>
      <c r="H185" s="40" t="str">
        <f t="shared" si="73"/>
        <v/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0</v>
      </c>
      <c r="D191" s="42">
        <v>0</v>
      </c>
      <c r="E191" s="45" t="str">
        <f t="shared" ref="E191:F196" si="78">+IF(C191=0,"",C191/C$169)</f>
        <v/>
      </c>
      <c r="F191" s="45" t="str">
        <f t="shared" si="78"/>
        <v/>
      </c>
      <c r="G191" s="39" t="str">
        <f t="shared" si="69"/>
        <v xml:space="preserve"> </v>
      </c>
      <c r="H191" s="38" t="str">
        <f t="shared" si="70"/>
        <v/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0</v>
      </c>
      <c r="E194" s="45" t="str">
        <f t="shared" si="78"/>
        <v/>
      </c>
      <c r="F194" s="45" t="str">
        <f t="shared" si="78"/>
        <v/>
      </c>
      <c r="G194" s="39" t="str">
        <f t="shared" si="69"/>
        <v xml:space="preserve"> 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0</v>
      </c>
      <c r="D196" s="42">
        <v>0</v>
      </c>
      <c r="E196" s="45" t="str">
        <f t="shared" si="78"/>
        <v/>
      </c>
      <c r="F196" s="45" t="str">
        <f t="shared" si="78"/>
        <v/>
      </c>
      <c r="G196" s="39" t="str">
        <f t="shared" si="69"/>
        <v xml:space="preserve"> </v>
      </c>
      <c r="H196" s="38" t="str">
        <f t="shared" si="70"/>
        <v/>
      </c>
      <c r="I196" s="2"/>
    </row>
    <row r="197" spans="1:9" s="32" customFormat="1" x14ac:dyDescent="0.2">
      <c r="A197" s="33"/>
      <c r="B197" s="48" t="s">
        <v>525</v>
      </c>
      <c r="C197" s="44">
        <v>0</v>
      </c>
      <c r="D197" s="42">
        <v>0</v>
      </c>
      <c r="E197" s="45" t="str">
        <f t="shared" ref="E197" si="80">+IF(C197=0,"",C197/C$169)</f>
        <v/>
      </c>
      <c r="F197" s="45" t="str">
        <f t="shared" ref="F197" si="81">+IF(D197=0,"",D197/D$169)</f>
        <v/>
      </c>
      <c r="G197" s="39" t="str">
        <f t="shared" si="69"/>
        <v xml:space="preserve"> </v>
      </c>
      <c r="H197" s="38" t="str">
        <f t="shared" ref="H197" si="82">+IF(OR(AND(E197=""),(G197="")),"",E197*G197)</f>
        <v/>
      </c>
      <c r="I197" s="2"/>
    </row>
    <row r="198" spans="1:9" s="32" customFormat="1" x14ac:dyDescent="0.2">
      <c r="A198" s="33"/>
      <c r="B198" s="48" t="s">
        <v>214</v>
      </c>
      <c r="C198" s="44">
        <v>4</v>
      </c>
      <c r="D198" s="42">
        <v>0</v>
      </c>
      <c r="E198" s="45">
        <f t="shared" ref="E198:F204" si="83">+IF(C198=0,"",C198/C$169)</f>
        <v>8.2135523613963042E-3</v>
      </c>
      <c r="F198" s="45" t="str">
        <f t="shared" si="83"/>
        <v/>
      </c>
      <c r="G198" s="39">
        <f t="shared" si="69"/>
        <v>-1</v>
      </c>
      <c r="H198" s="38">
        <f t="shared" si="70"/>
        <v>-8.2135523613963042E-3</v>
      </c>
      <c r="I198" s="2"/>
    </row>
    <row r="199" spans="1:9" s="32" customFormat="1" x14ac:dyDescent="0.2">
      <c r="A199" s="33"/>
      <c r="B199" s="48" t="s">
        <v>215</v>
      </c>
      <c r="C199" s="44">
        <v>0</v>
      </c>
      <c r="D199" s="42">
        <v>1</v>
      </c>
      <c r="E199" s="45" t="str">
        <f t="shared" si="83"/>
        <v/>
      </c>
      <c r="F199" s="45">
        <f t="shared" si="83"/>
        <v>1.2610340479192938E-3</v>
      </c>
      <c r="G199" s="39">
        <f t="shared" si="69"/>
        <v>1</v>
      </c>
      <c r="H199" s="38" t="str">
        <f t="shared" si="70"/>
        <v/>
      </c>
      <c r="I199" s="2"/>
    </row>
    <row r="200" spans="1:9" s="32" customFormat="1" x14ac:dyDescent="0.2">
      <c r="A200" s="33"/>
      <c r="B200" s="48" t="s">
        <v>216</v>
      </c>
      <c r="C200" s="44">
        <v>0</v>
      </c>
      <c r="D200" s="42">
        <v>0</v>
      </c>
      <c r="E200" s="45" t="str">
        <f t="shared" si="83"/>
        <v/>
      </c>
      <c r="F200" s="45" t="str">
        <f t="shared" si="83"/>
        <v/>
      </c>
      <c r="G200" s="39" t="str">
        <f t="shared" si="69"/>
        <v xml:space="preserve"> </v>
      </c>
      <c r="H200" s="38" t="str">
        <f t="shared" si="70"/>
        <v/>
      </c>
      <c r="I200" s="2"/>
    </row>
    <row r="201" spans="1:9" x14ac:dyDescent="0.2">
      <c r="B201" s="47" t="s">
        <v>217</v>
      </c>
      <c r="C201" s="42">
        <v>0</v>
      </c>
      <c r="D201" s="42">
        <v>0</v>
      </c>
      <c r="E201" s="46" t="str">
        <f t="shared" si="83"/>
        <v/>
      </c>
      <c r="F201" s="46" t="str">
        <f t="shared" si="83"/>
        <v/>
      </c>
      <c r="G201" s="39" t="str">
        <f t="shared" si="69"/>
        <v xml:space="preserve"> </v>
      </c>
      <c r="H201" s="40" t="str">
        <f t="shared" si="70"/>
        <v/>
      </c>
    </row>
    <row r="202" spans="1:9" x14ac:dyDescent="0.2">
      <c r="B202" s="47" t="s">
        <v>439</v>
      </c>
      <c r="C202" s="42">
        <v>0</v>
      </c>
      <c r="D202" s="42">
        <v>0</v>
      </c>
      <c r="E202" s="46" t="str">
        <f t="shared" si="83"/>
        <v/>
      </c>
      <c r="F202" s="46" t="str">
        <f t="shared" si="83"/>
        <v/>
      </c>
      <c r="G202" s="39" t="str">
        <f t="shared" si="69"/>
        <v xml:space="preserve"> </v>
      </c>
      <c r="H202" s="40" t="str">
        <f t="shared" si="70"/>
        <v/>
      </c>
    </row>
    <row r="203" spans="1:9" x14ac:dyDescent="0.2">
      <c r="B203" s="47" t="s">
        <v>440</v>
      </c>
      <c r="C203" s="42">
        <v>0</v>
      </c>
      <c r="D203" s="42">
        <v>0</v>
      </c>
      <c r="E203" s="46" t="str">
        <f t="shared" si="83"/>
        <v/>
      </c>
      <c r="F203" s="46" t="str">
        <f t="shared" si="83"/>
        <v/>
      </c>
      <c r="G203" s="39" t="str">
        <f t="shared" si="69"/>
        <v xml:space="preserve"> </v>
      </c>
      <c r="H203" s="40" t="str">
        <f t="shared" si="70"/>
        <v/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0</v>
      </c>
      <c r="D205" s="42">
        <v>0</v>
      </c>
      <c r="E205" s="46" t="str">
        <f t="shared" ref="E205" si="84">+IF(C205=0,"",C205/C$169)</f>
        <v/>
      </c>
      <c r="F205" s="46" t="str">
        <f t="shared" ref="F205" si="85">+IF(D205=0,"",D205/D$169)</f>
        <v/>
      </c>
      <c r="G205" s="39" t="str">
        <f t="shared" si="69"/>
        <v xml:space="preserve"> </v>
      </c>
      <c r="H205" s="40" t="str">
        <f t="shared" ref="H205" si="86">+IF(OR(AND(E205=""),(G205="")),"",E205*G205)</f>
        <v/>
      </c>
      <c r="I205" s="2"/>
    </row>
    <row r="206" spans="1:9" s="32" customFormat="1" x14ac:dyDescent="0.2">
      <c r="A206" s="33"/>
      <c r="B206" s="48" t="s">
        <v>220</v>
      </c>
      <c r="C206" s="44">
        <v>0</v>
      </c>
      <c r="D206" s="42">
        <v>0</v>
      </c>
      <c r="E206" s="45" t="str">
        <f t="shared" ref="E206:F213" si="87">+IF(C206=0,"",C206/C$169)</f>
        <v/>
      </c>
      <c r="F206" s="45" t="str">
        <f t="shared" si="87"/>
        <v/>
      </c>
      <c r="G206" s="39" t="str">
        <f t="shared" si="69"/>
        <v xml:space="preserve"> </v>
      </c>
      <c r="H206" s="38" t="str">
        <f t="shared" si="70"/>
        <v/>
      </c>
      <c r="I206" s="2"/>
    </row>
    <row r="207" spans="1:9" s="32" customFormat="1" x14ac:dyDescent="0.2">
      <c r="A207" s="33"/>
      <c r="B207" s="48" t="s">
        <v>221</v>
      </c>
      <c r="C207" s="44">
        <v>3</v>
      </c>
      <c r="D207" s="42">
        <v>2</v>
      </c>
      <c r="E207" s="45">
        <f t="shared" si="87"/>
        <v>6.1601642710472282E-3</v>
      </c>
      <c r="F207" s="45">
        <f t="shared" si="87"/>
        <v>2.5220680958385876E-3</v>
      </c>
      <c r="G207" s="39">
        <f t="shared" si="69"/>
        <v>-0.33333333333333331</v>
      </c>
      <c r="H207" s="38">
        <f t="shared" si="70"/>
        <v>-2.0533880903490761E-3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5</v>
      </c>
      <c r="D210" s="42">
        <v>5</v>
      </c>
      <c r="E210" s="45">
        <f t="shared" si="87"/>
        <v>1.0266940451745379E-2</v>
      </c>
      <c r="F210" s="45">
        <f t="shared" si="87"/>
        <v>6.3051702395964691E-3</v>
      </c>
      <c r="G210" s="39">
        <f t="shared" si="69"/>
        <v>0</v>
      </c>
      <c r="H210" s="38">
        <f t="shared" si="70"/>
        <v>0</v>
      </c>
      <c r="I210" s="2"/>
    </row>
    <row r="211" spans="1:9" s="32" customFormat="1" x14ac:dyDescent="0.2">
      <c r="A211" s="33"/>
      <c r="B211" s="48" t="s">
        <v>223</v>
      </c>
      <c r="C211" s="44">
        <v>4</v>
      </c>
      <c r="D211" s="42">
        <v>0</v>
      </c>
      <c r="E211" s="45">
        <f t="shared" si="87"/>
        <v>8.2135523613963042E-3</v>
      </c>
      <c r="F211" s="45" t="str">
        <f t="shared" si="87"/>
        <v/>
      </c>
      <c r="G211" s="39">
        <f t="shared" si="69"/>
        <v>-1</v>
      </c>
      <c r="H211" s="38">
        <f t="shared" si="70"/>
        <v>-8.2135523613963042E-3</v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3</v>
      </c>
      <c r="D222" s="42">
        <v>10</v>
      </c>
      <c r="E222" s="46">
        <f t="shared" si="95"/>
        <v>6.1601642710472282E-3</v>
      </c>
      <c r="F222" s="46">
        <f t="shared" si="96"/>
        <v>1.2610340479192938E-2</v>
      </c>
      <c r="G222" s="39">
        <f t="shared" si="69"/>
        <v>2.3333333333333335</v>
      </c>
      <c r="H222" s="40">
        <f t="shared" si="70"/>
        <v>1.4373716632443533E-2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0</v>
      </c>
      <c r="E225" s="46" t="str">
        <f t="shared" si="95"/>
        <v/>
      </c>
      <c r="F225" s="46" t="str">
        <f t="shared" si="96"/>
        <v/>
      </c>
      <c r="G225" s="39" t="str">
        <f t="shared" si="69"/>
        <v xml:space="preserve"> 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406</v>
      </c>
      <c r="D236" s="42">
        <v>386</v>
      </c>
      <c r="E236" s="46">
        <f t="shared" si="95"/>
        <v>0.83367556468172488</v>
      </c>
      <c r="F236" s="46">
        <f t="shared" si="96"/>
        <v>0.48675914249684743</v>
      </c>
      <c r="G236" s="39">
        <f t="shared" si="69"/>
        <v>-4.9261083743842367E-2</v>
      </c>
      <c r="H236" s="40">
        <f t="shared" si="70"/>
        <v>-4.1067761806981525E-2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4</v>
      </c>
      <c r="D239" s="42">
        <v>1</v>
      </c>
      <c r="E239" s="46">
        <f t="shared" si="95"/>
        <v>8.2135523613963042E-3</v>
      </c>
      <c r="F239" s="46">
        <f t="shared" si="96"/>
        <v>1.2610340479192938E-3</v>
      </c>
      <c r="G239" s="39">
        <f t="shared" si="102"/>
        <v>-0.75</v>
      </c>
      <c r="H239" s="40">
        <f t="shared" si="70"/>
        <v>-6.1601642710472282E-3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0</v>
      </c>
      <c r="D263" s="42">
        <v>0</v>
      </c>
      <c r="E263" s="45" t="str">
        <f t="shared" si="104"/>
        <v/>
      </c>
      <c r="F263" s="45" t="str">
        <f t="shared" si="105"/>
        <v/>
      </c>
      <c r="G263" s="39" t="str">
        <f t="shared" si="102"/>
        <v xml:space="preserve"> </v>
      </c>
      <c r="H263" s="38" t="str">
        <f t="shared" si="106"/>
        <v/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1</v>
      </c>
      <c r="D270" s="42">
        <v>0</v>
      </c>
      <c r="E270" s="45">
        <f t="shared" si="104"/>
        <v>2.0533880903490761E-3</v>
      </c>
      <c r="F270" s="45" t="str">
        <f t="shared" si="105"/>
        <v/>
      </c>
      <c r="G270" s="39">
        <f t="shared" si="102"/>
        <v>-1</v>
      </c>
      <c r="H270" s="38">
        <f t="shared" si="106"/>
        <v>-2.0533880903490761E-3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0</v>
      </c>
      <c r="E274" s="45" t="str">
        <f t="shared" si="107"/>
        <v/>
      </c>
      <c r="F274" s="45" t="str">
        <f t="shared" si="108"/>
        <v/>
      </c>
      <c r="G274" s="39" t="str">
        <f t="shared" si="109"/>
        <v xml:space="preserve"> 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0</v>
      </c>
      <c r="D275" s="42">
        <v>0</v>
      </c>
      <c r="E275" s="45" t="str">
        <f t="shared" si="107"/>
        <v/>
      </c>
      <c r="F275" s="45" t="str">
        <f t="shared" si="108"/>
        <v/>
      </c>
      <c r="G275" s="39" t="str">
        <f t="shared" si="109"/>
        <v xml:space="preserve"> </v>
      </c>
      <c r="H275" s="38" t="str">
        <f t="shared" si="110"/>
        <v/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2</v>
      </c>
      <c r="E276" s="45" t="str">
        <f t="shared" si="107"/>
        <v/>
      </c>
      <c r="F276" s="45">
        <f t="shared" si="108"/>
        <v>2.5220680958385876E-3</v>
      </c>
      <c r="G276" s="39">
        <f t="shared" si="109"/>
        <v>1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0</v>
      </c>
      <c r="E282" s="45" t="str">
        <f t="shared" si="107"/>
        <v/>
      </c>
      <c r="F282" s="45" t="str">
        <f t="shared" si="108"/>
        <v/>
      </c>
      <c r="G282" s="39" t="str">
        <f t="shared" si="109"/>
        <v xml:space="preserve"> 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0</v>
      </c>
      <c r="D287" s="42">
        <v>0</v>
      </c>
      <c r="E287" s="45" t="str">
        <f t="shared" si="111"/>
        <v/>
      </c>
      <c r="F287" s="45" t="str">
        <f t="shared" si="111"/>
        <v/>
      </c>
      <c r="G287" s="39" t="str">
        <f t="shared" si="102"/>
        <v xml:space="preserve"> </v>
      </c>
      <c r="H287" s="38" t="str">
        <f t="shared" si="103"/>
        <v/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0</v>
      </c>
      <c r="E288" s="45" t="str">
        <f t="shared" si="111"/>
        <v/>
      </c>
      <c r="F288" s="45" t="str">
        <f t="shared" si="111"/>
        <v/>
      </c>
      <c r="G288" s="39" t="str">
        <f t="shared" si="102"/>
        <v xml:space="preserve"> 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0</v>
      </c>
      <c r="D291" s="42">
        <v>0</v>
      </c>
      <c r="E291" s="45" t="str">
        <f>+IF(C291=0,"",C291/C$169)</f>
        <v/>
      </c>
      <c r="F291" s="45" t="str">
        <f>+IF(D291=0,"",D291/D$169)</f>
        <v/>
      </c>
      <c r="G291" s="39" t="str">
        <f t="shared" si="102"/>
        <v xml:space="preserve"> </v>
      </c>
      <c r="H291" s="38" t="str">
        <f t="shared" si="103"/>
        <v/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0</v>
      </c>
      <c r="D299" s="42">
        <v>0</v>
      </c>
      <c r="E299" s="45" t="str">
        <f t="shared" si="118"/>
        <v/>
      </c>
      <c r="F299" s="45" t="str">
        <f t="shared" si="118"/>
        <v/>
      </c>
      <c r="G299" s="39" t="str">
        <f t="shared" si="102"/>
        <v xml:space="preserve"> </v>
      </c>
      <c r="H299" s="38" t="str">
        <f t="shared" si="103"/>
        <v/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0</v>
      </c>
      <c r="E301" s="45" t="str">
        <f t="shared" ref="E301:E323" si="120">+IF(C301=0,"",C301/C$169)</f>
        <v/>
      </c>
      <c r="F301" s="45" t="str">
        <f t="shared" ref="F301:F323" si="121">+IF(D301=0,"",D301/D$169)</f>
        <v/>
      </c>
      <c r="G301" s="39" t="str">
        <f t="shared" ref="G301:G339" si="122">+IF(AND(C301=0,D301=0)," ",IF(C301=0,1,IF(D301=0,-1,(D301-C301)/C301)))</f>
        <v xml:space="preserve"> 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0</v>
      </c>
      <c r="E304" s="45" t="str">
        <f t="shared" si="120"/>
        <v/>
      </c>
      <c r="F304" s="45" t="str">
        <f t="shared" si="121"/>
        <v/>
      </c>
      <c r="G304" s="39" t="str">
        <f t="shared" si="122"/>
        <v xml:space="preserve"> 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141</v>
      </c>
      <c r="E306" s="45" t="str">
        <f t="shared" si="120"/>
        <v/>
      </c>
      <c r="F306" s="45">
        <f t="shared" si="121"/>
        <v>0.17780580075662042</v>
      </c>
      <c r="G306" s="39">
        <f t="shared" si="122"/>
        <v>1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0</v>
      </c>
      <c r="D313" s="42">
        <v>0</v>
      </c>
      <c r="E313" s="45" t="str">
        <f t="shared" si="120"/>
        <v/>
      </c>
      <c r="F313" s="45" t="str">
        <f t="shared" si="121"/>
        <v/>
      </c>
      <c r="G313" s="39" t="str">
        <f t="shared" si="122"/>
        <v xml:space="preserve"> 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55</v>
      </c>
      <c r="D315" s="42">
        <v>229</v>
      </c>
      <c r="E315" s="45">
        <f t="shared" si="120"/>
        <v>0.11293634496919917</v>
      </c>
      <c r="F315" s="45">
        <f t="shared" si="121"/>
        <v>0.28877679697351827</v>
      </c>
      <c r="G315" s="39">
        <f t="shared" si="122"/>
        <v>3.1636363636363636</v>
      </c>
      <c r="H315" s="38">
        <f t="shared" si="103"/>
        <v>0.35728952772073919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0</v>
      </c>
      <c r="E317" s="45" t="str">
        <f t="shared" si="120"/>
        <v/>
      </c>
      <c r="F317" s="45" t="str">
        <f t="shared" si="121"/>
        <v/>
      </c>
      <c r="G317" s="39" t="str">
        <f t="shared" si="122"/>
        <v xml:space="preserve"> 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0</v>
      </c>
      <c r="D320" s="42">
        <v>0</v>
      </c>
      <c r="E320" s="45" t="str">
        <f t="shared" si="120"/>
        <v/>
      </c>
      <c r="F320" s="45" t="str">
        <f t="shared" si="121"/>
        <v/>
      </c>
      <c r="G320" s="39" t="str">
        <f t="shared" si="122"/>
        <v xml:space="preserve"> 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0</v>
      </c>
      <c r="D324" s="42">
        <v>0</v>
      </c>
      <c r="E324" s="45" t="str">
        <f t="shared" ref="E324" si="123">+IF(C324=0,"",C324/C$169)</f>
        <v/>
      </c>
      <c r="F324" s="45" t="str">
        <f t="shared" ref="F324" si="124">+IF(D324=0,"",D324/D$169)</f>
        <v/>
      </c>
      <c r="G324" s="39" t="str">
        <f t="shared" si="122"/>
        <v xml:space="preserve"> </v>
      </c>
      <c r="H324" s="38" t="str">
        <f t="shared" ref="H324" si="125">+IF(OR(AND(E324=""),(G324="")),"",E324*G324)</f>
        <v/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233</v>
      </c>
      <c r="D345" s="29">
        <f>SUM(D346:D564)</f>
        <v>212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-9.012875536480687E-2</v>
      </c>
      <c r="H345" s="31">
        <f>+IF(OR(AND(E345=""),(G345="")),"",E345*G345)</f>
        <v>-9.012875536480687E-2</v>
      </c>
    </row>
    <row r="346" spans="1:9" x14ac:dyDescent="0.2">
      <c r="B346" s="41" t="s">
        <v>74</v>
      </c>
      <c r="C346" s="42">
        <v>1</v>
      </c>
      <c r="D346" s="42">
        <v>2</v>
      </c>
      <c r="E346" s="46">
        <f t="shared" si="133"/>
        <v>4.2918454935622317E-3</v>
      </c>
      <c r="F346" s="46">
        <f t="shared" si="134"/>
        <v>9.433962264150943E-3</v>
      </c>
      <c r="G346" s="39">
        <f t="shared" ref="G346:G410" si="135">+IF(AND(C346=0,D346=0)," ",IF(C346=0,1,IF(D346=0,-1,(D346-C346)/C346)))</f>
        <v>1</v>
      </c>
      <c r="H346" s="40">
        <f>+IF(OR(AND(E346=""),(G346="")),"",E346*G346)</f>
        <v>4.2918454935622317E-3</v>
      </c>
    </row>
    <row r="347" spans="1:9" x14ac:dyDescent="0.2">
      <c r="B347" s="41" t="s">
        <v>77</v>
      </c>
      <c r="C347" s="42">
        <v>0</v>
      </c>
      <c r="D347" s="42">
        <v>1</v>
      </c>
      <c r="E347" s="46" t="str">
        <f t="shared" si="133"/>
        <v/>
      </c>
      <c r="F347" s="46">
        <f t="shared" si="134"/>
        <v>4.7169811320754715E-3</v>
      </c>
      <c r="G347" s="39">
        <f t="shared" si="135"/>
        <v>1</v>
      </c>
      <c r="H347" s="40" t="str">
        <f t="shared" ref="H347:H414" si="136">+IF(OR(AND(E347=""),(G347="")),"",E347*G347)</f>
        <v/>
      </c>
    </row>
    <row r="348" spans="1:9" x14ac:dyDescent="0.2">
      <c r="B348" s="41" t="s">
        <v>70</v>
      </c>
      <c r="C348" s="42">
        <v>0</v>
      </c>
      <c r="D348" s="42">
        <v>0</v>
      </c>
      <c r="E348" s="46" t="str">
        <f t="shared" si="133"/>
        <v/>
      </c>
      <c r="F348" s="46" t="str">
        <f t="shared" si="134"/>
        <v/>
      </c>
      <c r="G348" s="39" t="str">
        <f t="shared" si="135"/>
        <v xml:space="preserve"> </v>
      </c>
      <c r="H348" s="40" t="str">
        <f t="shared" si="136"/>
        <v/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10</v>
      </c>
      <c r="D351" s="42">
        <v>11</v>
      </c>
      <c r="E351" s="46">
        <f t="shared" si="133"/>
        <v>4.2918454935622317E-2</v>
      </c>
      <c r="F351" s="46">
        <f t="shared" si="134"/>
        <v>5.1886792452830191E-2</v>
      </c>
      <c r="G351" s="39">
        <f t="shared" si="135"/>
        <v>0.1</v>
      </c>
      <c r="H351" s="40">
        <f t="shared" si="136"/>
        <v>4.2918454935622317E-3</v>
      </c>
    </row>
    <row r="352" spans="1:9" x14ac:dyDescent="0.2">
      <c r="B352" s="41" t="s">
        <v>80</v>
      </c>
      <c r="C352" s="42">
        <v>0</v>
      </c>
      <c r="D352" s="42">
        <v>5</v>
      </c>
      <c r="E352" s="46" t="str">
        <f t="shared" si="133"/>
        <v/>
      </c>
      <c r="F352" s="46">
        <f t="shared" si="134"/>
        <v>2.358490566037736E-2</v>
      </c>
      <c r="G352" s="39">
        <f t="shared" si="135"/>
        <v>1</v>
      </c>
      <c r="H352" s="40" t="str">
        <f t="shared" si="136"/>
        <v/>
      </c>
    </row>
    <row r="353" spans="1:9" x14ac:dyDescent="0.2">
      <c r="B353" s="41" t="s">
        <v>577</v>
      </c>
      <c r="C353" s="42">
        <v>0</v>
      </c>
      <c r="D353" s="42">
        <v>0</v>
      </c>
      <c r="E353" s="46" t="str">
        <f t="shared" si="133"/>
        <v/>
      </c>
      <c r="F353" s="46" t="str">
        <f t="shared" si="134"/>
        <v/>
      </c>
      <c r="G353" s="39" t="str">
        <f t="shared" si="135"/>
        <v xml:space="preserve"> </v>
      </c>
      <c r="H353" s="40" t="str">
        <f t="shared" si="136"/>
        <v/>
      </c>
    </row>
    <row r="354" spans="1:9" x14ac:dyDescent="0.2">
      <c r="B354" s="41" t="s">
        <v>79</v>
      </c>
      <c r="C354" s="42">
        <v>0</v>
      </c>
      <c r="D354" s="42">
        <v>0</v>
      </c>
      <c r="E354" s="46" t="str">
        <f t="shared" si="133"/>
        <v/>
      </c>
      <c r="F354" s="46" t="str">
        <f t="shared" si="134"/>
        <v/>
      </c>
      <c r="G354" s="39" t="str">
        <f t="shared" si="135"/>
        <v xml:space="preserve"> </v>
      </c>
      <c r="H354" s="40" t="str">
        <f t="shared" si="136"/>
        <v/>
      </c>
    </row>
    <row r="355" spans="1:9" x14ac:dyDescent="0.2">
      <c r="B355" s="41" t="s">
        <v>249</v>
      </c>
      <c r="C355" s="42">
        <v>0</v>
      </c>
      <c r="D355" s="42">
        <v>0</v>
      </c>
      <c r="E355" s="46" t="str">
        <f t="shared" si="133"/>
        <v/>
      </c>
      <c r="F355" s="46" t="str">
        <f t="shared" si="134"/>
        <v/>
      </c>
      <c r="G355" s="39" t="str">
        <f t="shared" si="135"/>
        <v xml:space="preserve"> 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126</v>
      </c>
      <c r="D357" s="42">
        <v>40</v>
      </c>
      <c r="E357" s="46">
        <f t="shared" si="133"/>
        <v>0.54077253218884125</v>
      </c>
      <c r="F357" s="46">
        <f t="shared" si="134"/>
        <v>0.18867924528301888</v>
      </c>
      <c r="G357" s="39">
        <f t="shared" si="135"/>
        <v>-0.68253968253968256</v>
      </c>
      <c r="H357" s="40">
        <f t="shared" si="136"/>
        <v>-0.36909871244635195</v>
      </c>
    </row>
    <row r="358" spans="1:9" x14ac:dyDescent="0.2">
      <c r="B358" s="41" t="s">
        <v>578</v>
      </c>
      <c r="C358" s="42">
        <v>0</v>
      </c>
      <c r="D358" s="42">
        <v>1</v>
      </c>
      <c r="E358" s="46" t="str">
        <f t="shared" si="133"/>
        <v/>
      </c>
      <c r="F358" s="46">
        <f t="shared" si="134"/>
        <v>4.7169811320754715E-3</v>
      </c>
      <c r="G358" s="39">
        <f t="shared" si="135"/>
        <v>1</v>
      </c>
      <c r="H358" s="40" t="str">
        <f t="shared" si="136"/>
        <v/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1</v>
      </c>
      <c r="D360" s="42">
        <v>1</v>
      </c>
      <c r="E360" s="46">
        <f t="shared" si="133"/>
        <v>4.2918454935622317E-3</v>
      </c>
      <c r="F360" s="46">
        <f t="shared" si="134"/>
        <v>4.7169811320754715E-3</v>
      </c>
      <c r="G360" s="39">
        <f t="shared" si="135"/>
        <v>0</v>
      </c>
      <c r="H360" s="40">
        <f t="shared" si="136"/>
        <v>0</v>
      </c>
    </row>
    <row r="361" spans="1:9" x14ac:dyDescent="0.2">
      <c r="B361" s="41" t="s">
        <v>615</v>
      </c>
      <c r="C361" s="42">
        <v>1</v>
      </c>
      <c r="D361" s="42">
        <v>0</v>
      </c>
      <c r="E361" s="46">
        <f t="shared" si="133"/>
        <v>4.2918454935622317E-3</v>
      </c>
      <c r="F361" s="46" t="str">
        <f t="shared" si="134"/>
        <v/>
      </c>
      <c r="G361" s="39">
        <f t="shared" si="135"/>
        <v>-1</v>
      </c>
      <c r="H361" s="40">
        <f t="shared" si="136"/>
        <v>-4.2918454935622317E-3</v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0</v>
      </c>
      <c r="D365" s="42">
        <v>30</v>
      </c>
      <c r="E365" s="46" t="str">
        <f t="shared" si="133"/>
        <v/>
      </c>
      <c r="F365" s="46">
        <f t="shared" si="134"/>
        <v>0.14150943396226415</v>
      </c>
      <c r="G365" s="39">
        <f t="shared" si="135"/>
        <v>1</v>
      </c>
      <c r="H365" s="40" t="str">
        <f t="shared" si="136"/>
        <v/>
      </c>
    </row>
    <row r="366" spans="1:9" x14ac:dyDescent="0.2">
      <c r="B366" s="41" t="s">
        <v>252</v>
      </c>
      <c r="C366" s="42">
        <v>0</v>
      </c>
      <c r="D366" s="42">
        <v>0</v>
      </c>
      <c r="E366" s="46" t="str">
        <f t="shared" si="133"/>
        <v/>
      </c>
      <c r="F366" s="46" t="str">
        <f t="shared" si="134"/>
        <v/>
      </c>
      <c r="G366" s="39" t="str">
        <f t="shared" si="135"/>
        <v xml:space="preserve"> 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0</v>
      </c>
      <c r="D368" s="42">
        <v>0</v>
      </c>
      <c r="E368" s="46" t="str">
        <f t="shared" si="133"/>
        <v/>
      </c>
      <c r="F368" s="46" t="str">
        <f t="shared" si="134"/>
        <v/>
      </c>
      <c r="G368" s="39" t="str">
        <f t="shared" si="135"/>
        <v xml:space="preserve"> </v>
      </c>
      <c r="H368" s="40" t="str">
        <f t="shared" si="136"/>
        <v/>
      </c>
    </row>
    <row r="369" spans="1:8" x14ac:dyDescent="0.2">
      <c r="B369" s="41" t="s">
        <v>579</v>
      </c>
      <c r="C369" s="42">
        <v>4</v>
      </c>
      <c r="D369" s="42">
        <v>6</v>
      </c>
      <c r="E369" s="46">
        <f t="shared" si="133"/>
        <v>1.7167381974248927E-2</v>
      </c>
      <c r="F369" s="46">
        <f t="shared" si="134"/>
        <v>2.8301886792452831E-2</v>
      </c>
      <c r="G369" s="39">
        <f t="shared" si="135"/>
        <v>0.5</v>
      </c>
      <c r="H369" s="40">
        <f t="shared" si="136"/>
        <v>8.5836909871244635E-3</v>
      </c>
    </row>
    <row r="370" spans="1:8" x14ac:dyDescent="0.2">
      <c r="B370" s="41" t="s">
        <v>85</v>
      </c>
      <c r="C370" s="42">
        <v>0</v>
      </c>
      <c r="D370" s="42">
        <v>2</v>
      </c>
      <c r="E370" s="46" t="str">
        <f t="shared" si="133"/>
        <v/>
      </c>
      <c r="F370" s="46">
        <f t="shared" si="134"/>
        <v>9.433962264150943E-3</v>
      </c>
      <c r="G370" s="39">
        <f t="shared" si="135"/>
        <v>1</v>
      </c>
      <c r="H370" s="40" t="str">
        <f t="shared" si="136"/>
        <v/>
      </c>
    </row>
    <row r="371" spans="1:8" x14ac:dyDescent="0.2">
      <c r="B371" s="41" t="s">
        <v>84</v>
      </c>
      <c r="C371" s="42">
        <v>0</v>
      </c>
      <c r="D371" s="42">
        <v>1</v>
      </c>
      <c r="E371" s="46" t="str">
        <f t="shared" si="133"/>
        <v/>
      </c>
      <c r="F371" s="46">
        <f t="shared" si="134"/>
        <v>4.7169811320754715E-3</v>
      </c>
      <c r="G371" s="39">
        <f t="shared" si="135"/>
        <v>1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0</v>
      </c>
      <c r="D375" s="42">
        <v>0</v>
      </c>
      <c r="E375" s="46" t="str">
        <f t="shared" si="133"/>
        <v/>
      </c>
      <c r="F375" s="46" t="str">
        <f t="shared" si="134"/>
        <v/>
      </c>
      <c r="G375" s="39" t="str">
        <f t="shared" si="135"/>
        <v xml:space="preserve"> </v>
      </c>
      <c r="H375" s="40" t="str">
        <f t="shared" si="136"/>
        <v/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0</v>
      </c>
      <c r="E377" s="45" t="str">
        <f t="shared" si="133"/>
        <v/>
      </c>
      <c r="F377" s="45" t="str">
        <f t="shared" si="134"/>
        <v/>
      </c>
      <c r="G377" s="45" t="str">
        <f t="shared" si="135"/>
        <v xml:space="preserve"> 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0</v>
      </c>
      <c r="E378" s="45" t="str">
        <f t="shared" ref="E378:E383" si="142">+IF(C378=0,"",C378/C$345)</f>
        <v/>
      </c>
      <c r="F378" s="45" t="str">
        <f t="shared" ref="F378:F383" si="143">+IF(D378=0,"",D378/D$345)</f>
        <v/>
      </c>
      <c r="G378" s="45" t="str">
        <f t="shared" ref="G378:G383" si="144">+IF(AND(C378=0,D378=0)," ",IF(C378=0,1,IF(D378=0,-1,(D378-C378)/C378)))</f>
        <v xml:space="preserve"> 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5</v>
      </c>
      <c r="D379" s="42">
        <v>3</v>
      </c>
      <c r="E379" s="46">
        <f t="shared" si="142"/>
        <v>2.1459227467811159E-2</v>
      </c>
      <c r="F379" s="46">
        <f t="shared" si="143"/>
        <v>1.4150943396226415E-2</v>
      </c>
      <c r="G379" s="39">
        <f t="shared" si="144"/>
        <v>-0.4</v>
      </c>
      <c r="H379" s="40">
        <f t="shared" si="145"/>
        <v>-8.5836909871244635E-3</v>
      </c>
    </row>
    <row r="380" spans="1:8" x14ac:dyDescent="0.2">
      <c r="B380" s="41" t="s">
        <v>487</v>
      </c>
      <c r="C380" s="42">
        <v>0</v>
      </c>
      <c r="D380" s="42">
        <v>1</v>
      </c>
      <c r="E380" s="46" t="str">
        <f t="shared" si="142"/>
        <v/>
      </c>
      <c r="F380" s="46">
        <f t="shared" si="143"/>
        <v>4.7169811320754715E-3</v>
      </c>
      <c r="G380" s="39">
        <f t="shared" si="144"/>
        <v>1</v>
      </c>
      <c r="H380" s="40" t="str">
        <f t="shared" si="145"/>
        <v/>
      </c>
    </row>
    <row r="381" spans="1:8" x14ac:dyDescent="0.2">
      <c r="B381" s="41" t="s">
        <v>488</v>
      </c>
      <c r="C381" s="42">
        <v>0</v>
      </c>
      <c r="D381" s="42">
        <v>0</v>
      </c>
      <c r="E381" s="46" t="str">
        <f t="shared" si="142"/>
        <v/>
      </c>
      <c r="F381" s="46" t="str">
        <f t="shared" si="143"/>
        <v/>
      </c>
      <c r="G381" s="39" t="str">
        <f t="shared" si="144"/>
        <v xml:space="preserve"> </v>
      </c>
      <c r="H381" s="40" t="str">
        <f t="shared" si="145"/>
        <v/>
      </c>
    </row>
    <row r="382" spans="1:8" x14ac:dyDescent="0.2">
      <c r="B382" s="41" t="s">
        <v>254</v>
      </c>
      <c r="C382" s="42">
        <v>1</v>
      </c>
      <c r="D382" s="42">
        <v>0</v>
      </c>
      <c r="E382" s="46">
        <f t="shared" si="142"/>
        <v>4.2918454935622317E-3</v>
      </c>
      <c r="F382" s="46" t="str">
        <f t="shared" si="143"/>
        <v/>
      </c>
      <c r="G382" s="39">
        <f t="shared" si="144"/>
        <v>-1</v>
      </c>
      <c r="H382" s="40">
        <f t="shared" si="145"/>
        <v>-4.2918454935622317E-3</v>
      </c>
    </row>
    <row r="383" spans="1:8" x14ac:dyDescent="0.2">
      <c r="B383" s="41" t="s">
        <v>255</v>
      </c>
      <c r="C383" s="42">
        <v>5</v>
      </c>
      <c r="D383" s="42">
        <v>5</v>
      </c>
      <c r="E383" s="46">
        <f t="shared" si="142"/>
        <v>2.1459227467811159E-2</v>
      </c>
      <c r="F383" s="46">
        <f t="shared" si="143"/>
        <v>2.358490566037736E-2</v>
      </c>
      <c r="G383" s="39">
        <f t="shared" si="144"/>
        <v>0</v>
      </c>
      <c r="H383" s="40">
        <f t="shared" si="145"/>
        <v>0</v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0</v>
      </c>
      <c r="D385" s="42">
        <v>4</v>
      </c>
      <c r="E385" s="45" t="str">
        <f t="shared" si="146"/>
        <v/>
      </c>
      <c r="F385" s="45">
        <f t="shared" si="147"/>
        <v>1.8867924528301886E-2</v>
      </c>
      <c r="G385" s="39">
        <f t="shared" si="135"/>
        <v>1</v>
      </c>
      <c r="H385" s="38" t="str">
        <f t="shared" ref="H385" si="148">+IF(OR(AND(E385=""),(G385="")),"",E385*G385)</f>
        <v/>
      </c>
      <c r="I385" s="2"/>
    </row>
    <row r="386" spans="1:9" x14ac:dyDescent="0.2">
      <c r="B386" s="41" t="s">
        <v>490</v>
      </c>
      <c r="C386" s="42">
        <v>11</v>
      </c>
      <c r="D386" s="42">
        <v>11</v>
      </c>
      <c r="E386" s="46">
        <f t="shared" si="146"/>
        <v>4.7210300429184553E-2</v>
      </c>
      <c r="F386" s="46">
        <f t="shared" si="147"/>
        <v>5.1886792452830191E-2</v>
      </c>
      <c r="G386" s="39">
        <f t="shared" si="135"/>
        <v>0</v>
      </c>
      <c r="H386" s="40">
        <f t="shared" si="136"/>
        <v>0</v>
      </c>
    </row>
    <row r="387" spans="1:9" x14ac:dyDescent="0.2">
      <c r="B387" s="41" t="s">
        <v>93</v>
      </c>
      <c r="C387" s="42">
        <v>32</v>
      </c>
      <c r="D387" s="42">
        <v>19</v>
      </c>
      <c r="E387" s="46">
        <f t="shared" si="146"/>
        <v>0.13733905579399142</v>
      </c>
      <c r="F387" s="46">
        <f t="shared" si="147"/>
        <v>8.9622641509433956E-2</v>
      </c>
      <c r="G387" s="39">
        <f t="shared" si="135"/>
        <v>-0.40625</v>
      </c>
      <c r="H387" s="40">
        <f t="shared" si="136"/>
        <v>-5.5793991416309016E-2</v>
      </c>
    </row>
    <row r="388" spans="1:9" x14ac:dyDescent="0.2">
      <c r="B388" s="41" t="s">
        <v>86</v>
      </c>
      <c r="C388" s="42">
        <v>0</v>
      </c>
      <c r="D388" s="42">
        <v>3</v>
      </c>
      <c r="E388" s="46" t="str">
        <f t="shared" si="146"/>
        <v/>
      </c>
      <c r="F388" s="46">
        <f t="shared" si="147"/>
        <v>1.4150943396226415E-2</v>
      </c>
      <c r="G388" s="39">
        <f t="shared" si="135"/>
        <v>1</v>
      </c>
      <c r="H388" s="40" t="str">
        <f t="shared" si="136"/>
        <v/>
      </c>
    </row>
    <row r="389" spans="1:9" x14ac:dyDescent="0.2">
      <c r="B389" s="41" t="s">
        <v>92</v>
      </c>
      <c r="C389" s="42">
        <v>0</v>
      </c>
      <c r="D389" s="42">
        <v>0</v>
      </c>
      <c r="E389" s="46" t="str">
        <f t="shared" si="146"/>
        <v/>
      </c>
      <c r="F389" s="46" t="str">
        <f t="shared" si="147"/>
        <v/>
      </c>
      <c r="G389" s="39" t="str">
        <f t="shared" si="135"/>
        <v xml:space="preserve"> </v>
      </c>
      <c r="H389" s="40" t="str">
        <f t="shared" si="136"/>
        <v/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1</v>
      </c>
      <c r="D392" s="42">
        <v>1</v>
      </c>
      <c r="E392" s="46">
        <f t="shared" si="146"/>
        <v>4.2918454935622317E-3</v>
      </c>
      <c r="F392" s="46">
        <f t="shared" si="147"/>
        <v>4.7169811320754715E-3</v>
      </c>
      <c r="G392" s="39">
        <f t="shared" si="135"/>
        <v>0</v>
      </c>
      <c r="H392" s="40">
        <f t="shared" si="136"/>
        <v>0</v>
      </c>
    </row>
    <row r="393" spans="1:9" x14ac:dyDescent="0.2">
      <c r="B393" s="41" t="s">
        <v>257</v>
      </c>
      <c r="C393" s="42">
        <v>0</v>
      </c>
      <c r="D393" s="42">
        <v>0</v>
      </c>
      <c r="E393" s="46" t="str">
        <f t="shared" si="146"/>
        <v/>
      </c>
      <c r="F393" s="46" t="str">
        <f t="shared" si="147"/>
        <v/>
      </c>
      <c r="G393" s="39" t="str">
        <f t="shared" si="135"/>
        <v xml:space="preserve"> </v>
      </c>
      <c r="H393" s="40" t="str">
        <f t="shared" si="136"/>
        <v/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0</v>
      </c>
      <c r="D397" s="42">
        <v>0</v>
      </c>
      <c r="E397" s="46" t="str">
        <f t="shared" si="146"/>
        <v/>
      </c>
      <c r="F397" s="46" t="str">
        <f t="shared" si="147"/>
        <v/>
      </c>
      <c r="G397" s="39" t="str">
        <f t="shared" si="135"/>
        <v xml:space="preserve"> </v>
      </c>
      <c r="H397" s="40" t="str">
        <f t="shared" si="136"/>
        <v/>
      </c>
    </row>
    <row r="398" spans="1:9" x14ac:dyDescent="0.2">
      <c r="B398" s="41" t="s">
        <v>94</v>
      </c>
      <c r="C398" s="42">
        <v>0</v>
      </c>
      <c r="D398" s="42">
        <v>2</v>
      </c>
      <c r="E398" s="46" t="str">
        <f t="shared" si="146"/>
        <v/>
      </c>
      <c r="F398" s="46">
        <f t="shared" si="147"/>
        <v>9.433962264150943E-3</v>
      </c>
      <c r="G398" s="39">
        <f t="shared" si="135"/>
        <v>1</v>
      </c>
      <c r="H398" s="40" t="str">
        <f t="shared" si="136"/>
        <v/>
      </c>
    </row>
    <row r="399" spans="1:9" x14ac:dyDescent="0.2">
      <c r="B399" s="41" t="s">
        <v>259</v>
      </c>
      <c r="C399" s="42">
        <v>3</v>
      </c>
      <c r="D399" s="42">
        <v>1</v>
      </c>
      <c r="E399" s="46">
        <f t="shared" si="146"/>
        <v>1.2875536480686695E-2</v>
      </c>
      <c r="F399" s="46">
        <f t="shared" si="147"/>
        <v>4.7169811320754715E-3</v>
      </c>
      <c r="G399" s="39">
        <f t="shared" si="135"/>
        <v>-0.66666666666666663</v>
      </c>
      <c r="H399" s="40">
        <f t="shared" si="136"/>
        <v>-8.5836909871244635E-3</v>
      </c>
    </row>
    <row r="400" spans="1:9" x14ac:dyDescent="0.2">
      <c r="B400" s="41" t="s">
        <v>582</v>
      </c>
      <c r="C400" s="42">
        <v>0</v>
      </c>
      <c r="D400" s="42">
        <v>0</v>
      </c>
      <c r="E400" s="46" t="str">
        <f t="shared" si="146"/>
        <v/>
      </c>
      <c r="F400" s="46" t="str">
        <f t="shared" si="147"/>
        <v/>
      </c>
      <c r="G400" s="39" t="str">
        <f t="shared" si="135"/>
        <v xml:space="preserve"> </v>
      </c>
      <c r="H400" s="40" t="str">
        <f t="shared" si="136"/>
        <v/>
      </c>
    </row>
    <row r="401" spans="1:9" x14ac:dyDescent="0.2">
      <c r="B401" s="41" t="s">
        <v>88</v>
      </c>
      <c r="C401" s="42">
        <v>2</v>
      </c>
      <c r="D401" s="42">
        <v>0</v>
      </c>
      <c r="E401" s="46">
        <f t="shared" si="146"/>
        <v>8.5836909871244635E-3</v>
      </c>
      <c r="F401" s="46" t="str">
        <f t="shared" si="147"/>
        <v/>
      </c>
      <c r="G401" s="39">
        <f t="shared" si="135"/>
        <v>-1</v>
      </c>
      <c r="H401" s="40">
        <f t="shared" si="136"/>
        <v>-8.5836909871244635E-3</v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1</v>
      </c>
      <c r="E405" s="46" t="str">
        <f t="shared" si="152"/>
        <v/>
      </c>
      <c r="F405" s="46">
        <f t="shared" si="153"/>
        <v>4.7169811320754715E-3</v>
      </c>
      <c r="G405" s="39">
        <f t="shared" si="135"/>
        <v>1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2</v>
      </c>
      <c r="D409" s="42">
        <v>47</v>
      </c>
      <c r="E409" s="46">
        <f t="shared" si="152"/>
        <v>8.5836909871244635E-3</v>
      </c>
      <c r="F409" s="46">
        <f t="shared" si="153"/>
        <v>0.22169811320754718</v>
      </c>
      <c r="G409" s="39">
        <f t="shared" si="135"/>
        <v>22.5</v>
      </c>
      <c r="H409" s="40">
        <f t="shared" si="136"/>
        <v>0.19313304721030042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0</v>
      </c>
      <c r="D413" s="42">
        <v>0</v>
      </c>
      <c r="E413" s="46" t="str">
        <f t="shared" si="152"/>
        <v/>
      </c>
      <c r="F413" s="46" t="str">
        <f t="shared" si="153"/>
        <v/>
      </c>
      <c r="G413" s="39" t="str">
        <f t="shared" si="154"/>
        <v xml:space="preserve"> 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0</v>
      </c>
      <c r="E417" s="46" t="str">
        <f t="shared" si="158"/>
        <v/>
      </c>
      <c r="F417" s="46" t="str">
        <f t="shared" si="159"/>
        <v/>
      </c>
      <c r="G417" s="39" t="str">
        <f t="shared" si="154"/>
        <v xml:space="preserve"> 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0</v>
      </c>
      <c r="D418" s="42">
        <v>0</v>
      </c>
      <c r="E418" s="46" t="str">
        <f t="shared" si="158"/>
        <v/>
      </c>
      <c r="F418" s="46" t="str">
        <f t="shared" si="159"/>
        <v/>
      </c>
      <c r="G418" s="39" t="str">
        <f t="shared" si="154"/>
        <v xml:space="preserve"> </v>
      </c>
      <c r="H418" s="40" t="str">
        <f t="shared" si="160"/>
        <v/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0</v>
      </c>
      <c r="D421" s="42">
        <v>0</v>
      </c>
      <c r="E421" s="46" t="str">
        <f t="shared" si="155"/>
        <v/>
      </c>
      <c r="F421" s="46" t="str">
        <f t="shared" si="156"/>
        <v/>
      </c>
      <c r="G421" s="39" t="str">
        <f t="shared" si="154"/>
        <v xml:space="preserve"> </v>
      </c>
      <c r="H421" s="40" t="str">
        <f t="shared" si="157"/>
        <v/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0</v>
      </c>
      <c r="D423" s="42">
        <v>0</v>
      </c>
      <c r="E423" s="46" t="str">
        <f t="shared" si="155"/>
        <v/>
      </c>
      <c r="F423" s="46" t="str">
        <f t="shared" si="156"/>
        <v/>
      </c>
      <c r="G423" s="39" t="str">
        <f t="shared" si="154"/>
        <v xml:space="preserve"> </v>
      </c>
      <c r="H423" s="40" t="str">
        <f t="shared" si="157"/>
        <v/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0</v>
      </c>
      <c r="E430" s="45" t="str">
        <f t="shared" si="155"/>
        <v/>
      </c>
      <c r="F430" s="45" t="str">
        <f t="shared" si="156"/>
        <v/>
      </c>
      <c r="G430" s="39" t="str">
        <f t="shared" si="154"/>
        <v xml:space="preserve"> 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0</v>
      </c>
      <c r="E431" s="45" t="str">
        <f t="shared" si="155"/>
        <v/>
      </c>
      <c r="F431" s="45" t="str">
        <f t="shared" si="156"/>
        <v/>
      </c>
      <c r="G431" s="39" t="str">
        <f t="shared" si="154"/>
        <v xml:space="preserve"> 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0</v>
      </c>
      <c r="D432" s="42">
        <v>0</v>
      </c>
      <c r="E432" s="45" t="str">
        <f t="shared" si="155"/>
        <v/>
      </c>
      <c r="F432" s="45" t="str">
        <f t="shared" si="156"/>
        <v/>
      </c>
      <c r="G432" s="39" t="str">
        <f t="shared" si="154"/>
        <v xml:space="preserve"> 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0</v>
      </c>
      <c r="D434" s="42">
        <v>0</v>
      </c>
      <c r="E434" s="45" t="str">
        <f t="shared" si="155"/>
        <v/>
      </c>
      <c r="F434" s="45" t="str">
        <f t="shared" si="156"/>
        <v/>
      </c>
      <c r="G434" s="39" t="str">
        <f t="shared" si="154"/>
        <v xml:space="preserve"> </v>
      </c>
      <c r="H434" s="38" t="str">
        <f t="shared" si="157"/>
        <v/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0</v>
      </c>
      <c r="E442" s="45" t="str">
        <f t="shared" si="155"/>
        <v/>
      </c>
      <c r="F442" s="45" t="str">
        <f t="shared" si="156"/>
        <v/>
      </c>
      <c r="G442" s="39" t="str">
        <f t="shared" si="154"/>
        <v xml:space="preserve"> 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0</v>
      </c>
      <c r="D444" s="42">
        <v>0</v>
      </c>
      <c r="E444" s="45" t="str">
        <f t="shared" si="155"/>
        <v/>
      </c>
      <c r="F444" s="45" t="str">
        <f t="shared" si="156"/>
        <v/>
      </c>
      <c r="G444" s="39" t="str">
        <f t="shared" si="154"/>
        <v xml:space="preserve"> 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4">
        <v>0</v>
      </c>
      <c r="D445" s="42">
        <v>1</v>
      </c>
      <c r="E445" s="45" t="str">
        <f t="shared" si="155"/>
        <v/>
      </c>
      <c r="F445" s="45">
        <f t="shared" si="156"/>
        <v>4.7169811320754715E-3</v>
      </c>
      <c r="G445" s="39">
        <f t="shared" si="154"/>
        <v>1</v>
      </c>
      <c r="H445" s="38" t="str">
        <f t="shared" si="157"/>
        <v/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0</v>
      </c>
      <c r="E446" s="45" t="str">
        <f t="shared" si="155"/>
        <v/>
      </c>
      <c r="F446" s="45" t="str">
        <f t="shared" si="156"/>
        <v/>
      </c>
      <c r="G446" s="39" t="str">
        <f t="shared" si="154"/>
        <v xml:space="preserve"> 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0</v>
      </c>
      <c r="E448" s="45" t="str">
        <f t="shared" si="155"/>
        <v/>
      </c>
      <c r="F448" s="45" t="str">
        <f t="shared" si="156"/>
        <v/>
      </c>
      <c r="G448" s="39" t="str">
        <f t="shared" si="154"/>
        <v xml:space="preserve"> 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0</v>
      </c>
      <c r="E450" s="45" t="str">
        <f t="shared" si="155"/>
        <v/>
      </c>
      <c r="F450" s="45" t="str">
        <f t="shared" si="156"/>
        <v/>
      </c>
      <c r="G450" s="39" t="str">
        <f t="shared" si="154"/>
        <v xml:space="preserve"> 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0</v>
      </c>
      <c r="E452" s="45" t="str">
        <f t="shared" si="155"/>
        <v/>
      </c>
      <c r="F452" s="45" t="str">
        <f t="shared" si="156"/>
        <v/>
      </c>
      <c r="G452" s="39" t="str">
        <f t="shared" si="154"/>
        <v xml:space="preserve"> 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0</v>
      </c>
      <c r="E453" s="45" t="str">
        <f t="shared" si="155"/>
        <v/>
      </c>
      <c r="F453" s="45" t="str">
        <f t="shared" si="156"/>
        <v/>
      </c>
      <c r="G453" s="39" t="str">
        <f t="shared" si="154"/>
        <v xml:space="preserve"> 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0</v>
      </c>
      <c r="D454" s="42">
        <v>0</v>
      </c>
      <c r="E454" s="45" t="str">
        <f t="shared" si="155"/>
        <v/>
      </c>
      <c r="F454" s="45" t="str">
        <f t="shared" si="156"/>
        <v/>
      </c>
      <c r="G454" s="39" t="str">
        <f t="shared" si="154"/>
        <v xml:space="preserve"> </v>
      </c>
      <c r="H454" s="38" t="str">
        <f t="shared" si="157"/>
        <v/>
      </c>
      <c r="I454" s="2"/>
    </row>
    <row r="455" spans="1:9" s="32" customFormat="1" x14ac:dyDescent="0.2">
      <c r="A455" s="33"/>
      <c r="B455" s="43" t="s">
        <v>274</v>
      </c>
      <c r="C455" s="44">
        <v>0</v>
      </c>
      <c r="D455" s="42">
        <v>0</v>
      </c>
      <c r="E455" s="45" t="str">
        <f t="shared" si="155"/>
        <v/>
      </c>
      <c r="F455" s="45" t="str">
        <f t="shared" si="156"/>
        <v/>
      </c>
      <c r="G455" s="39" t="str">
        <f t="shared" si="154"/>
        <v xml:space="preserve"> </v>
      </c>
      <c r="H455" s="38" t="str">
        <f t="shared" si="157"/>
        <v/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0</v>
      </c>
      <c r="D457" s="42">
        <v>0</v>
      </c>
      <c r="E457" s="45" t="str">
        <f t="shared" si="155"/>
        <v/>
      </c>
      <c r="F457" s="45" t="str">
        <f t="shared" si="156"/>
        <v/>
      </c>
      <c r="G457" s="39" t="str">
        <f t="shared" si="154"/>
        <v xml:space="preserve"> 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22</v>
      </c>
      <c r="D460" s="42">
        <v>1</v>
      </c>
      <c r="E460" s="45">
        <f t="shared" si="155"/>
        <v>9.4420600858369105E-2</v>
      </c>
      <c r="F460" s="45">
        <f t="shared" si="156"/>
        <v>4.7169811320754715E-3</v>
      </c>
      <c r="G460" s="39">
        <f t="shared" si="154"/>
        <v>-0.95454545454545459</v>
      </c>
      <c r="H460" s="38">
        <f t="shared" si="157"/>
        <v>-9.0128755364806884E-2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0</v>
      </c>
      <c r="D468" s="42">
        <v>0</v>
      </c>
      <c r="E468" s="45" t="str">
        <f t="shared" si="155"/>
        <v/>
      </c>
      <c r="F468" s="45" t="str">
        <f t="shared" si="156"/>
        <v/>
      </c>
      <c r="G468" s="39" t="str">
        <f t="shared" si="154"/>
        <v xml:space="preserve"> </v>
      </c>
      <c r="H468" s="38" t="str">
        <f t="shared" si="157"/>
        <v/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0</v>
      </c>
      <c r="D470" s="42">
        <v>0</v>
      </c>
      <c r="E470" s="45" t="str">
        <f t="shared" si="155"/>
        <v/>
      </c>
      <c r="F470" s="45" t="str">
        <f t="shared" si="156"/>
        <v/>
      </c>
      <c r="G470" s="39" t="str">
        <f t="shared" si="154"/>
        <v xml:space="preserve"> </v>
      </c>
      <c r="H470" s="38" t="str">
        <f t="shared" si="157"/>
        <v/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0</v>
      </c>
      <c r="D473" s="42">
        <v>0</v>
      </c>
      <c r="E473" s="45" t="str">
        <f t="shared" si="155"/>
        <v/>
      </c>
      <c r="F473" s="45" t="str">
        <f t="shared" si="156"/>
        <v/>
      </c>
      <c r="G473" s="39" t="str">
        <f t="shared" si="154"/>
        <v xml:space="preserve"> </v>
      </c>
      <c r="H473" s="38" t="str">
        <f t="shared" si="157"/>
        <v/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1</v>
      </c>
      <c r="E475" s="45" t="str">
        <f t="shared" si="155"/>
        <v/>
      </c>
      <c r="F475" s="45">
        <f t="shared" si="156"/>
        <v>4.7169811320754715E-3</v>
      </c>
      <c r="G475" s="39">
        <f t="shared" si="154"/>
        <v>1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0</v>
      </c>
      <c r="D478" s="42">
        <v>0</v>
      </c>
      <c r="E478" s="45" t="str">
        <f t="shared" si="155"/>
        <v/>
      </c>
      <c r="F478" s="45" t="str">
        <f t="shared" si="156"/>
        <v/>
      </c>
      <c r="G478" s="39" t="str">
        <f t="shared" ref="G478:G541" si="174">+IF(AND(C478=0,D478=0)," ",IF(C478=0,1,IF(D478=0,-1,(D478-C478)/C478)))</f>
        <v xml:space="preserve"> 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4">
        <v>0</v>
      </c>
      <c r="D479" s="42">
        <v>0</v>
      </c>
      <c r="E479" s="45" t="str">
        <f t="shared" si="155"/>
        <v/>
      </c>
      <c r="F479" s="45" t="str">
        <f t="shared" si="156"/>
        <v/>
      </c>
      <c r="G479" s="39" t="str">
        <f t="shared" si="174"/>
        <v xml:space="preserve"> </v>
      </c>
      <c r="H479" s="38" t="str">
        <f t="shared" si="157"/>
        <v/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0</v>
      </c>
      <c r="E489" s="45" t="str">
        <f t="shared" si="155"/>
        <v/>
      </c>
      <c r="F489" s="45" t="str">
        <f t="shared" si="156"/>
        <v/>
      </c>
      <c r="G489" s="39" t="str">
        <f t="shared" si="174"/>
        <v xml:space="preserve"> 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0</v>
      </c>
      <c r="D499" s="42">
        <v>9</v>
      </c>
      <c r="E499" s="45" t="str">
        <f t="shared" si="175"/>
        <v/>
      </c>
      <c r="F499" s="45">
        <f t="shared" si="176"/>
        <v>4.2452830188679243E-2</v>
      </c>
      <c r="G499" s="39">
        <f t="shared" si="174"/>
        <v>1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0</v>
      </c>
      <c r="E500" s="45" t="str">
        <f t="shared" si="175"/>
        <v/>
      </c>
      <c r="F500" s="45" t="str">
        <f t="shared" si="176"/>
        <v/>
      </c>
      <c r="G500" s="39" t="str">
        <f t="shared" si="174"/>
        <v xml:space="preserve"> 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0</v>
      </c>
      <c r="D504" s="42">
        <v>1</v>
      </c>
      <c r="E504" s="45" t="str">
        <f t="shared" si="175"/>
        <v/>
      </c>
      <c r="F504" s="45">
        <f t="shared" si="176"/>
        <v>4.7169811320754715E-3</v>
      </c>
      <c r="G504" s="39">
        <f t="shared" si="174"/>
        <v>1</v>
      </c>
      <c r="H504" s="38" t="str">
        <f t="shared" si="177"/>
        <v/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0</v>
      </c>
      <c r="E505" s="45" t="str">
        <f t="shared" si="175"/>
        <v/>
      </c>
      <c r="F505" s="45" t="str">
        <f t="shared" si="176"/>
        <v/>
      </c>
      <c r="G505" s="39" t="str">
        <f t="shared" si="174"/>
        <v xml:space="preserve"> 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0</v>
      </c>
      <c r="D521" s="42">
        <v>0</v>
      </c>
      <c r="E521" s="46" t="str">
        <f t="shared" si="175"/>
        <v/>
      </c>
      <c r="F521" s="46" t="str">
        <f t="shared" si="176"/>
        <v/>
      </c>
      <c r="G521" s="39" t="str">
        <f t="shared" si="174"/>
        <v xml:space="preserve"> </v>
      </c>
      <c r="H521" s="40" t="str">
        <f t="shared" si="177"/>
        <v/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0</v>
      </c>
      <c r="D524" s="42">
        <v>0</v>
      </c>
      <c r="E524" s="46" t="str">
        <f t="shared" ref="E524:E549" si="181">+IF(C524=0,"",C524/C$345)</f>
        <v/>
      </c>
      <c r="F524" s="46" t="str">
        <f t="shared" ref="F524:F549" si="182">+IF(D524=0,"",D524/D$345)</f>
        <v/>
      </c>
      <c r="G524" s="39" t="str">
        <f t="shared" si="174"/>
        <v xml:space="preserve"> </v>
      </c>
      <c r="H524" s="40" t="str">
        <f t="shared" si="177"/>
        <v/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0</v>
      </c>
      <c r="D527" s="42">
        <v>0</v>
      </c>
      <c r="E527" s="46" t="str">
        <f t="shared" si="181"/>
        <v/>
      </c>
      <c r="F527" s="46" t="str">
        <f t="shared" si="182"/>
        <v/>
      </c>
      <c r="G527" s="39" t="str">
        <f t="shared" si="174"/>
        <v xml:space="preserve"> </v>
      </c>
      <c r="H527" s="40" t="str">
        <f t="shared" si="177"/>
        <v/>
      </c>
    </row>
    <row r="528" spans="1:9" x14ac:dyDescent="0.2">
      <c r="B528" s="41" t="s">
        <v>341</v>
      </c>
      <c r="C528" s="42">
        <v>0</v>
      </c>
      <c r="D528" s="42">
        <v>0</v>
      </c>
      <c r="E528" s="46" t="str">
        <f t="shared" si="181"/>
        <v/>
      </c>
      <c r="F528" s="46" t="str">
        <f t="shared" si="182"/>
        <v/>
      </c>
      <c r="G528" s="39" t="str">
        <f t="shared" si="174"/>
        <v xml:space="preserve"> </v>
      </c>
      <c r="H528" s="40" t="str">
        <f t="shared" si="177"/>
        <v/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0</v>
      </c>
      <c r="E537" s="46" t="str">
        <f t="shared" si="181"/>
        <v/>
      </c>
      <c r="F537" s="46" t="str">
        <f t="shared" si="182"/>
        <v/>
      </c>
      <c r="G537" s="39" t="str">
        <f t="shared" si="174"/>
        <v xml:space="preserve"> 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0</v>
      </c>
      <c r="D539" s="42">
        <v>0</v>
      </c>
      <c r="E539" s="46" t="str">
        <f t="shared" si="181"/>
        <v/>
      </c>
      <c r="F539" s="46" t="str">
        <f t="shared" si="182"/>
        <v/>
      </c>
      <c r="G539" s="39" t="str">
        <f t="shared" si="174"/>
        <v xml:space="preserve"> </v>
      </c>
      <c r="H539" s="40" t="str">
        <f t="shared" si="177"/>
        <v/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2</v>
      </c>
      <c r="D542" s="42">
        <v>0</v>
      </c>
      <c r="E542" s="46">
        <f t="shared" si="181"/>
        <v>8.5836909871244635E-3</v>
      </c>
      <c r="F542" s="46" t="str">
        <f t="shared" si="182"/>
        <v/>
      </c>
      <c r="G542" s="39">
        <f t="shared" ref="G542:G564" si="183">+IF(AND(C542=0,D542=0)," ",IF(C542=0,1,IF(D542=0,-1,(D542-C542)/C542)))</f>
        <v>-1</v>
      </c>
      <c r="H542" s="40">
        <f t="shared" si="177"/>
        <v>-8.5836909871244635E-3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3</v>
      </c>
      <c r="D547" s="42">
        <v>0</v>
      </c>
      <c r="E547" s="46">
        <f t="shared" si="181"/>
        <v>1.2875536480686695E-2</v>
      </c>
      <c r="F547" s="46" t="str">
        <f t="shared" si="182"/>
        <v/>
      </c>
      <c r="G547" s="39">
        <f t="shared" si="183"/>
        <v>-1</v>
      </c>
      <c r="H547" s="40">
        <f t="shared" si="177"/>
        <v>-1.2875536480686695E-2</v>
      </c>
    </row>
    <row r="548" spans="1:9" x14ac:dyDescent="0.2">
      <c r="B548" s="41" t="s">
        <v>143</v>
      </c>
      <c r="C548" s="42">
        <v>0</v>
      </c>
      <c r="D548" s="42">
        <v>0</v>
      </c>
      <c r="E548" s="46" t="str">
        <f t="shared" si="181"/>
        <v/>
      </c>
      <c r="F548" s="46" t="str">
        <f t="shared" si="182"/>
        <v/>
      </c>
      <c r="G548" s="39" t="str">
        <f t="shared" si="183"/>
        <v xml:space="preserve"> </v>
      </c>
      <c r="H548" s="40" t="str">
        <f t="shared" si="177"/>
        <v/>
      </c>
    </row>
    <row r="549" spans="1:9" x14ac:dyDescent="0.2">
      <c r="B549" s="41" t="s">
        <v>316</v>
      </c>
      <c r="C549" s="42">
        <v>1</v>
      </c>
      <c r="D549" s="42">
        <v>0</v>
      </c>
      <c r="E549" s="46">
        <f t="shared" si="181"/>
        <v>4.2918454935622317E-3</v>
      </c>
      <c r="F549" s="46" t="str">
        <f t="shared" si="182"/>
        <v/>
      </c>
      <c r="G549" s="39">
        <f t="shared" si="183"/>
        <v>-1</v>
      </c>
      <c r="H549" s="40">
        <f t="shared" si="177"/>
        <v>-4.2918454935622317E-3</v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0</v>
      </c>
      <c r="E550" s="45"/>
      <c r="F550" s="45"/>
      <c r="G550" s="39" t="str">
        <f t="shared" si="183"/>
        <v xml:space="preserve"> 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0</v>
      </c>
      <c r="D556" s="42">
        <v>1</v>
      </c>
      <c r="E556" s="46" t="str">
        <f t="shared" si="184"/>
        <v/>
      </c>
      <c r="F556" s="46">
        <f t="shared" si="185"/>
        <v>4.7169811320754715E-3</v>
      </c>
      <c r="G556" s="39">
        <f t="shared" si="183"/>
        <v>1</v>
      </c>
      <c r="H556" s="40" t="str">
        <f t="shared" si="186"/>
        <v/>
      </c>
    </row>
    <row r="557" spans="1:9" x14ac:dyDescent="0.2">
      <c r="B557" s="41" t="s">
        <v>514</v>
      </c>
      <c r="C557" s="42">
        <v>0</v>
      </c>
      <c r="D557" s="42">
        <v>0</v>
      </c>
      <c r="E557" s="46" t="str">
        <f t="shared" si="184"/>
        <v/>
      </c>
      <c r="F557" s="46" t="str">
        <f t="shared" si="185"/>
        <v/>
      </c>
      <c r="G557" s="39" t="str">
        <f t="shared" si="183"/>
        <v xml:space="preserve"> </v>
      </c>
      <c r="H557" s="40" t="str">
        <f t="shared" si="186"/>
        <v/>
      </c>
    </row>
    <row r="558" spans="1:9" x14ac:dyDescent="0.2">
      <c r="B558" s="41" t="s">
        <v>319</v>
      </c>
      <c r="C558" s="42">
        <v>0</v>
      </c>
      <c r="D558" s="42">
        <v>0</v>
      </c>
      <c r="E558" s="46" t="str">
        <f t="shared" si="184"/>
        <v/>
      </c>
      <c r="F558" s="46" t="str">
        <f t="shared" si="185"/>
        <v/>
      </c>
      <c r="G558" s="39" t="str">
        <f t="shared" si="183"/>
        <v xml:space="preserve"> </v>
      </c>
      <c r="H558" s="40" t="str">
        <f t="shared" si="186"/>
        <v/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423</v>
      </c>
      <c r="D570" s="29">
        <f>SUM(D571:D596)</f>
        <v>296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-0.30023640661938533</v>
      </c>
      <c r="H570" s="31">
        <f>+IF(OR(AND(E570=""),(G570="")),"",E570*G570)</f>
        <v>-0.30023640661938533</v>
      </c>
    </row>
    <row r="571" spans="1:9" x14ac:dyDescent="0.2">
      <c r="B571" s="41" t="s">
        <v>324</v>
      </c>
      <c r="C571" s="42">
        <v>10</v>
      </c>
      <c r="D571" s="42">
        <v>0</v>
      </c>
      <c r="E571" s="46">
        <f t="shared" si="187"/>
        <v>2.3640661938534278E-2</v>
      </c>
      <c r="F571" s="46" t="str">
        <f t="shared" si="188"/>
        <v/>
      </c>
      <c r="G571" s="39">
        <f t="shared" ref="G571:G596" si="189">+IF(AND(C571=0,D571=0)," ",IF(C571=0,1,IF(D571=0,-1,(D571-C571)/C571)))</f>
        <v>-1</v>
      </c>
      <c r="H571" s="40">
        <f>+IF(OR(AND(E571=""),(G571="")),"",E571*G571)</f>
        <v>-2.3640661938534278E-2</v>
      </c>
    </row>
    <row r="572" spans="1:9" x14ac:dyDescent="0.2">
      <c r="B572" s="41" t="s">
        <v>145</v>
      </c>
      <c r="C572" s="42">
        <v>0</v>
      </c>
      <c r="D572" s="42">
        <v>0</v>
      </c>
      <c r="E572" s="46" t="str">
        <f t="shared" si="187"/>
        <v/>
      </c>
      <c r="F572" s="46" t="str">
        <f t="shared" si="188"/>
        <v/>
      </c>
      <c r="G572" s="39" t="str">
        <f t="shared" si="189"/>
        <v xml:space="preserve"> </v>
      </c>
      <c r="H572" s="40" t="str">
        <f t="shared" ref="H572:H596" si="190">+IF(OR(AND(E572=""),(G572="")),"",E572*G572)</f>
        <v/>
      </c>
    </row>
    <row r="573" spans="1:9" x14ac:dyDescent="0.2">
      <c r="B573" s="41" t="s">
        <v>585</v>
      </c>
      <c r="C573" s="42">
        <v>184</v>
      </c>
      <c r="D573" s="42">
        <v>129</v>
      </c>
      <c r="E573" s="46">
        <f t="shared" si="187"/>
        <v>0.43498817966903075</v>
      </c>
      <c r="F573" s="46">
        <f t="shared" si="188"/>
        <v>0.4358108108108108</v>
      </c>
      <c r="G573" s="39">
        <f t="shared" si="189"/>
        <v>-0.29891304347826086</v>
      </c>
      <c r="H573" s="40">
        <f t="shared" si="190"/>
        <v>-0.13002364066193853</v>
      </c>
    </row>
    <row r="574" spans="1:9" x14ac:dyDescent="0.2">
      <c r="B574" s="41" t="s">
        <v>325</v>
      </c>
      <c r="C574" s="42">
        <v>1</v>
      </c>
      <c r="D574" s="42">
        <v>0</v>
      </c>
      <c r="E574" s="46">
        <f t="shared" si="187"/>
        <v>2.3640661938534278E-3</v>
      </c>
      <c r="F574" s="46" t="str">
        <f t="shared" si="188"/>
        <v/>
      </c>
      <c r="G574" s="39">
        <f t="shared" si="189"/>
        <v>-1</v>
      </c>
      <c r="H574" s="40">
        <f t="shared" si="190"/>
        <v>-2.3640661938534278E-3</v>
      </c>
    </row>
    <row r="575" spans="1:9" x14ac:dyDescent="0.2">
      <c r="B575" s="41" t="s">
        <v>146</v>
      </c>
      <c r="C575" s="42">
        <v>0</v>
      </c>
      <c r="D575" s="42">
        <v>1</v>
      </c>
      <c r="E575" s="46" t="str">
        <f t="shared" si="187"/>
        <v/>
      </c>
      <c r="F575" s="46">
        <f t="shared" si="188"/>
        <v>3.3783783783783786E-3</v>
      </c>
      <c r="G575" s="39">
        <f t="shared" si="189"/>
        <v>1</v>
      </c>
      <c r="H575" s="40" t="str">
        <f t="shared" si="190"/>
        <v/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0</v>
      </c>
      <c r="E577" s="45" t="str">
        <f t="shared" si="187"/>
        <v/>
      </c>
      <c r="F577" s="45" t="str">
        <f t="shared" si="188"/>
        <v/>
      </c>
      <c r="G577" s="39" t="str">
        <f t="shared" si="189"/>
        <v xml:space="preserve"> 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0</v>
      </c>
      <c r="E580" s="45" t="str">
        <f t="shared" si="187"/>
        <v/>
      </c>
      <c r="F580" s="45" t="str">
        <f t="shared" si="188"/>
        <v/>
      </c>
      <c r="G580" s="39" t="str">
        <f t="shared" si="189"/>
        <v xml:space="preserve"> 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0</v>
      </c>
      <c r="D581" s="42">
        <v>16</v>
      </c>
      <c r="E581" s="45" t="str">
        <f t="shared" ref="E581:E582" si="191">+IF(C581=0,"",C581/C$570)</f>
        <v/>
      </c>
      <c r="F581" s="45">
        <f t="shared" ref="F581:F582" si="192">+IF(D581=0,"",D581/D$570)</f>
        <v>5.4054054054054057E-2</v>
      </c>
      <c r="G581" s="39">
        <f t="shared" si="189"/>
        <v>1</v>
      </c>
      <c r="H581" s="38" t="str">
        <f t="shared" ref="H581:H582" si="193">+IF(OR(AND(E581=""),(G581="")),"",E581*G581)</f>
        <v/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0</v>
      </c>
      <c r="D584" s="42">
        <v>0</v>
      </c>
      <c r="E584" s="45" t="str">
        <f t="shared" si="194"/>
        <v/>
      </c>
      <c r="F584" s="45" t="str">
        <f t="shared" si="195"/>
        <v/>
      </c>
      <c r="G584" s="39" t="str">
        <f t="shared" si="189"/>
        <v xml:space="preserve"> </v>
      </c>
      <c r="H584" s="38" t="str">
        <f t="shared" si="190"/>
        <v/>
      </c>
      <c r="I584" s="2"/>
    </row>
    <row r="585" spans="1:9" s="32" customFormat="1" x14ac:dyDescent="0.2">
      <c r="A585" s="33"/>
      <c r="B585" s="43" t="s">
        <v>148</v>
      </c>
      <c r="C585" s="44">
        <v>0</v>
      </c>
      <c r="D585" s="42">
        <v>0</v>
      </c>
      <c r="E585" s="45" t="str">
        <f t="shared" si="194"/>
        <v/>
      </c>
      <c r="F585" s="45" t="str">
        <f t="shared" si="195"/>
        <v/>
      </c>
      <c r="G585" s="39" t="str">
        <f t="shared" si="189"/>
        <v xml:space="preserve"> </v>
      </c>
      <c r="H585" s="38" t="str">
        <f t="shared" si="190"/>
        <v/>
      </c>
      <c r="I585" s="2"/>
    </row>
    <row r="586" spans="1:9" s="32" customFormat="1" x14ac:dyDescent="0.2">
      <c r="A586" s="33"/>
      <c r="B586" s="43" t="s">
        <v>149</v>
      </c>
      <c r="C586" s="44">
        <v>0</v>
      </c>
      <c r="D586" s="42">
        <v>0</v>
      </c>
      <c r="E586" s="45" t="str">
        <f t="shared" si="194"/>
        <v/>
      </c>
      <c r="F586" s="45" t="str">
        <f t="shared" si="195"/>
        <v/>
      </c>
      <c r="G586" s="39" t="str">
        <f t="shared" si="189"/>
        <v xml:space="preserve"> </v>
      </c>
      <c r="H586" s="38" t="str">
        <f t="shared" si="190"/>
        <v/>
      </c>
      <c r="I586" s="2"/>
    </row>
    <row r="587" spans="1:9" s="32" customFormat="1" x14ac:dyDescent="0.2">
      <c r="A587" s="33"/>
      <c r="B587" s="43" t="s">
        <v>330</v>
      </c>
      <c r="C587" s="44">
        <v>219</v>
      </c>
      <c r="D587" s="42">
        <v>150</v>
      </c>
      <c r="E587" s="45">
        <f t="shared" si="194"/>
        <v>0.51773049645390068</v>
      </c>
      <c r="F587" s="45">
        <f t="shared" si="195"/>
        <v>0.5067567567567568</v>
      </c>
      <c r="G587" s="39">
        <f t="shared" si="189"/>
        <v>-0.31506849315068491</v>
      </c>
      <c r="H587" s="38">
        <f t="shared" si="190"/>
        <v>-0.16312056737588651</v>
      </c>
      <c r="I587" s="2"/>
    </row>
    <row r="588" spans="1:9" x14ac:dyDescent="0.2">
      <c r="B588" s="41" t="s">
        <v>150</v>
      </c>
      <c r="C588" s="42">
        <v>9</v>
      </c>
      <c r="D588" s="42">
        <v>0</v>
      </c>
      <c r="E588" s="46">
        <f t="shared" si="194"/>
        <v>2.1276595744680851E-2</v>
      </c>
      <c r="F588" s="46" t="str">
        <f t="shared" si="195"/>
        <v/>
      </c>
      <c r="G588" s="39">
        <f t="shared" si="189"/>
        <v>-1</v>
      </c>
      <c r="H588" s="40">
        <f t="shared" si="190"/>
        <v>-2.1276595744680851E-2</v>
      </c>
    </row>
    <row r="589" spans="1:9" x14ac:dyDescent="0.2">
      <c r="B589" s="41" t="s">
        <v>331</v>
      </c>
      <c r="C589" s="42">
        <v>0</v>
      </c>
      <c r="D589" s="42">
        <v>0</v>
      </c>
      <c r="E589" s="46" t="str">
        <f t="shared" si="194"/>
        <v/>
      </c>
      <c r="F589" s="46" t="str">
        <f t="shared" si="195"/>
        <v/>
      </c>
      <c r="G589" s="39" t="str">
        <f t="shared" si="189"/>
        <v xml:space="preserve"> </v>
      </c>
      <c r="H589" s="40" t="str">
        <f t="shared" si="190"/>
        <v/>
      </c>
    </row>
    <row r="590" spans="1:9" x14ac:dyDescent="0.2">
      <c r="B590" s="41" t="s">
        <v>151</v>
      </c>
      <c r="C590" s="42">
        <v>0</v>
      </c>
      <c r="D590" s="42">
        <v>0</v>
      </c>
      <c r="E590" s="46" t="str">
        <f t="shared" si="194"/>
        <v/>
      </c>
      <c r="F590" s="46" t="str">
        <f t="shared" si="195"/>
        <v/>
      </c>
      <c r="G590" s="39" t="str">
        <f t="shared" si="189"/>
        <v xml:space="preserve"> 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0</v>
      </c>
      <c r="D592" s="42">
        <v>0</v>
      </c>
      <c r="E592" s="46" t="str">
        <f t="shared" si="194"/>
        <v/>
      </c>
      <c r="F592" s="46" t="str">
        <f t="shared" si="195"/>
        <v/>
      </c>
      <c r="G592" s="39" t="str">
        <f t="shared" si="189"/>
        <v xml:space="preserve"> </v>
      </c>
      <c r="H592" s="40" t="str">
        <f t="shared" si="190"/>
        <v/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0</v>
      </c>
      <c r="D595" s="42">
        <v>0</v>
      </c>
      <c r="E595" s="46" t="str">
        <f t="shared" si="194"/>
        <v/>
      </c>
      <c r="F595" s="46" t="str">
        <f t="shared" si="195"/>
        <v/>
      </c>
      <c r="G595" s="39" t="str">
        <f t="shared" si="189"/>
        <v xml:space="preserve"> </v>
      </c>
      <c r="H595" s="40" t="str">
        <f t="shared" si="190"/>
        <v/>
      </c>
    </row>
    <row r="596" spans="2:8" x14ac:dyDescent="0.2">
      <c r="B596" s="41" t="s">
        <v>518</v>
      </c>
      <c r="C596" s="42">
        <v>0</v>
      </c>
      <c r="D596" s="42">
        <v>0</v>
      </c>
      <c r="E596" s="46" t="str">
        <f t="shared" si="194"/>
        <v/>
      </c>
      <c r="F596" s="46" t="str">
        <f t="shared" si="195"/>
        <v/>
      </c>
      <c r="G596" s="39" t="str">
        <f t="shared" si="189"/>
        <v xml:space="preserve"> </v>
      </c>
      <c r="H596" s="40" t="str">
        <f t="shared" si="190"/>
        <v/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400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358</v>
      </c>
      <c r="C8" s="28">
        <f>+C18+C74+C169+C345+C570</f>
        <v>3147</v>
      </c>
      <c r="D8" s="29">
        <f>+D18+D74+D169+D345+D570</f>
        <v>4766</v>
      </c>
      <c r="E8" s="30">
        <f>SUM(E9:E13)</f>
        <v>1</v>
      </c>
      <c r="F8" s="30">
        <f>SUM(F9:F13)</f>
        <v>1</v>
      </c>
      <c r="G8" s="30">
        <f>+(D8-C8)/C8</f>
        <v>0.51445821417222748</v>
      </c>
      <c r="H8" s="31">
        <f>+E8*G8</f>
        <v>0.51445821417222748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8</v>
      </c>
      <c r="D9" s="24">
        <f>+D18</f>
        <v>26</v>
      </c>
      <c r="E9" s="38">
        <f>C9/$C$8</f>
        <v>2.5421035907213221E-3</v>
      </c>
      <c r="F9" s="38">
        <f>D9/$D$8</f>
        <v>5.4553084347461183E-3</v>
      </c>
      <c r="G9" s="39">
        <f>+IF(OR(AND(D9=0),(C9=0)),"0",((D9-C9)/C9))</f>
        <v>2.25</v>
      </c>
      <c r="H9" s="40">
        <f>+IF(OR(AND(E9=""),(G9="")),"",E9*G9)</f>
        <v>5.7197330791229749E-3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117</v>
      </c>
      <c r="D10" s="24">
        <f>+D74</f>
        <v>549</v>
      </c>
      <c r="E10" s="38">
        <f>C10/$C$8</f>
        <v>3.7178265014299335E-2</v>
      </c>
      <c r="F10" s="38">
        <f>D10/$D$8</f>
        <v>0.11519093579521611</v>
      </c>
      <c r="G10" s="39">
        <f>+IF(OR(AND(D10=0),(C10=0)),"0",((D10-C10)/C10))</f>
        <v>3.6923076923076925</v>
      </c>
      <c r="H10" s="40">
        <f>+IF(OR(AND(E10=""),(G10="")),"",E10*G10)</f>
        <v>0.13727359389895138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296</v>
      </c>
      <c r="D11" s="24">
        <f>+D169</f>
        <v>566</v>
      </c>
      <c r="E11" s="38">
        <f>C11/$C$8</f>
        <v>9.4057832856688908E-2</v>
      </c>
      <c r="F11" s="38">
        <f>D11/$D$8</f>
        <v>0.11875786823331934</v>
      </c>
      <c r="G11" s="39">
        <f>+IF(OR(AND(D11=0),(C11=0)),"0",((D11-C11)/C11))</f>
        <v>0.91216216216216217</v>
      </c>
      <c r="H11" s="40">
        <f>+IF(OR(AND(E11=""),(G11="")),"",E11*G11)</f>
        <v>8.5795996186844609E-2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2281</v>
      </c>
      <c r="D12" s="24">
        <f>+D345</f>
        <v>3339</v>
      </c>
      <c r="E12" s="38">
        <f>C12/$C$8</f>
        <v>0.72481728630441689</v>
      </c>
      <c r="F12" s="38">
        <f>D12/$D$8</f>
        <v>0.7005874947545111</v>
      </c>
      <c r="G12" s="39">
        <f>+IF(OR(AND(D12=0),(C12=0)),"0",((D12-C12)/C12))</f>
        <v>0.46383165278386673</v>
      </c>
      <c r="H12" s="40">
        <f>+IF(OR(AND(E12=""),(G12="")),"",E12*G12)</f>
        <v>0.33619319987289481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445</v>
      </c>
      <c r="D13" s="24">
        <f>+D570</f>
        <v>286</v>
      </c>
      <c r="E13" s="38">
        <f>C13/$C$8</f>
        <v>0.14140451223387354</v>
      </c>
      <c r="F13" s="38">
        <f>D13/$D$8</f>
        <v>6.00083927822073E-2</v>
      </c>
      <c r="G13" s="39">
        <f>+IF(OR(AND(D13=0),(C13=0)),"0",((D13-C13)/C13))</f>
        <v>-0.35730337078651686</v>
      </c>
      <c r="H13" s="40">
        <f>+IF(OR(AND(E13=""),(G13="")),"",E13*G13)</f>
        <v>-5.052430886558628E-2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8</v>
      </c>
      <c r="D18" s="29">
        <f>SUM(D19:D68)</f>
        <v>26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2.25</v>
      </c>
      <c r="H18" s="31">
        <f>+IF(OR(AND(E18=""),(G18="")),"",E18*G18)</f>
        <v>2.25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2</v>
      </c>
      <c r="E22" s="40" t="str">
        <f t="shared" si="0"/>
        <v/>
      </c>
      <c r="F22" s="40">
        <f t="shared" si="1"/>
        <v>7.6923076923076927E-2</v>
      </c>
      <c r="G22" s="39">
        <f t="shared" si="2"/>
        <v>1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1</v>
      </c>
      <c r="D24" s="42">
        <v>0</v>
      </c>
      <c r="E24" s="40">
        <f t="shared" si="0"/>
        <v>0.125</v>
      </c>
      <c r="F24" s="40" t="str">
        <f t="shared" si="1"/>
        <v/>
      </c>
      <c r="G24" s="39">
        <f t="shared" si="2"/>
        <v>-1</v>
      </c>
      <c r="H24" s="40">
        <f t="shared" si="3"/>
        <v>-0.125</v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0</v>
      </c>
      <c r="D26" s="42">
        <v>2</v>
      </c>
      <c r="E26" s="40" t="str">
        <f t="shared" si="0"/>
        <v/>
      </c>
      <c r="F26" s="40">
        <f t="shared" si="1"/>
        <v>7.6923076923076927E-2</v>
      </c>
      <c r="G26" s="39">
        <f t="shared" si="2"/>
        <v>1</v>
      </c>
      <c r="H26" s="40" t="str">
        <f t="shared" si="3"/>
        <v/>
      </c>
    </row>
    <row r="27" spans="1:9" x14ac:dyDescent="0.2">
      <c r="B27" s="41" t="s">
        <v>562</v>
      </c>
      <c r="C27" s="42">
        <v>0</v>
      </c>
      <c r="D27" s="42">
        <v>2</v>
      </c>
      <c r="E27" s="40" t="str">
        <f t="shared" si="0"/>
        <v/>
      </c>
      <c r="F27" s="40">
        <f t="shared" si="1"/>
        <v>7.6923076923076927E-2</v>
      </c>
      <c r="G27" s="39">
        <f t="shared" si="2"/>
        <v>1</v>
      </c>
      <c r="H27" s="40" t="str">
        <f t="shared" si="3"/>
        <v/>
      </c>
    </row>
    <row r="28" spans="1:9" x14ac:dyDescent="0.2">
      <c r="B28" s="41" t="s">
        <v>3</v>
      </c>
      <c r="C28" s="42">
        <v>1</v>
      </c>
      <c r="D28" s="42">
        <v>1</v>
      </c>
      <c r="E28" s="40">
        <f t="shared" si="0"/>
        <v>0.125</v>
      </c>
      <c r="F28" s="40">
        <f t="shared" si="1"/>
        <v>3.8461538461538464E-2</v>
      </c>
      <c r="G28" s="39">
        <f t="shared" si="2"/>
        <v>0</v>
      </c>
      <c r="H28" s="40">
        <f t="shared" si="3"/>
        <v>0</v>
      </c>
    </row>
    <row r="29" spans="1:9" x14ac:dyDescent="0.2">
      <c r="B29" s="41" t="s">
        <v>5</v>
      </c>
      <c r="C29" s="42">
        <v>2</v>
      </c>
      <c r="D29" s="42">
        <v>4</v>
      </c>
      <c r="E29" s="40">
        <f t="shared" si="0"/>
        <v>0.25</v>
      </c>
      <c r="F29" s="40">
        <f t="shared" si="1"/>
        <v>0.15384615384615385</v>
      </c>
      <c r="G29" s="39">
        <f t="shared" si="2"/>
        <v>1</v>
      </c>
      <c r="H29" s="40">
        <f t="shared" si="3"/>
        <v>0.25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0</v>
      </c>
      <c r="E35" s="40" t="str">
        <f t="shared" si="0"/>
        <v/>
      </c>
      <c r="F35" s="40" t="str">
        <f t="shared" si="1"/>
        <v/>
      </c>
      <c r="G35" s="39" t="str">
        <f t="shared" si="2"/>
        <v xml:space="preserve"> </v>
      </c>
      <c r="H35" s="40" t="str">
        <f t="shared" si="3"/>
        <v/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2</v>
      </c>
      <c r="E37" s="40" t="str">
        <f t="shared" si="0"/>
        <v/>
      </c>
      <c r="F37" s="40">
        <f t="shared" si="1"/>
        <v>7.6923076923076927E-2</v>
      </c>
      <c r="G37" s="39">
        <f t="shared" si="2"/>
        <v>1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6</v>
      </c>
      <c r="E38" s="40" t="str">
        <f t="shared" si="0"/>
        <v/>
      </c>
      <c r="F38" s="40">
        <f t="shared" si="1"/>
        <v>0.23076923076923078</v>
      </c>
      <c r="G38" s="39">
        <f t="shared" si="2"/>
        <v>1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0</v>
      </c>
      <c r="D49" s="42">
        <v>5</v>
      </c>
      <c r="E49" s="40" t="str">
        <f t="shared" si="0"/>
        <v/>
      </c>
      <c r="F49" s="40">
        <f t="shared" si="1"/>
        <v>0.19230769230769232</v>
      </c>
      <c r="G49" s="39">
        <f t="shared" si="2"/>
        <v>1</v>
      </c>
      <c r="H49" s="40" t="str">
        <f t="shared" si="3"/>
        <v/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0</v>
      </c>
      <c r="E53" s="40" t="str">
        <f t="shared" si="0"/>
        <v/>
      </c>
      <c r="F53" s="40" t="str">
        <f t="shared" si="1"/>
        <v/>
      </c>
      <c r="G53" s="39" t="str">
        <f t="shared" si="2"/>
        <v xml:space="preserve"> 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1</v>
      </c>
      <c r="D61" s="42">
        <v>0</v>
      </c>
      <c r="E61" s="40">
        <f t="shared" si="0"/>
        <v>0.125</v>
      </c>
      <c r="F61" s="40" t="str">
        <f t="shared" si="1"/>
        <v/>
      </c>
      <c r="G61" s="39">
        <f t="shared" si="2"/>
        <v>-1</v>
      </c>
      <c r="H61" s="40">
        <f t="shared" si="3"/>
        <v>-0.125</v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2</v>
      </c>
      <c r="D63" s="42">
        <v>0</v>
      </c>
      <c r="E63" s="38">
        <f t="shared" ref="E63:E64" si="11">+IF(C63=0,"",C63/C$18)</f>
        <v>0.25</v>
      </c>
      <c r="F63" s="38" t="str">
        <f t="shared" ref="F63:F64" si="12">+IF(D63=0,"",D63/D$18)</f>
        <v/>
      </c>
      <c r="G63" s="39">
        <f t="shared" si="2"/>
        <v>-1</v>
      </c>
      <c r="H63" s="38">
        <f t="shared" ref="H63:H64" si="13">+IF(OR(AND(E63=""),(G63="")),"",E63*G63)</f>
        <v>-0.25</v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1</v>
      </c>
      <c r="D66" s="42">
        <v>1</v>
      </c>
      <c r="E66" s="40">
        <f t="shared" si="0"/>
        <v>0.125</v>
      </c>
      <c r="F66" s="40">
        <f t="shared" si="1"/>
        <v>3.8461538461538464E-2</v>
      </c>
      <c r="G66" s="39">
        <f t="shared" si="2"/>
        <v>0</v>
      </c>
      <c r="H66" s="40">
        <f t="shared" si="3"/>
        <v>0</v>
      </c>
    </row>
    <row r="67" spans="1:9" x14ac:dyDescent="0.2">
      <c r="B67" s="41" t="s">
        <v>174</v>
      </c>
      <c r="C67" s="42">
        <v>0</v>
      </c>
      <c r="D67" s="42">
        <v>1</v>
      </c>
      <c r="E67" s="40" t="str">
        <f t="shared" si="0"/>
        <v/>
      </c>
      <c r="F67" s="40">
        <f t="shared" si="1"/>
        <v>3.8461538461538464E-2</v>
      </c>
      <c r="G67" s="39">
        <f t="shared" si="2"/>
        <v>1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117</v>
      </c>
      <c r="D74" s="29">
        <f>SUM(D75:D163)</f>
        <v>549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3.6923076923076925</v>
      </c>
      <c r="H74" s="31">
        <f>+IF(OR(AND(E74=""),(G74="")),"",E74*G74)</f>
        <v>3.6923076923076925</v>
      </c>
    </row>
    <row r="75" spans="1:9" x14ac:dyDescent="0.2">
      <c r="B75" s="41" t="s">
        <v>425</v>
      </c>
      <c r="C75" s="42">
        <v>0</v>
      </c>
      <c r="D75" s="42">
        <v>10</v>
      </c>
      <c r="E75" s="46" t="str">
        <f>+IF(C75=0,"",C75/C$74)</f>
        <v/>
      </c>
      <c r="F75" s="46">
        <f>+IF(D75=0,"",D75/D$74)</f>
        <v>1.8214936247723135E-2</v>
      </c>
      <c r="G75" s="39">
        <f t="shared" ref="G75:G138" si="14">+IF(AND(C75=0,D75=0)," ",IF(C75=0,1,IF(D75=0,-1,(D75-C75)/C75)))</f>
        <v>1</v>
      </c>
      <c r="H75" s="40" t="str">
        <f>+IF(OR(AND(E75=""),(G75="")),"",E75*G75)</f>
        <v/>
      </c>
    </row>
    <row r="76" spans="1:9" x14ac:dyDescent="0.2">
      <c r="B76" s="41" t="s">
        <v>565</v>
      </c>
      <c r="C76" s="42">
        <v>0</v>
      </c>
      <c r="D76" s="42">
        <v>4</v>
      </c>
      <c r="E76" s="46" t="str">
        <f t="shared" ref="E76:E148" si="15">+IF(C76=0,"",C76/C$74)</f>
        <v/>
      </c>
      <c r="F76" s="46">
        <f t="shared" ref="F76:F148" si="16">+IF(D76=0,"",D76/D$74)</f>
        <v>7.2859744990892532E-3</v>
      </c>
      <c r="G76" s="39">
        <f t="shared" si="14"/>
        <v>1</v>
      </c>
      <c r="H76" s="40" t="str">
        <f t="shared" ref="H76:H148" si="17">+IF(OR(AND(E76=""),(G76="")),"",E76*G76)</f>
        <v/>
      </c>
    </row>
    <row r="77" spans="1:9" s="32" customFormat="1" x14ac:dyDescent="0.2">
      <c r="A77" s="33"/>
      <c r="B77" s="43" t="s">
        <v>520</v>
      </c>
      <c r="C77" s="44">
        <v>0</v>
      </c>
      <c r="D77" s="42">
        <v>11</v>
      </c>
      <c r="E77" s="46" t="str">
        <f t="shared" ref="E77" si="18">+IF(C77=0,"",C77/C$74)</f>
        <v/>
      </c>
      <c r="F77" s="46">
        <f t="shared" ref="F77" si="19">+IF(D77=0,"",D77/D$74)</f>
        <v>2.0036429872495445E-2</v>
      </c>
      <c r="G77" s="39">
        <f t="shared" si="14"/>
        <v>1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1</v>
      </c>
      <c r="D78" s="42">
        <v>2</v>
      </c>
      <c r="E78" s="46">
        <f t="shared" si="15"/>
        <v>8.5470085470085479E-3</v>
      </c>
      <c r="F78" s="46">
        <f t="shared" si="16"/>
        <v>3.6429872495446266E-3</v>
      </c>
      <c r="G78" s="39">
        <f t="shared" si="14"/>
        <v>1</v>
      </c>
      <c r="H78" s="40">
        <f t="shared" si="17"/>
        <v>8.5470085470085479E-3</v>
      </c>
    </row>
    <row r="79" spans="1:9" x14ac:dyDescent="0.2">
      <c r="B79" s="41" t="s">
        <v>176</v>
      </c>
      <c r="C79" s="42">
        <v>0</v>
      </c>
      <c r="D79" s="42">
        <v>94</v>
      </c>
      <c r="E79" s="46" t="str">
        <f t="shared" si="15"/>
        <v/>
      </c>
      <c r="F79" s="46">
        <f t="shared" si="16"/>
        <v>0.17122040072859745</v>
      </c>
      <c r="G79" s="39">
        <f t="shared" si="14"/>
        <v>1</v>
      </c>
      <c r="H79" s="40" t="str">
        <f t="shared" si="17"/>
        <v/>
      </c>
    </row>
    <row r="80" spans="1:9" x14ac:dyDescent="0.2">
      <c r="B80" s="41" t="s">
        <v>16</v>
      </c>
      <c r="C80" s="42">
        <v>0</v>
      </c>
      <c r="D80" s="42">
        <v>0</v>
      </c>
      <c r="E80" s="46" t="str">
        <f t="shared" si="15"/>
        <v/>
      </c>
      <c r="F80" s="46" t="str">
        <f t="shared" si="16"/>
        <v/>
      </c>
      <c r="G80" s="39" t="str">
        <f t="shared" si="14"/>
        <v xml:space="preserve"> 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4</v>
      </c>
      <c r="D81" s="42">
        <v>0</v>
      </c>
      <c r="E81" s="46">
        <f t="shared" ref="E81" si="21">+IF(C81=0,"",C81/C$74)</f>
        <v>3.4188034188034191E-2</v>
      </c>
      <c r="F81" s="46" t="str">
        <f t="shared" ref="F81" si="22">+IF(D81=0,"",D81/D$74)</f>
        <v/>
      </c>
      <c r="G81" s="39">
        <f t="shared" si="14"/>
        <v>-1</v>
      </c>
      <c r="H81" s="40">
        <f t="shared" ref="H81" si="23">+IF(OR(AND(E81=""),(G81="")),"",E81*G81)</f>
        <v>-3.4188034188034191E-2</v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4</v>
      </c>
      <c r="E83" s="46" t="str">
        <f t="shared" si="15"/>
        <v/>
      </c>
      <c r="F83" s="46">
        <f t="shared" si="16"/>
        <v>7.2859744990892532E-3</v>
      </c>
      <c r="G83" s="39">
        <f t="shared" si="14"/>
        <v>1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0</v>
      </c>
      <c r="D86" s="42">
        <v>7</v>
      </c>
      <c r="E86" s="46" t="str">
        <f t="shared" si="15"/>
        <v/>
      </c>
      <c r="F86" s="46">
        <f t="shared" si="16"/>
        <v>1.2750455373406194E-2</v>
      </c>
      <c r="G86" s="39">
        <f t="shared" si="14"/>
        <v>1</v>
      </c>
      <c r="H86" s="40" t="str">
        <f t="shared" si="17"/>
        <v/>
      </c>
    </row>
    <row r="87" spans="1:9" x14ac:dyDescent="0.2">
      <c r="B87" s="41" t="s">
        <v>17</v>
      </c>
      <c r="C87" s="42">
        <v>0</v>
      </c>
      <c r="D87" s="42">
        <v>3</v>
      </c>
      <c r="E87" s="46" t="str">
        <f t="shared" si="15"/>
        <v/>
      </c>
      <c r="F87" s="46">
        <f t="shared" si="16"/>
        <v>5.4644808743169399E-3</v>
      </c>
      <c r="G87" s="39">
        <f t="shared" si="14"/>
        <v>1</v>
      </c>
      <c r="H87" s="40" t="str">
        <f t="shared" si="17"/>
        <v/>
      </c>
    </row>
    <row r="88" spans="1:9" x14ac:dyDescent="0.2">
      <c r="B88" s="41" t="s">
        <v>181</v>
      </c>
      <c r="C88" s="42">
        <v>1</v>
      </c>
      <c r="D88" s="42">
        <v>0</v>
      </c>
      <c r="E88" s="46">
        <f t="shared" si="15"/>
        <v>8.5470085470085479E-3</v>
      </c>
      <c r="F88" s="46" t="str">
        <f t="shared" si="16"/>
        <v/>
      </c>
      <c r="G88" s="39">
        <f t="shared" si="14"/>
        <v>-1</v>
      </c>
      <c r="H88" s="40">
        <f t="shared" si="17"/>
        <v>-8.5470085470085479E-3</v>
      </c>
    </row>
    <row r="89" spans="1:9" s="32" customFormat="1" x14ac:dyDescent="0.2">
      <c r="A89" s="33"/>
      <c r="B89" s="43" t="s">
        <v>567</v>
      </c>
      <c r="C89" s="44">
        <v>0</v>
      </c>
      <c r="D89" s="42">
        <v>4</v>
      </c>
      <c r="E89" s="46" t="str">
        <f t="shared" ref="E89" si="24">+IF(C89=0,"",C89/C$74)</f>
        <v/>
      </c>
      <c r="F89" s="46">
        <f t="shared" ref="F89" si="25">+IF(D89=0,"",D89/D$74)</f>
        <v>7.2859744990892532E-3</v>
      </c>
      <c r="G89" s="39">
        <f t="shared" si="14"/>
        <v>1</v>
      </c>
      <c r="H89" s="40" t="str">
        <f t="shared" ref="H89" si="26">+IF(OR(AND(E89=""),(G89="")),"",E89*G89)</f>
        <v/>
      </c>
      <c r="I89" s="2"/>
    </row>
    <row r="90" spans="1:9" x14ac:dyDescent="0.2">
      <c r="B90" s="41" t="s">
        <v>182</v>
      </c>
      <c r="C90" s="42">
        <v>4</v>
      </c>
      <c r="D90" s="42">
        <v>5</v>
      </c>
      <c r="E90" s="46">
        <f t="shared" si="15"/>
        <v>3.4188034188034191E-2</v>
      </c>
      <c r="F90" s="46">
        <f t="shared" si="16"/>
        <v>9.1074681238615673E-3</v>
      </c>
      <c r="G90" s="39">
        <f t="shared" si="14"/>
        <v>0.25</v>
      </c>
      <c r="H90" s="40">
        <f t="shared" si="17"/>
        <v>8.5470085470085479E-3</v>
      </c>
    </row>
    <row r="91" spans="1:9" x14ac:dyDescent="0.2">
      <c r="B91" s="41" t="s">
        <v>183</v>
      </c>
      <c r="C91" s="42">
        <v>1</v>
      </c>
      <c r="D91" s="42">
        <v>1</v>
      </c>
      <c r="E91" s="46">
        <f t="shared" si="15"/>
        <v>8.5470085470085479E-3</v>
      </c>
      <c r="F91" s="46">
        <f t="shared" si="16"/>
        <v>1.8214936247723133E-3</v>
      </c>
      <c r="G91" s="39">
        <f t="shared" si="14"/>
        <v>0</v>
      </c>
      <c r="H91" s="40">
        <f t="shared" si="17"/>
        <v>0</v>
      </c>
    </row>
    <row r="92" spans="1:9" x14ac:dyDescent="0.2">
      <c r="B92" s="41" t="s">
        <v>21</v>
      </c>
      <c r="C92" s="42">
        <v>3</v>
      </c>
      <c r="D92" s="42">
        <v>4</v>
      </c>
      <c r="E92" s="46">
        <f t="shared" si="15"/>
        <v>2.564102564102564E-2</v>
      </c>
      <c r="F92" s="46">
        <f t="shared" si="16"/>
        <v>7.2859744990892532E-3</v>
      </c>
      <c r="G92" s="39">
        <f t="shared" si="14"/>
        <v>0.33333333333333331</v>
      </c>
      <c r="H92" s="40">
        <f t="shared" si="17"/>
        <v>8.5470085470085461E-3</v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0</v>
      </c>
      <c r="E94" s="46" t="str">
        <f t="shared" si="15"/>
        <v/>
      </c>
      <c r="F94" s="46" t="str">
        <f t="shared" si="16"/>
        <v/>
      </c>
      <c r="G94" s="39" t="str">
        <f t="shared" si="14"/>
        <v xml:space="preserve"> 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2</v>
      </c>
      <c r="D98" s="42">
        <v>11</v>
      </c>
      <c r="E98" s="46">
        <f t="shared" si="30"/>
        <v>1.7094017094017096E-2</v>
      </c>
      <c r="F98" s="46">
        <f t="shared" si="31"/>
        <v>2.0036429872495445E-2</v>
      </c>
      <c r="G98" s="39">
        <f t="shared" si="32"/>
        <v>4.5</v>
      </c>
      <c r="H98" s="40">
        <f t="shared" si="33"/>
        <v>7.6923076923076927E-2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1</v>
      </c>
      <c r="D101" s="42">
        <v>0</v>
      </c>
      <c r="E101" s="46">
        <f t="shared" si="15"/>
        <v>8.5470085470085479E-3</v>
      </c>
      <c r="F101" s="46" t="str">
        <f t="shared" si="16"/>
        <v/>
      </c>
      <c r="G101" s="39">
        <f t="shared" si="14"/>
        <v>-1</v>
      </c>
      <c r="H101" s="40">
        <f t="shared" si="17"/>
        <v>-8.5470085470085479E-3</v>
      </c>
    </row>
    <row r="102" spans="1:9" x14ac:dyDescent="0.2">
      <c r="B102" s="41" t="s">
        <v>602</v>
      </c>
      <c r="C102" s="42">
        <v>1</v>
      </c>
      <c r="D102" s="42">
        <v>2</v>
      </c>
      <c r="E102" s="46">
        <f t="shared" si="15"/>
        <v>8.5470085470085479E-3</v>
      </c>
      <c r="F102" s="46">
        <f t="shared" si="16"/>
        <v>3.6429872495446266E-3</v>
      </c>
      <c r="G102" s="39">
        <f t="shared" si="14"/>
        <v>1</v>
      </c>
      <c r="H102" s="40">
        <f t="shared" si="17"/>
        <v>8.5470085470085479E-3</v>
      </c>
    </row>
    <row r="103" spans="1:9" x14ac:dyDescent="0.2">
      <c r="B103" s="41" t="s">
        <v>428</v>
      </c>
      <c r="C103" s="42">
        <v>0</v>
      </c>
      <c r="D103" s="42">
        <v>16</v>
      </c>
      <c r="E103" s="46" t="str">
        <f t="shared" si="15"/>
        <v/>
      </c>
      <c r="F103" s="46">
        <f t="shared" si="16"/>
        <v>2.9143897996357013E-2</v>
      </c>
      <c r="G103" s="39">
        <f t="shared" si="14"/>
        <v>1</v>
      </c>
      <c r="H103" s="40" t="str">
        <f t="shared" si="17"/>
        <v/>
      </c>
    </row>
    <row r="104" spans="1:9" x14ac:dyDescent="0.2">
      <c r="B104" s="41" t="s">
        <v>18</v>
      </c>
      <c r="C104" s="42">
        <v>1</v>
      </c>
      <c r="D104" s="42">
        <v>6</v>
      </c>
      <c r="E104" s="46">
        <f t="shared" si="15"/>
        <v>8.5470085470085479E-3</v>
      </c>
      <c r="F104" s="46">
        <f t="shared" si="16"/>
        <v>1.092896174863388E-2</v>
      </c>
      <c r="G104" s="39">
        <f t="shared" si="14"/>
        <v>5</v>
      </c>
      <c r="H104" s="40">
        <f t="shared" si="17"/>
        <v>4.2735042735042736E-2</v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1</v>
      </c>
      <c r="D108" s="42">
        <v>1</v>
      </c>
      <c r="E108" s="46">
        <f t="shared" si="15"/>
        <v>8.5470085470085479E-3</v>
      </c>
      <c r="F108" s="46">
        <f t="shared" si="16"/>
        <v>1.8214936247723133E-3</v>
      </c>
      <c r="G108" s="39">
        <f t="shared" si="14"/>
        <v>0</v>
      </c>
      <c r="H108" s="40">
        <f t="shared" si="17"/>
        <v>0</v>
      </c>
    </row>
    <row r="109" spans="1:9" x14ac:dyDescent="0.2">
      <c r="B109" s="41" t="s">
        <v>189</v>
      </c>
      <c r="C109" s="42">
        <v>0</v>
      </c>
      <c r="D109" s="42">
        <v>43</v>
      </c>
      <c r="E109" s="46" t="str">
        <f t="shared" si="15"/>
        <v/>
      </c>
      <c r="F109" s="46">
        <f t="shared" si="16"/>
        <v>7.8324225865209471E-2</v>
      </c>
      <c r="G109" s="39">
        <f t="shared" si="14"/>
        <v>1</v>
      </c>
      <c r="H109" s="40" t="str">
        <f t="shared" si="17"/>
        <v/>
      </c>
    </row>
    <row r="110" spans="1:9" x14ac:dyDescent="0.2">
      <c r="B110" s="41" t="s">
        <v>603</v>
      </c>
      <c r="C110" s="42">
        <v>0</v>
      </c>
      <c r="D110" s="42">
        <v>3</v>
      </c>
      <c r="E110" s="46" t="str">
        <f t="shared" si="15"/>
        <v/>
      </c>
      <c r="F110" s="46">
        <f t="shared" si="16"/>
        <v>5.4644808743169399E-3</v>
      </c>
      <c r="G110" s="39">
        <f t="shared" si="14"/>
        <v>1</v>
      </c>
      <c r="H110" s="40" t="str">
        <f t="shared" si="17"/>
        <v/>
      </c>
    </row>
    <row r="111" spans="1:9" x14ac:dyDescent="0.2">
      <c r="B111" s="41" t="s">
        <v>604</v>
      </c>
      <c r="C111" s="42">
        <v>0</v>
      </c>
      <c r="D111" s="42">
        <v>0</v>
      </c>
      <c r="E111" s="46" t="str">
        <f t="shared" si="15"/>
        <v/>
      </c>
      <c r="F111" s="46" t="str">
        <f t="shared" si="16"/>
        <v/>
      </c>
      <c r="G111" s="39" t="str">
        <f t="shared" si="14"/>
        <v xml:space="preserve"> </v>
      </c>
      <c r="H111" s="40" t="str">
        <f t="shared" si="17"/>
        <v/>
      </c>
    </row>
    <row r="112" spans="1:9" x14ac:dyDescent="0.2">
      <c r="B112" s="41" t="s">
        <v>190</v>
      </c>
      <c r="C112" s="42">
        <v>0</v>
      </c>
      <c r="D112" s="42">
        <v>4</v>
      </c>
      <c r="E112" s="46" t="str">
        <f t="shared" si="15"/>
        <v/>
      </c>
      <c r="F112" s="46">
        <f t="shared" si="16"/>
        <v>7.2859744990892532E-3</v>
      </c>
      <c r="G112" s="39">
        <f t="shared" si="14"/>
        <v>1</v>
      </c>
      <c r="H112" s="40" t="str">
        <f t="shared" si="17"/>
        <v/>
      </c>
    </row>
    <row r="113" spans="2:8" x14ac:dyDescent="0.2">
      <c r="B113" s="41" t="s">
        <v>191</v>
      </c>
      <c r="C113" s="42">
        <v>0</v>
      </c>
      <c r="D113" s="42">
        <v>39</v>
      </c>
      <c r="E113" s="46" t="str">
        <f t="shared" si="15"/>
        <v/>
      </c>
      <c r="F113" s="46">
        <f t="shared" si="16"/>
        <v>7.1038251366120214E-2</v>
      </c>
      <c r="G113" s="39">
        <f t="shared" si="14"/>
        <v>1</v>
      </c>
      <c r="H113" s="40" t="str">
        <f t="shared" si="17"/>
        <v/>
      </c>
    </row>
    <row r="114" spans="2:8" x14ac:dyDescent="0.2">
      <c r="B114" s="41" t="s">
        <v>192</v>
      </c>
      <c r="C114" s="42">
        <v>0</v>
      </c>
      <c r="D114" s="42">
        <v>11</v>
      </c>
      <c r="E114" s="46" t="str">
        <f t="shared" si="15"/>
        <v/>
      </c>
      <c r="F114" s="46">
        <f t="shared" si="16"/>
        <v>2.0036429872495445E-2</v>
      </c>
      <c r="G114" s="39">
        <f t="shared" si="14"/>
        <v>1</v>
      </c>
      <c r="H114" s="40" t="str">
        <f t="shared" si="17"/>
        <v/>
      </c>
    </row>
    <row r="115" spans="2:8" x14ac:dyDescent="0.2">
      <c r="B115" s="41" t="s">
        <v>27</v>
      </c>
      <c r="C115" s="42">
        <v>0</v>
      </c>
      <c r="D115" s="42">
        <v>10</v>
      </c>
      <c r="E115" s="46" t="str">
        <f t="shared" si="15"/>
        <v/>
      </c>
      <c r="F115" s="46">
        <f t="shared" si="16"/>
        <v>1.8214936247723135E-2</v>
      </c>
      <c r="G115" s="39">
        <f t="shared" si="14"/>
        <v>1</v>
      </c>
      <c r="H115" s="40" t="str">
        <f t="shared" si="17"/>
        <v/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0</v>
      </c>
      <c r="D118" s="42">
        <v>16</v>
      </c>
      <c r="E118" s="46" t="str">
        <f t="shared" si="15"/>
        <v/>
      </c>
      <c r="F118" s="46">
        <f t="shared" si="16"/>
        <v>2.9143897996357013E-2</v>
      </c>
      <c r="G118" s="39">
        <f t="shared" si="14"/>
        <v>1</v>
      </c>
      <c r="H118" s="40" t="str">
        <f t="shared" si="17"/>
        <v/>
      </c>
    </row>
    <row r="119" spans="2:8" x14ac:dyDescent="0.2">
      <c r="B119" s="41" t="s">
        <v>24</v>
      </c>
      <c r="C119" s="42">
        <v>0</v>
      </c>
      <c r="D119" s="42">
        <v>3</v>
      </c>
      <c r="E119" s="46" t="str">
        <f t="shared" si="15"/>
        <v/>
      </c>
      <c r="F119" s="46">
        <f t="shared" si="16"/>
        <v>5.4644808743169399E-3</v>
      </c>
      <c r="G119" s="39">
        <f t="shared" si="14"/>
        <v>1</v>
      </c>
      <c r="H119" s="40" t="str">
        <f t="shared" si="17"/>
        <v/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0</v>
      </c>
      <c r="D121" s="42">
        <v>9</v>
      </c>
      <c r="E121" s="46" t="str">
        <f t="shared" si="15"/>
        <v/>
      </c>
      <c r="F121" s="46">
        <f t="shared" si="16"/>
        <v>1.6393442622950821E-2</v>
      </c>
      <c r="G121" s="39">
        <f t="shared" si="14"/>
        <v>1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0</v>
      </c>
      <c r="D123" s="42">
        <v>28</v>
      </c>
      <c r="E123" s="46" t="str">
        <f t="shared" si="15"/>
        <v/>
      </c>
      <c r="F123" s="46">
        <f t="shared" si="16"/>
        <v>5.1001821493624776E-2</v>
      </c>
      <c r="G123" s="39">
        <f t="shared" si="14"/>
        <v>1</v>
      </c>
      <c r="H123" s="40" t="str">
        <f t="shared" si="17"/>
        <v/>
      </c>
    </row>
    <row r="124" spans="2:8" x14ac:dyDescent="0.2">
      <c r="B124" s="41" t="s">
        <v>196</v>
      </c>
      <c r="C124" s="42">
        <v>1</v>
      </c>
      <c r="D124" s="42">
        <v>15</v>
      </c>
      <c r="E124" s="46">
        <f t="shared" si="15"/>
        <v>8.5470085470085479E-3</v>
      </c>
      <c r="F124" s="46">
        <f t="shared" si="16"/>
        <v>2.7322404371584699E-2</v>
      </c>
      <c r="G124" s="39">
        <f t="shared" si="14"/>
        <v>14</v>
      </c>
      <c r="H124" s="40">
        <f t="shared" si="17"/>
        <v>0.11965811965811968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1</v>
      </c>
      <c r="D126" s="42">
        <v>44</v>
      </c>
      <c r="E126" s="46">
        <f t="shared" si="15"/>
        <v>8.5470085470085479E-3</v>
      </c>
      <c r="F126" s="46">
        <f t="shared" si="16"/>
        <v>8.0145719489981782E-2</v>
      </c>
      <c r="G126" s="39">
        <f t="shared" si="14"/>
        <v>43</v>
      </c>
      <c r="H126" s="40">
        <f t="shared" si="17"/>
        <v>0.36752136752136755</v>
      </c>
    </row>
    <row r="127" spans="2:8" x14ac:dyDescent="0.2">
      <c r="B127" s="41" t="s">
        <v>197</v>
      </c>
      <c r="C127" s="42">
        <v>27</v>
      </c>
      <c r="D127" s="42">
        <v>90</v>
      </c>
      <c r="E127" s="46">
        <f t="shared" si="15"/>
        <v>0.23076923076923078</v>
      </c>
      <c r="F127" s="46">
        <f t="shared" si="16"/>
        <v>0.16393442622950818</v>
      </c>
      <c r="G127" s="39">
        <f t="shared" si="14"/>
        <v>2.3333333333333335</v>
      </c>
      <c r="H127" s="40">
        <f t="shared" si="17"/>
        <v>0.53846153846153855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28</v>
      </c>
      <c r="D129" s="42">
        <v>7</v>
      </c>
      <c r="E129" s="46">
        <f t="shared" si="15"/>
        <v>0.23931623931623933</v>
      </c>
      <c r="F129" s="46">
        <f t="shared" si="16"/>
        <v>1.2750455373406194E-2</v>
      </c>
      <c r="G129" s="39">
        <f t="shared" si="14"/>
        <v>-0.75</v>
      </c>
      <c r="H129" s="40">
        <f t="shared" si="17"/>
        <v>-0.17948717948717949</v>
      </c>
    </row>
    <row r="130" spans="1:9" x14ac:dyDescent="0.2">
      <c r="B130" s="41" t="s">
        <v>198</v>
      </c>
      <c r="C130" s="42">
        <v>1</v>
      </c>
      <c r="D130" s="42">
        <v>0</v>
      </c>
      <c r="E130" s="46">
        <f t="shared" si="15"/>
        <v>8.5470085470085479E-3</v>
      </c>
      <c r="F130" s="46" t="str">
        <f t="shared" si="16"/>
        <v/>
      </c>
      <c r="G130" s="39">
        <f t="shared" si="14"/>
        <v>-1</v>
      </c>
      <c r="H130" s="40">
        <f t="shared" si="17"/>
        <v>-8.5470085470085479E-3</v>
      </c>
    </row>
    <row r="131" spans="1:9" x14ac:dyDescent="0.2">
      <c r="B131" s="41" t="s">
        <v>199</v>
      </c>
      <c r="C131" s="42">
        <v>0</v>
      </c>
      <c r="D131" s="42">
        <v>0</v>
      </c>
      <c r="E131" s="46" t="str">
        <f t="shared" si="15"/>
        <v/>
      </c>
      <c r="F131" s="46" t="str">
        <f t="shared" si="16"/>
        <v/>
      </c>
      <c r="G131" s="39" t="str">
        <f t="shared" si="14"/>
        <v xml:space="preserve"> </v>
      </c>
      <c r="H131" s="40" t="str">
        <f t="shared" si="17"/>
        <v/>
      </c>
    </row>
    <row r="132" spans="1:9" x14ac:dyDescent="0.2">
      <c r="B132" s="41" t="s">
        <v>28</v>
      </c>
      <c r="C132" s="42">
        <v>0</v>
      </c>
      <c r="D132" s="42">
        <v>0</v>
      </c>
      <c r="E132" s="46" t="str">
        <f t="shared" si="15"/>
        <v/>
      </c>
      <c r="F132" s="46" t="str">
        <f t="shared" si="16"/>
        <v/>
      </c>
      <c r="G132" s="39" t="str">
        <f t="shared" si="14"/>
        <v xml:space="preserve"> </v>
      </c>
      <c r="H132" s="40" t="str">
        <f t="shared" si="17"/>
        <v/>
      </c>
    </row>
    <row r="133" spans="1:9" x14ac:dyDescent="0.2">
      <c r="B133" s="41" t="s">
        <v>32</v>
      </c>
      <c r="C133" s="42">
        <v>38</v>
      </c>
      <c r="D133" s="42">
        <v>0</v>
      </c>
      <c r="E133" s="46">
        <f t="shared" si="15"/>
        <v>0.3247863247863248</v>
      </c>
      <c r="F133" s="46" t="str">
        <f t="shared" si="16"/>
        <v/>
      </c>
      <c r="G133" s="39">
        <f t="shared" si="14"/>
        <v>-1</v>
      </c>
      <c r="H133" s="40">
        <f t="shared" si="17"/>
        <v>-0.3247863247863248</v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1</v>
      </c>
      <c r="D135" s="42">
        <v>3</v>
      </c>
      <c r="E135" s="46">
        <f t="shared" si="15"/>
        <v>8.5470085470085479E-3</v>
      </c>
      <c r="F135" s="46">
        <f t="shared" si="16"/>
        <v>5.4644808743169399E-3</v>
      </c>
      <c r="G135" s="39">
        <f t="shared" si="14"/>
        <v>2</v>
      </c>
      <c r="H135" s="40">
        <f t="shared" si="17"/>
        <v>1.7094017094017096E-2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3</v>
      </c>
      <c r="E137" s="46" t="str">
        <f t="shared" si="15"/>
        <v/>
      </c>
      <c r="F137" s="46">
        <f t="shared" si="16"/>
        <v>5.4644808743169399E-3</v>
      </c>
      <c r="G137" s="39">
        <f t="shared" si="14"/>
        <v>1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0</v>
      </c>
      <c r="D141" s="42">
        <v>1</v>
      </c>
      <c r="E141" s="46" t="str">
        <f t="shared" si="15"/>
        <v/>
      </c>
      <c r="F141" s="46">
        <f t="shared" si="16"/>
        <v>1.8214936247723133E-3</v>
      </c>
      <c r="G141" s="39">
        <f t="shared" si="46"/>
        <v>1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1</v>
      </c>
      <c r="E146" s="45" t="str">
        <f t="shared" si="15"/>
        <v/>
      </c>
      <c r="F146" s="45">
        <f t="shared" si="16"/>
        <v>1.8214936247723133E-3</v>
      </c>
      <c r="G146" s="39">
        <f t="shared" si="46"/>
        <v>1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3</v>
      </c>
      <c r="E149" s="46" t="str">
        <f t="shared" ref="E149:E158" si="53">+IF(C149=0,"",C149/C$74)</f>
        <v/>
      </c>
      <c r="F149" s="46">
        <f t="shared" ref="F149:F158" si="54">+IF(D149=0,"",D149/D$74)</f>
        <v>5.4644808743169399E-3</v>
      </c>
      <c r="G149" s="39">
        <f t="shared" si="46"/>
        <v>1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20</v>
      </c>
      <c r="E150" s="46" t="str">
        <f t="shared" si="53"/>
        <v/>
      </c>
      <c r="F150" s="46">
        <f t="shared" si="54"/>
        <v>3.6429872495446269E-2</v>
      </c>
      <c r="G150" s="39">
        <f t="shared" si="46"/>
        <v>1</v>
      </c>
      <c r="H150" s="40" t="str">
        <f t="shared" si="55"/>
        <v/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2</v>
      </c>
      <c r="E152" s="46" t="str">
        <f t="shared" si="53"/>
        <v/>
      </c>
      <c r="F152" s="46">
        <f t="shared" si="54"/>
        <v>3.6429872495446266E-3</v>
      </c>
      <c r="G152" s="39">
        <f t="shared" si="46"/>
        <v>1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1</v>
      </c>
      <c r="E155" s="46" t="str">
        <f t="shared" si="53"/>
        <v/>
      </c>
      <c r="F155" s="46">
        <f t="shared" si="54"/>
        <v>1.8214936247723133E-3</v>
      </c>
      <c r="G155" s="39">
        <f t="shared" si="46"/>
        <v>1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2</v>
      </c>
      <c r="E158" s="46" t="str">
        <f t="shared" si="53"/>
        <v/>
      </c>
      <c r="F158" s="46">
        <f t="shared" si="54"/>
        <v>3.6429872495446266E-3</v>
      </c>
      <c r="G158" s="39">
        <f t="shared" si="46"/>
        <v>1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0</v>
      </c>
      <c r="D160" s="42">
        <v>6</v>
      </c>
      <c r="E160" s="46" t="str">
        <f t="shared" ref="E160:E163" si="64">+IF(C160=0,"",C160/C$74)</f>
        <v/>
      </c>
      <c r="F160" s="46">
        <f t="shared" ref="F160:F163" si="65">+IF(D160=0,"",D160/D$74)</f>
        <v>1.092896174863388E-2</v>
      </c>
      <c r="G160" s="39">
        <f t="shared" si="46"/>
        <v>1</v>
      </c>
      <c r="H160" s="40" t="str">
        <f t="shared" ref="H160:H163" si="66">+IF(OR(AND(E160=""),(G160="")),"",E160*G160)</f>
        <v/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296</v>
      </c>
      <c r="D169" s="29">
        <f>SUM(D170:D339)</f>
        <v>566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0.91216216216216217</v>
      </c>
      <c r="H169" s="31">
        <f>+IF(OR(AND(E169=""),(G169="")),"",E169*G169)</f>
        <v>0.91216216216216217</v>
      </c>
    </row>
    <row r="170" spans="1:9" x14ac:dyDescent="0.2">
      <c r="B170" s="47" t="s">
        <v>434</v>
      </c>
      <c r="C170" s="42">
        <v>0</v>
      </c>
      <c r="D170" s="42">
        <v>58</v>
      </c>
      <c r="E170" s="46" t="str">
        <f t="shared" si="67"/>
        <v/>
      </c>
      <c r="F170" s="46">
        <f t="shared" si="68"/>
        <v>0.10247349823321555</v>
      </c>
      <c r="G170" s="39">
        <f t="shared" ref="G170:G236" si="69">+IF(AND(C170=0,D170=0)," ",IF(C170=0,1,IF(D170=0,-1,(D170-C170)/C170)))</f>
        <v>1</v>
      </c>
      <c r="H170" s="40" t="str">
        <f>+IF(OR(AND(E170=""),(G170="")),"",E170*G170)</f>
        <v/>
      </c>
    </row>
    <row r="171" spans="1:9" x14ac:dyDescent="0.2">
      <c r="B171" s="47" t="s">
        <v>570</v>
      </c>
      <c r="C171" s="42">
        <v>0</v>
      </c>
      <c r="D171" s="42">
        <v>0</v>
      </c>
      <c r="E171" s="46" t="str">
        <f t="shared" si="67"/>
        <v/>
      </c>
      <c r="F171" s="46" t="str">
        <f t="shared" si="68"/>
        <v/>
      </c>
      <c r="G171" s="3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0</v>
      </c>
      <c r="E172" s="46" t="str">
        <f t="shared" si="67"/>
        <v/>
      </c>
      <c r="F172" s="46" t="str">
        <f t="shared" si="68"/>
        <v/>
      </c>
      <c r="G172" s="39" t="str">
        <f t="shared" si="69"/>
        <v xml:space="preserve"> 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2</v>
      </c>
      <c r="D174" s="42">
        <v>8</v>
      </c>
      <c r="E174" s="46">
        <f t="shared" si="67"/>
        <v>6.7567567567567571E-3</v>
      </c>
      <c r="F174" s="46">
        <f t="shared" si="68"/>
        <v>1.4134275618374558E-2</v>
      </c>
      <c r="G174" s="39">
        <f t="shared" si="69"/>
        <v>3</v>
      </c>
      <c r="H174" s="40">
        <f t="shared" si="70"/>
        <v>2.0270270270270271E-2</v>
      </c>
    </row>
    <row r="175" spans="1:9" x14ac:dyDescent="0.2">
      <c r="B175" s="47" t="s">
        <v>42</v>
      </c>
      <c r="C175" s="42">
        <v>186</v>
      </c>
      <c r="D175" s="42">
        <v>277</v>
      </c>
      <c r="E175" s="46">
        <f t="shared" si="67"/>
        <v>0.6283783783783784</v>
      </c>
      <c r="F175" s="46">
        <f t="shared" si="68"/>
        <v>0.48939929328621906</v>
      </c>
      <c r="G175" s="39">
        <f t="shared" si="69"/>
        <v>0.489247311827957</v>
      </c>
      <c r="H175" s="40">
        <f t="shared" si="70"/>
        <v>0.30743243243243246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1</v>
      </c>
      <c r="D177" s="42">
        <v>3</v>
      </c>
      <c r="E177" s="46">
        <f t="shared" si="67"/>
        <v>3.3783783783783786E-3</v>
      </c>
      <c r="F177" s="46">
        <f t="shared" si="68"/>
        <v>5.3003533568904597E-3</v>
      </c>
      <c r="G177" s="39">
        <f t="shared" si="69"/>
        <v>2</v>
      </c>
      <c r="H177" s="40">
        <f t="shared" si="70"/>
        <v>6.7567567567567571E-3</v>
      </c>
    </row>
    <row r="178" spans="1:9" x14ac:dyDescent="0.2">
      <c r="B178" s="47" t="s">
        <v>574</v>
      </c>
      <c r="C178" s="42">
        <v>0</v>
      </c>
      <c r="D178" s="42">
        <v>3</v>
      </c>
      <c r="E178" s="46" t="str">
        <f t="shared" si="67"/>
        <v/>
      </c>
      <c r="F178" s="46">
        <f t="shared" si="68"/>
        <v>5.3003533568904597E-3</v>
      </c>
      <c r="G178" s="39">
        <f t="shared" si="69"/>
        <v>1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1</v>
      </c>
      <c r="D183" s="42">
        <v>0</v>
      </c>
      <c r="E183" s="46">
        <f t="shared" ref="E183:E189" si="71">+IF(C183=0,"",C183/C$169)</f>
        <v>3.3783783783783786E-3</v>
      </c>
      <c r="F183" s="46" t="str">
        <f t="shared" ref="F183:F189" si="72">+IF(D183=0,"",D183/D$169)</f>
        <v/>
      </c>
      <c r="G183" s="39">
        <f t="shared" si="69"/>
        <v>-1</v>
      </c>
      <c r="H183" s="40">
        <f t="shared" ref="H183:H189" si="73">+IF(OR(AND(E183=""),(G183="")),"",E183*G183)</f>
        <v>-3.3783783783783786E-3</v>
      </c>
      <c r="I183" s="2"/>
    </row>
    <row r="184" spans="1:9" s="32" customFormat="1" x14ac:dyDescent="0.2">
      <c r="A184" s="33"/>
      <c r="B184" s="48" t="s">
        <v>437</v>
      </c>
      <c r="C184" s="44">
        <v>2</v>
      </c>
      <c r="D184" s="42">
        <v>7</v>
      </c>
      <c r="E184" s="46">
        <f t="shared" si="71"/>
        <v>6.7567567567567571E-3</v>
      </c>
      <c r="F184" s="46">
        <f t="shared" si="72"/>
        <v>1.2367491166077738E-2</v>
      </c>
      <c r="G184" s="39">
        <f t="shared" si="69"/>
        <v>2.5</v>
      </c>
      <c r="H184" s="40">
        <f t="shared" si="73"/>
        <v>1.6891891891891893E-2</v>
      </c>
      <c r="I184" s="2"/>
    </row>
    <row r="185" spans="1:9" s="32" customFormat="1" x14ac:dyDescent="0.2">
      <c r="A185" s="33"/>
      <c r="B185" s="48" t="s">
        <v>575</v>
      </c>
      <c r="C185" s="44">
        <v>12</v>
      </c>
      <c r="D185" s="42">
        <v>0</v>
      </c>
      <c r="E185" s="46">
        <f t="shared" si="71"/>
        <v>4.0540540540540543E-2</v>
      </c>
      <c r="F185" s="46" t="str">
        <f t="shared" si="72"/>
        <v/>
      </c>
      <c r="G185" s="39">
        <f t="shared" si="69"/>
        <v>-1</v>
      </c>
      <c r="H185" s="40">
        <f t="shared" si="73"/>
        <v>-4.0540540540540543E-2</v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2</v>
      </c>
      <c r="D188" s="42">
        <v>0</v>
      </c>
      <c r="E188" s="46">
        <f t="shared" si="71"/>
        <v>6.7567567567567571E-3</v>
      </c>
      <c r="F188" s="46" t="str">
        <f t="shared" si="72"/>
        <v/>
      </c>
      <c r="G188" s="39">
        <f t="shared" si="69"/>
        <v>-1</v>
      </c>
      <c r="H188" s="40">
        <f t="shared" si="73"/>
        <v>-6.7567567567567571E-3</v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0</v>
      </c>
      <c r="D191" s="42">
        <v>13</v>
      </c>
      <c r="E191" s="45" t="str">
        <f t="shared" ref="E191:F196" si="78">+IF(C191=0,"",C191/C$169)</f>
        <v/>
      </c>
      <c r="F191" s="45">
        <f t="shared" si="78"/>
        <v>2.2968197879858657E-2</v>
      </c>
      <c r="G191" s="39">
        <f t="shared" si="69"/>
        <v>1</v>
      </c>
      <c r="H191" s="38" t="str">
        <f t="shared" si="70"/>
        <v/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0</v>
      </c>
      <c r="E194" s="45" t="str">
        <f t="shared" si="78"/>
        <v/>
      </c>
      <c r="F194" s="45" t="str">
        <f t="shared" si="78"/>
        <v/>
      </c>
      <c r="G194" s="39" t="str">
        <f t="shared" si="69"/>
        <v xml:space="preserve"> 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1</v>
      </c>
      <c r="D196" s="42">
        <v>6</v>
      </c>
      <c r="E196" s="45">
        <f t="shared" si="78"/>
        <v>3.3783783783783786E-3</v>
      </c>
      <c r="F196" s="45">
        <f t="shared" si="78"/>
        <v>1.0600706713780919E-2</v>
      </c>
      <c r="G196" s="39">
        <f t="shared" si="69"/>
        <v>5</v>
      </c>
      <c r="H196" s="38">
        <f t="shared" si="70"/>
        <v>1.6891891891891893E-2</v>
      </c>
      <c r="I196" s="2"/>
    </row>
    <row r="197" spans="1:9" s="32" customFormat="1" x14ac:dyDescent="0.2">
      <c r="A197" s="33"/>
      <c r="B197" s="48" t="s">
        <v>525</v>
      </c>
      <c r="C197" s="44">
        <v>0</v>
      </c>
      <c r="D197" s="42">
        <v>2</v>
      </c>
      <c r="E197" s="45" t="str">
        <f t="shared" ref="E197" si="80">+IF(C197=0,"",C197/C$169)</f>
        <v/>
      </c>
      <c r="F197" s="45">
        <f t="shared" ref="F197" si="81">+IF(D197=0,"",D197/D$169)</f>
        <v>3.5335689045936395E-3</v>
      </c>
      <c r="G197" s="39">
        <f t="shared" si="69"/>
        <v>1</v>
      </c>
      <c r="H197" s="38" t="str">
        <f t="shared" ref="H197" si="82">+IF(OR(AND(E197=""),(G197="")),"",E197*G197)</f>
        <v/>
      </c>
      <c r="I197" s="2"/>
    </row>
    <row r="198" spans="1:9" s="32" customFormat="1" x14ac:dyDescent="0.2">
      <c r="A198" s="33"/>
      <c r="B198" s="48" t="s">
        <v>214</v>
      </c>
      <c r="C198" s="44">
        <v>4</v>
      </c>
      <c r="D198" s="42">
        <v>2</v>
      </c>
      <c r="E198" s="45">
        <f t="shared" ref="E198:F204" si="83">+IF(C198=0,"",C198/C$169)</f>
        <v>1.3513513513513514E-2</v>
      </c>
      <c r="F198" s="45">
        <f t="shared" si="83"/>
        <v>3.5335689045936395E-3</v>
      </c>
      <c r="G198" s="39">
        <f t="shared" si="69"/>
        <v>-0.5</v>
      </c>
      <c r="H198" s="38">
        <f t="shared" si="70"/>
        <v>-6.7567567567567571E-3</v>
      </c>
      <c r="I198" s="2"/>
    </row>
    <row r="199" spans="1:9" s="32" customFormat="1" x14ac:dyDescent="0.2">
      <c r="A199" s="33"/>
      <c r="B199" s="48" t="s">
        <v>215</v>
      </c>
      <c r="C199" s="44">
        <v>0</v>
      </c>
      <c r="D199" s="42">
        <v>15</v>
      </c>
      <c r="E199" s="45" t="str">
        <f t="shared" si="83"/>
        <v/>
      </c>
      <c r="F199" s="45">
        <f t="shared" si="83"/>
        <v>2.6501766784452298E-2</v>
      </c>
      <c r="G199" s="39">
        <f t="shared" si="69"/>
        <v>1</v>
      </c>
      <c r="H199" s="38" t="str">
        <f t="shared" si="70"/>
        <v/>
      </c>
      <c r="I199" s="2"/>
    </row>
    <row r="200" spans="1:9" s="32" customFormat="1" x14ac:dyDescent="0.2">
      <c r="A200" s="33"/>
      <c r="B200" s="48" t="s">
        <v>216</v>
      </c>
      <c r="C200" s="44">
        <v>2</v>
      </c>
      <c r="D200" s="42">
        <v>2</v>
      </c>
      <c r="E200" s="45">
        <f t="shared" si="83"/>
        <v>6.7567567567567571E-3</v>
      </c>
      <c r="F200" s="45">
        <f t="shared" si="83"/>
        <v>3.5335689045936395E-3</v>
      </c>
      <c r="G200" s="39">
        <f t="shared" si="69"/>
        <v>0</v>
      </c>
      <c r="H200" s="38">
        <f t="shared" si="70"/>
        <v>0</v>
      </c>
      <c r="I200" s="2"/>
    </row>
    <row r="201" spans="1:9" x14ac:dyDescent="0.2">
      <c r="B201" s="47" t="s">
        <v>217</v>
      </c>
      <c r="C201" s="42">
        <v>3</v>
      </c>
      <c r="D201" s="42">
        <v>5</v>
      </c>
      <c r="E201" s="46">
        <f t="shared" si="83"/>
        <v>1.0135135135135136E-2</v>
      </c>
      <c r="F201" s="46">
        <f t="shared" si="83"/>
        <v>8.8339222614840993E-3</v>
      </c>
      <c r="G201" s="39">
        <f t="shared" si="69"/>
        <v>0.66666666666666663</v>
      </c>
      <c r="H201" s="40">
        <f t="shared" si="70"/>
        <v>6.7567567567567571E-3</v>
      </c>
    </row>
    <row r="202" spans="1:9" x14ac:dyDescent="0.2">
      <c r="B202" s="47" t="s">
        <v>439</v>
      </c>
      <c r="C202" s="42">
        <v>0</v>
      </c>
      <c r="D202" s="42">
        <v>1</v>
      </c>
      <c r="E202" s="46" t="str">
        <f t="shared" si="83"/>
        <v/>
      </c>
      <c r="F202" s="46">
        <f t="shared" si="83"/>
        <v>1.7667844522968198E-3</v>
      </c>
      <c r="G202" s="39">
        <f t="shared" si="69"/>
        <v>1</v>
      </c>
      <c r="H202" s="40" t="str">
        <f t="shared" si="70"/>
        <v/>
      </c>
    </row>
    <row r="203" spans="1:9" x14ac:dyDescent="0.2">
      <c r="B203" s="47" t="s">
        <v>440</v>
      </c>
      <c r="C203" s="42">
        <v>0</v>
      </c>
      <c r="D203" s="42">
        <v>2</v>
      </c>
      <c r="E203" s="46" t="str">
        <f t="shared" si="83"/>
        <v/>
      </c>
      <c r="F203" s="46">
        <f t="shared" si="83"/>
        <v>3.5335689045936395E-3</v>
      </c>
      <c r="G203" s="39">
        <f t="shared" si="69"/>
        <v>1</v>
      </c>
      <c r="H203" s="40" t="str">
        <f t="shared" si="70"/>
        <v/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2</v>
      </c>
      <c r="D205" s="42">
        <v>2</v>
      </c>
      <c r="E205" s="46">
        <f t="shared" ref="E205" si="84">+IF(C205=0,"",C205/C$169)</f>
        <v>6.7567567567567571E-3</v>
      </c>
      <c r="F205" s="46">
        <f t="shared" ref="F205" si="85">+IF(D205=0,"",D205/D$169)</f>
        <v>3.5335689045936395E-3</v>
      </c>
      <c r="G205" s="39">
        <f t="shared" si="69"/>
        <v>0</v>
      </c>
      <c r="H205" s="40">
        <f t="shared" ref="H205" si="86">+IF(OR(AND(E205=""),(G205="")),"",E205*G205)</f>
        <v>0</v>
      </c>
      <c r="I205" s="2"/>
    </row>
    <row r="206" spans="1:9" s="32" customFormat="1" x14ac:dyDescent="0.2">
      <c r="A206" s="33"/>
      <c r="B206" s="48" t="s">
        <v>220</v>
      </c>
      <c r="C206" s="44">
        <v>0</v>
      </c>
      <c r="D206" s="42">
        <v>0</v>
      </c>
      <c r="E206" s="45" t="str">
        <f t="shared" ref="E206:F213" si="87">+IF(C206=0,"",C206/C$169)</f>
        <v/>
      </c>
      <c r="F206" s="45" t="str">
        <f t="shared" si="87"/>
        <v/>
      </c>
      <c r="G206" s="39" t="str">
        <f t="shared" si="69"/>
        <v xml:space="preserve"> </v>
      </c>
      <c r="H206" s="38" t="str">
        <f t="shared" si="70"/>
        <v/>
      </c>
      <c r="I206" s="2"/>
    </row>
    <row r="207" spans="1:9" s="32" customFormat="1" x14ac:dyDescent="0.2">
      <c r="A207" s="33"/>
      <c r="B207" s="48" t="s">
        <v>221</v>
      </c>
      <c r="C207" s="44">
        <v>0</v>
      </c>
      <c r="D207" s="42">
        <v>0</v>
      </c>
      <c r="E207" s="45" t="str">
        <f t="shared" si="87"/>
        <v/>
      </c>
      <c r="F207" s="45" t="str">
        <f t="shared" si="87"/>
        <v/>
      </c>
      <c r="G207" s="39" t="str">
        <f t="shared" si="69"/>
        <v xml:space="preserve"> </v>
      </c>
      <c r="H207" s="38" t="str">
        <f t="shared" si="70"/>
        <v/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1</v>
      </c>
      <c r="E208" s="45" t="str">
        <f t="shared" si="87"/>
        <v/>
      </c>
      <c r="F208" s="45">
        <f t="shared" si="87"/>
        <v>1.7667844522968198E-3</v>
      </c>
      <c r="G208" s="39">
        <f t="shared" si="69"/>
        <v>1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8</v>
      </c>
      <c r="D210" s="42">
        <v>71</v>
      </c>
      <c r="E210" s="45">
        <f t="shared" si="87"/>
        <v>2.7027027027027029E-2</v>
      </c>
      <c r="F210" s="45">
        <f t="shared" si="87"/>
        <v>0.12544169611307421</v>
      </c>
      <c r="G210" s="39">
        <f t="shared" si="69"/>
        <v>7.875</v>
      </c>
      <c r="H210" s="38">
        <f t="shared" si="70"/>
        <v>0.21283783783783786</v>
      </c>
      <c r="I210" s="2"/>
    </row>
    <row r="211" spans="1:9" s="32" customFormat="1" x14ac:dyDescent="0.2">
      <c r="A211" s="33"/>
      <c r="B211" s="48" t="s">
        <v>223</v>
      </c>
      <c r="C211" s="44">
        <v>1</v>
      </c>
      <c r="D211" s="42">
        <v>6</v>
      </c>
      <c r="E211" s="45">
        <f t="shared" si="87"/>
        <v>3.3783783783783786E-3</v>
      </c>
      <c r="F211" s="45">
        <f t="shared" si="87"/>
        <v>1.0600706713780919E-2</v>
      </c>
      <c r="G211" s="39">
        <f t="shared" si="69"/>
        <v>5</v>
      </c>
      <c r="H211" s="38">
        <f t="shared" si="70"/>
        <v>1.6891891891891893E-2</v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1</v>
      </c>
      <c r="E212" s="45" t="str">
        <f t="shared" si="87"/>
        <v/>
      </c>
      <c r="F212" s="45">
        <f t="shared" si="87"/>
        <v>1.7667844522968198E-3</v>
      </c>
      <c r="G212" s="39">
        <f t="shared" si="69"/>
        <v>1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5</v>
      </c>
      <c r="D222" s="42">
        <v>6</v>
      </c>
      <c r="E222" s="46">
        <f t="shared" si="95"/>
        <v>1.6891891891891893E-2</v>
      </c>
      <c r="F222" s="46">
        <f t="shared" si="96"/>
        <v>1.0600706713780919E-2</v>
      </c>
      <c r="G222" s="39">
        <f t="shared" si="69"/>
        <v>0.2</v>
      </c>
      <c r="H222" s="40">
        <f t="shared" si="70"/>
        <v>3.3783783783783786E-3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2</v>
      </c>
      <c r="E225" s="46" t="str">
        <f t="shared" si="95"/>
        <v/>
      </c>
      <c r="F225" s="46">
        <f t="shared" si="96"/>
        <v>3.5335689045936395E-3</v>
      </c>
      <c r="G225" s="39">
        <f t="shared" si="69"/>
        <v>1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2</v>
      </c>
      <c r="E227" s="46" t="str">
        <f t="shared" si="95"/>
        <v/>
      </c>
      <c r="F227" s="46">
        <f t="shared" si="96"/>
        <v>3.5335689045936395E-3</v>
      </c>
      <c r="G227" s="39">
        <f t="shared" si="69"/>
        <v>1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0</v>
      </c>
      <c r="D236" s="42">
        <v>6</v>
      </c>
      <c r="E236" s="46" t="str">
        <f t="shared" si="95"/>
        <v/>
      </c>
      <c r="F236" s="46">
        <f t="shared" si="96"/>
        <v>1.0600706713780919E-2</v>
      </c>
      <c r="G236" s="39">
        <f t="shared" si="69"/>
        <v>1</v>
      </c>
      <c r="H236" s="40" t="str">
        <f t="shared" si="70"/>
        <v/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0</v>
      </c>
      <c r="D239" s="42">
        <v>0</v>
      </c>
      <c r="E239" s="46" t="str">
        <f t="shared" si="95"/>
        <v/>
      </c>
      <c r="F239" s="46" t="str">
        <f t="shared" si="96"/>
        <v/>
      </c>
      <c r="G239" s="39" t="str">
        <f t="shared" si="102"/>
        <v xml:space="preserve"> </v>
      </c>
      <c r="H239" s="40" t="str">
        <f t="shared" si="70"/>
        <v/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1</v>
      </c>
      <c r="E248" s="46" t="str">
        <f t="shared" si="95"/>
        <v/>
      </c>
      <c r="F248" s="46">
        <f t="shared" si="96"/>
        <v>1.7667844522968198E-3</v>
      </c>
      <c r="G248" s="39">
        <f t="shared" si="102"/>
        <v>1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4</v>
      </c>
      <c r="E250" s="46" t="str">
        <f t="shared" si="95"/>
        <v/>
      </c>
      <c r="F250" s="46">
        <f t="shared" si="96"/>
        <v>7.0671378091872791E-3</v>
      </c>
      <c r="G250" s="39">
        <f t="shared" si="102"/>
        <v>1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1</v>
      </c>
      <c r="E258" s="45" t="str">
        <f t="shared" si="95"/>
        <v/>
      </c>
      <c r="F258" s="45">
        <f t="shared" si="96"/>
        <v>1.7667844522968198E-3</v>
      </c>
      <c r="G258" s="39">
        <f t="shared" si="102"/>
        <v>1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0</v>
      </c>
      <c r="D263" s="42">
        <v>0</v>
      </c>
      <c r="E263" s="45" t="str">
        <f t="shared" si="104"/>
        <v/>
      </c>
      <c r="F263" s="45" t="str">
        <f t="shared" si="105"/>
        <v/>
      </c>
      <c r="G263" s="39" t="str">
        <f t="shared" si="102"/>
        <v xml:space="preserve"> </v>
      </c>
      <c r="H263" s="38" t="str">
        <f t="shared" si="106"/>
        <v/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15</v>
      </c>
      <c r="E269" s="45" t="str">
        <f t="shared" si="104"/>
        <v/>
      </c>
      <c r="F269" s="45">
        <f t="shared" si="105"/>
        <v>2.6501766784452298E-2</v>
      </c>
      <c r="G269" s="39">
        <f t="shared" si="102"/>
        <v>1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0</v>
      </c>
      <c r="D270" s="42">
        <v>0</v>
      </c>
      <c r="E270" s="45" t="str">
        <f t="shared" si="104"/>
        <v/>
      </c>
      <c r="F270" s="45" t="str">
        <f t="shared" si="105"/>
        <v/>
      </c>
      <c r="G270" s="39" t="str">
        <f t="shared" si="102"/>
        <v xml:space="preserve"> </v>
      </c>
      <c r="H270" s="38" t="str">
        <f t="shared" si="106"/>
        <v/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1</v>
      </c>
      <c r="E274" s="45" t="str">
        <f t="shared" si="107"/>
        <v/>
      </c>
      <c r="F274" s="45">
        <f t="shared" si="108"/>
        <v>1.7667844522968198E-3</v>
      </c>
      <c r="G274" s="39">
        <f t="shared" si="109"/>
        <v>1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42</v>
      </c>
      <c r="D275" s="42">
        <v>3</v>
      </c>
      <c r="E275" s="45">
        <f t="shared" si="107"/>
        <v>0.14189189189189189</v>
      </c>
      <c r="F275" s="45">
        <f t="shared" si="108"/>
        <v>5.3003533568904597E-3</v>
      </c>
      <c r="G275" s="39">
        <f t="shared" si="109"/>
        <v>-0.9285714285714286</v>
      </c>
      <c r="H275" s="38">
        <f t="shared" si="110"/>
        <v>-0.13175675675675674</v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0</v>
      </c>
      <c r="E276" s="45" t="str">
        <f t="shared" si="107"/>
        <v/>
      </c>
      <c r="F276" s="45" t="str">
        <f t="shared" si="108"/>
        <v/>
      </c>
      <c r="G276" s="39" t="str">
        <f t="shared" si="109"/>
        <v xml:space="preserve"> 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2</v>
      </c>
      <c r="D277" s="42">
        <v>0</v>
      </c>
      <c r="E277" s="45">
        <f t="shared" si="107"/>
        <v>6.7567567567567571E-3</v>
      </c>
      <c r="F277" s="45" t="str">
        <f t="shared" si="108"/>
        <v/>
      </c>
      <c r="G277" s="39">
        <f t="shared" si="109"/>
        <v>-1</v>
      </c>
      <c r="H277" s="38">
        <f t="shared" si="110"/>
        <v>-6.7567567567567571E-3</v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1</v>
      </c>
      <c r="E282" s="45" t="str">
        <f t="shared" si="107"/>
        <v/>
      </c>
      <c r="F282" s="45">
        <f t="shared" si="108"/>
        <v>1.7667844522968198E-3</v>
      </c>
      <c r="G282" s="39">
        <f t="shared" si="109"/>
        <v>1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1</v>
      </c>
      <c r="D287" s="42">
        <v>0</v>
      </c>
      <c r="E287" s="45">
        <f t="shared" si="111"/>
        <v>3.3783783783783786E-3</v>
      </c>
      <c r="F287" s="45" t="str">
        <f t="shared" si="111"/>
        <v/>
      </c>
      <c r="G287" s="39">
        <f t="shared" si="102"/>
        <v>-1</v>
      </c>
      <c r="H287" s="38">
        <f t="shared" si="103"/>
        <v>-3.3783783783783786E-3</v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0</v>
      </c>
      <c r="E288" s="45" t="str">
        <f t="shared" si="111"/>
        <v/>
      </c>
      <c r="F288" s="45" t="str">
        <f t="shared" si="111"/>
        <v/>
      </c>
      <c r="G288" s="39" t="str">
        <f t="shared" si="102"/>
        <v xml:space="preserve"> 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0</v>
      </c>
      <c r="D291" s="42">
        <v>0</v>
      </c>
      <c r="E291" s="45" t="str">
        <f>+IF(C291=0,"",C291/C$169)</f>
        <v/>
      </c>
      <c r="F291" s="45" t="str">
        <f>+IF(D291=0,"",D291/D$169)</f>
        <v/>
      </c>
      <c r="G291" s="39" t="str">
        <f t="shared" si="102"/>
        <v xml:space="preserve"> </v>
      </c>
      <c r="H291" s="38" t="str">
        <f t="shared" si="103"/>
        <v/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6</v>
      </c>
      <c r="E295" s="45" t="str">
        <f t="shared" si="115"/>
        <v/>
      </c>
      <c r="F295" s="45">
        <f t="shared" si="116"/>
        <v>1.0600706713780919E-2</v>
      </c>
      <c r="G295" s="39">
        <f t="shared" si="102"/>
        <v>1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2</v>
      </c>
      <c r="D299" s="42">
        <v>3</v>
      </c>
      <c r="E299" s="45">
        <f t="shared" si="118"/>
        <v>6.7567567567567571E-3</v>
      </c>
      <c r="F299" s="45">
        <f t="shared" si="118"/>
        <v>5.3003533568904597E-3</v>
      </c>
      <c r="G299" s="39">
        <f t="shared" si="102"/>
        <v>0.5</v>
      </c>
      <c r="H299" s="38">
        <f t="shared" si="103"/>
        <v>3.3783783783783786E-3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1</v>
      </c>
      <c r="E301" s="45" t="str">
        <f t="shared" ref="E301:E323" si="120">+IF(C301=0,"",C301/C$169)</f>
        <v/>
      </c>
      <c r="F301" s="45">
        <f t="shared" ref="F301:F323" si="121">+IF(D301=0,"",D301/D$169)</f>
        <v>1.7667844522968198E-3</v>
      </c>
      <c r="G301" s="39">
        <f t="shared" ref="G301:G339" si="122">+IF(AND(C301=0,D301=0)," ",IF(C301=0,1,IF(D301=0,-1,(D301-C301)/C301)))</f>
        <v>1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2</v>
      </c>
      <c r="E302" s="45" t="str">
        <f t="shared" si="120"/>
        <v/>
      </c>
      <c r="F302" s="45">
        <f t="shared" si="121"/>
        <v>3.5335689045936395E-3</v>
      </c>
      <c r="G302" s="39">
        <f t="shared" si="122"/>
        <v>1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2</v>
      </c>
      <c r="E303" s="45" t="str">
        <f t="shared" si="120"/>
        <v/>
      </c>
      <c r="F303" s="45">
        <f t="shared" si="121"/>
        <v>3.5335689045936395E-3</v>
      </c>
      <c r="G303" s="39">
        <f t="shared" si="122"/>
        <v>1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1</v>
      </c>
      <c r="E304" s="45" t="str">
        <f t="shared" si="120"/>
        <v/>
      </c>
      <c r="F304" s="45">
        <f t="shared" si="121"/>
        <v>1.7667844522968198E-3</v>
      </c>
      <c r="G304" s="39">
        <f t="shared" si="122"/>
        <v>1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9</v>
      </c>
      <c r="E306" s="45" t="str">
        <f t="shared" si="120"/>
        <v/>
      </c>
      <c r="F306" s="45">
        <f t="shared" si="121"/>
        <v>1.5901060070671377E-2</v>
      </c>
      <c r="G306" s="39">
        <f t="shared" si="122"/>
        <v>1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11</v>
      </c>
      <c r="D309" s="42">
        <v>1</v>
      </c>
      <c r="E309" s="45">
        <f t="shared" si="120"/>
        <v>3.7162162162162164E-2</v>
      </c>
      <c r="F309" s="45">
        <f t="shared" si="121"/>
        <v>1.7667844522968198E-3</v>
      </c>
      <c r="G309" s="39">
        <f t="shared" si="122"/>
        <v>-0.90909090909090906</v>
      </c>
      <c r="H309" s="38">
        <f t="shared" si="103"/>
        <v>-3.3783783783783786E-2</v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0</v>
      </c>
      <c r="D313" s="42">
        <v>1</v>
      </c>
      <c r="E313" s="45" t="str">
        <f t="shared" si="120"/>
        <v/>
      </c>
      <c r="F313" s="45">
        <f t="shared" si="121"/>
        <v>1.7667844522968198E-3</v>
      </c>
      <c r="G313" s="39">
        <f t="shared" si="122"/>
        <v>1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3</v>
      </c>
      <c r="D315" s="42">
        <v>1</v>
      </c>
      <c r="E315" s="45">
        <f t="shared" si="120"/>
        <v>1.0135135135135136E-2</v>
      </c>
      <c r="F315" s="45">
        <f t="shared" si="121"/>
        <v>1.7667844522968198E-3</v>
      </c>
      <c r="G315" s="39">
        <f t="shared" si="122"/>
        <v>-0.66666666666666663</v>
      </c>
      <c r="H315" s="38">
        <f t="shared" si="103"/>
        <v>-6.7567567567567571E-3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2</v>
      </c>
      <c r="D317" s="42">
        <v>1</v>
      </c>
      <c r="E317" s="45">
        <f t="shared" si="120"/>
        <v>6.7567567567567571E-3</v>
      </c>
      <c r="F317" s="45">
        <f t="shared" si="121"/>
        <v>1.7667844522968198E-3</v>
      </c>
      <c r="G317" s="39">
        <f t="shared" si="122"/>
        <v>-0.5</v>
      </c>
      <c r="H317" s="38">
        <f t="shared" si="103"/>
        <v>-3.3783783783783786E-3</v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1</v>
      </c>
      <c r="D320" s="42">
        <v>0</v>
      </c>
      <c r="E320" s="45">
        <f t="shared" si="120"/>
        <v>3.3783783783783786E-3</v>
      </c>
      <c r="F320" s="45" t="str">
        <f t="shared" si="121"/>
        <v/>
      </c>
      <c r="G320" s="39">
        <f t="shared" si="122"/>
        <v>-1</v>
      </c>
      <c r="H320" s="38">
        <f t="shared" si="103"/>
        <v>-3.3783783783783786E-3</v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0</v>
      </c>
      <c r="D324" s="42">
        <v>8</v>
      </c>
      <c r="E324" s="45" t="str">
        <f t="shared" ref="E324" si="123">+IF(C324=0,"",C324/C$169)</f>
        <v/>
      </c>
      <c r="F324" s="45">
        <f t="shared" ref="F324" si="124">+IF(D324=0,"",D324/D$169)</f>
        <v>1.4134275618374558E-2</v>
      </c>
      <c r="G324" s="39">
        <f t="shared" si="122"/>
        <v>1</v>
      </c>
      <c r="H324" s="38" t="str">
        <f t="shared" ref="H324" si="125">+IF(OR(AND(E324=""),(G324="")),"",E324*G324)</f>
        <v/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1</v>
      </c>
      <c r="E325" s="45" t="str">
        <f t="shared" ref="E325:F328" si="126">+IF(C325=0,"",C325/C$169)</f>
        <v/>
      </c>
      <c r="F325" s="45">
        <f t="shared" si="126"/>
        <v>1.7667844522968198E-3</v>
      </c>
      <c r="G325" s="39">
        <f t="shared" si="122"/>
        <v>1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2</v>
      </c>
      <c r="E337" s="45" t="str">
        <f t="shared" si="130"/>
        <v/>
      </c>
      <c r="F337" s="45">
        <f t="shared" si="131"/>
        <v>3.5335689045936395E-3</v>
      </c>
      <c r="G337" s="39">
        <f t="shared" si="122"/>
        <v>1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2281</v>
      </c>
      <c r="D345" s="29">
        <f>SUM(D346:D564)</f>
        <v>3339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0.46383165278386673</v>
      </c>
      <c r="H345" s="31">
        <f>+IF(OR(AND(E345=""),(G345="")),"",E345*G345)</f>
        <v>0.46383165278386673</v>
      </c>
    </row>
    <row r="346" spans="1:9" x14ac:dyDescent="0.2">
      <c r="B346" s="41" t="s">
        <v>74</v>
      </c>
      <c r="C346" s="42">
        <v>1</v>
      </c>
      <c r="D346" s="42">
        <v>1</v>
      </c>
      <c r="E346" s="46">
        <f t="shared" si="133"/>
        <v>4.3840420868040335E-4</v>
      </c>
      <c r="F346" s="46">
        <f t="shared" si="134"/>
        <v>2.9949086552860139E-4</v>
      </c>
      <c r="G346" s="39">
        <f t="shared" ref="G346:G410" si="135">+IF(AND(C346=0,D346=0)," ",IF(C346=0,1,IF(D346=0,-1,(D346-C346)/C346)))</f>
        <v>0</v>
      </c>
      <c r="H346" s="40">
        <f>+IF(OR(AND(E346=""),(G346="")),"",E346*G346)</f>
        <v>0</v>
      </c>
    </row>
    <row r="347" spans="1:9" x14ac:dyDescent="0.2">
      <c r="B347" s="41" t="s">
        <v>77</v>
      </c>
      <c r="C347" s="42">
        <v>0</v>
      </c>
      <c r="D347" s="42">
        <v>85</v>
      </c>
      <c r="E347" s="46" t="str">
        <f t="shared" si="133"/>
        <v/>
      </c>
      <c r="F347" s="46">
        <f t="shared" si="134"/>
        <v>2.5456723569931117E-2</v>
      </c>
      <c r="G347" s="39">
        <f t="shared" si="135"/>
        <v>1</v>
      </c>
      <c r="H347" s="40" t="str">
        <f t="shared" ref="H347:H414" si="136">+IF(OR(AND(E347=""),(G347="")),"",E347*G347)</f>
        <v/>
      </c>
    </row>
    <row r="348" spans="1:9" x14ac:dyDescent="0.2">
      <c r="B348" s="41" t="s">
        <v>70</v>
      </c>
      <c r="C348" s="42">
        <v>18</v>
      </c>
      <c r="D348" s="42">
        <v>407</v>
      </c>
      <c r="E348" s="46">
        <f t="shared" si="133"/>
        <v>7.8912757562472607E-3</v>
      </c>
      <c r="F348" s="46">
        <f t="shared" si="134"/>
        <v>0.12189278227014076</v>
      </c>
      <c r="G348" s="39">
        <f t="shared" si="135"/>
        <v>21.611111111111111</v>
      </c>
      <c r="H348" s="40">
        <f t="shared" si="136"/>
        <v>0.17053923717667691</v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9</v>
      </c>
      <c r="D351" s="42">
        <v>65</v>
      </c>
      <c r="E351" s="46">
        <f t="shared" si="133"/>
        <v>3.9456378781236303E-3</v>
      </c>
      <c r="F351" s="46">
        <f t="shared" si="134"/>
        <v>1.9466906259359089E-2</v>
      </c>
      <c r="G351" s="39">
        <f t="shared" si="135"/>
        <v>6.2222222222222223</v>
      </c>
      <c r="H351" s="40">
        <f t="shared" si="136"/>
        <v>2.4550635686102589E-2</v>
      </c>
    </row>
    <row r="352" spans="1:9" x14ac:dyDescent="0.2">
      <c r="B352" s="41" t="s">
        <v>80</v>
      </c>
      <c r="C352" s="42">
        <v>2</v>
      </c>
      <c r="D352" s="42">
        <v>1</v>
      </c>
      <c r="E352" s="46">
        <f t="shared" si="133"/>
        <v>8.7680841736080669E-4</v>
      </c>
      <c r="F352" s="46">
        <f t="shared" si="134"/>
        <v>2.9949086552860139E-4</v>
      </c>
      <c r="G352" s="39">
        <f t="shared" si="135"/>
        <v>-0.5</v>
      </c>
      <c r="H352" s="40">
        <f t="shared" si="136"/>
        <v>-4.3840420868040335E-4</v>
      </c>
    </row>
    <row r="353" spans="1:9" x14ac:dyDescent="0.2">
      <c r="B353" s="41" t="s">
        <v>577</v>
      </c>
      <c r="C353" s="42">
        <v>0</v>
      </c>
      <c r="D353" s="42">
        <v>0</v>
      </c>
      <c r="E353" s="46" t="str">
        <f t="shared" si="133"/>
        <v/>
      </c>
      <c r="F353" s="46" t="str">
        <f t="shared" si="134"/>
        <v/>
      </c>
      <c r="G353" s="39" t="str">
        <f t="shared" si="135"/>
        <v xml:space="preserve"> </v>
      </c>
      <c r="H353" s="40" t="str">
        <f t="shared" si="136"/>
        <v/>
      </c>
    </row>
    <row r="354" spans="1:9" x14ac:dyDescent="0.2">
      <c r="B354" s="41" t="s">
        <v>79</v>
      </c>
      <c r="C354" s="42">
        <v>0</v>
      </c>
      <c r="D354" s="42">
        <v>9</v>
      </c>
      <c r="E354" s="46" t="str">
        <f t="shared" si="133"/>
        <v/>
      </c>
      <c r="F354" s="46">
        <f t="shared" si="134"/>
        <v>2.6954177897574125E-3</v>
      </c>
      <c r="G354" s="39">
        <f t="shared" si="135"/>
        <v>1</v>
      </c>
      <c r="H354" s="40" t="str">
        <f t="shared" si="136"/>
        <v/>
      </c>
    </row>
    <row r="355" spans="1:9" x14ac:dyDescent="0.2">
      <c r="B355" s="41" t="s">
        <v>249</v>
      </c>
      <c r="C355" s="42">
        <v>11</v>
      </c>
      <c r="D355" s="42">
        <v>0</v>
      </c>
      <c r="E355" s="46">
        <f t="shared" si="133"/>
        <v>4.8224462954844366E-3</v>
      </c>
      <c r="F355" s="46" t="str">
        <f t="shared" si="134"/>
        <v/>
      </c>
      <c r="G355" s="39">
        <f t="shared" si="135"/>
        <v>-1</v>
      </c>
      <c r="H355" s="40">
        <f t="shared" si="136"/>
        <v>-4.8224462954844366E-3</v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52</v>
      </c>
      <c r="D357" s="42">
        <v>196</v>
      </c>
      <c r="E357" s="46">
        <f t="shared" si="133"/>
        <v>2.2797018851380975E-2</v>
      </c>
      <c r="F357" s="46">
        <f t="shared" si="134"/>
        <v>5.8700209643605873E-2</v>
      </c>
      <c r="G357" s="39">
        <f t="shared" si="135"/>
        <v>2.7692307692307692</v>
      </c>
      <c r="H357" s="40">
        <f t="shared" si="136"/>
        <v>6.3130206049978085E-2</v>
      </c>
    </row>
    <row r="358" spans="1:9" x14ac:dyDescent="0.2">
      <c r="B358" s="41" t="s">
        <v>578</v>
      </c>
      <c r="C358" s="42">
        <v>0</v>
      </c>
      <c r="D358" s="42">
        <v>3</v>
      </c>
      <c r="E358" s="46" t="str">
        <f t="shared" si="133"/>
        <v/>
      </c>
      <c r="F358" s="46">
        <f t="shared" si="134"/>
        <v>8.9847259658580418E-4</v>
      </c>
      <c r="G358" s="39">
        <f t="shared" si="135"/>
        <v>1</v>
      </c>
      <c r="H358" s="40" t="str">
        <f t="shared" si="136"/>
        <v/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2</v>
      </c>
      <c r="D360" s="42">
        <v>7</v>
      </c>
      <c r="E360" s="46">
        <f t="shared" si="133"/>
        <v>8.7680841736080669E-4</v>
      </c>
      <c r="F360" s="46">
        <f t="shared" si="134"/>
        <v>2.0964360587002098E-3</v>
      </c>
      <c r="G360" s="39">
        <f t="shared" si="135"/>
        <v>2.5</v>
      </c>
      <c r="H360" s="40">
        <f t="shared" si="136"/>
        <v>2.1920210434020169E-3</v>
      </c>
    </row>
    <row r="361" spans="1:9" x14ac:dyDescent="0.2">
      <c r="B361" s="41" t="s">
        <v>615</v>
      </c>
      <c r="C361" s="42">
        <v>0</v>
      </c>
      <c r="D361" s="42">
        <v>63</v>
      </c>
      <c r="E361" s="46" t="str">
        <f t="shared" si="133"/>
        <v/>
      </c>
      <c r="F361" s="46">
        <f t="shared" si="134"/>
        <v>1.8867924528301886E-2</v>
      </c>
      <c r="G361" s="39">
        <f t="shared" si="135"/>
        <v>1</v>
      </c>
      <c r="H361" s="40" t="str">
        <f t="shared" si="136"/>
        <v/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37</v>
      </c>
      <c r="D365" s="42">
        <v>91</v>
      </c>
      <c r="E365" s="46">
        <f t="shared" si="133"/>
        <v>1.6220955721174924E-2</v>
      </c>
      <c r="F365" s="46">
        <f t="shared" si="134"/>
        <v>2.7253668763102725E-2</v>
      </c>
      <c r="G365" s="39">
        <f t="shared" si="135"/>
        <v>1.4594594594594594</v>
      </c>
      <c r="H365" s="40">
        <f t="shared" si="136"/>
        <v>2.367382726874178E-2</v>
      </c>
    </row>
    <row r="366" spans="1:9" x14ac:dyDescent="0.2">
      <c r="B366" s="41" t="s">
        <v>252</v>
      </c>
      <c r="C366" s="42">
        <v>809</v>
      </c>
      <c r="D366" s="42">
        <v>8</v>
      </c>
      <c r="E366" s="46">
        <f t="shared" si="133"/>
        <v>0.35466900482244629</v>
      </c>
      <c r="F366" s="46">
        <f t="shared" si="134"/>
        <v>2.3959269242288112E-3</v>
      </c>
      <c r="G366" s="39">
        <f t="shared" si="135"/>
        <v>-0.99011124845488252</v>
      </c>
      <c r="H366" s="40">
        <f t="shared" si="136"/>
        <v>-0.35116177115300307</v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1</v>
      </c>
      <c r="D368" s="42">
        <v>10</v>
      </c>
      <c r="E368" s="46">
        <f t="shared" si="133"/>
        <v>4.3840420868040335E-4</v>
      </c>
      <c r="F368" s="46">
        <f t="shared" si="134"/>
        <v>2.9949086552860139E-3</v>
      </c>
      <c r="G368" s="39">
        <f t="shared" si="135"/>
        <v>9</v>
      </c>
      <c r="H368" s="40">
        <f t="shared" si="136"/>
        <v>3.9456378781236303E-3</v>
      </c>
    </row>
    <row r="369" spans="1:8" x14ac:dyDescent="0.2">
      <c r="B369" s="41" t="s">
        <v>579</v>
      </c>
      <c r="C369" s="42">
        <v>27</v>
      </c>
      <c r="D369" s="42">
        <v>52</v>
      </c>
      <c r="E369" s="46">
        <f t="shared" si="133"/>
        <v>1.183691363437089E-2</v>
      </c>
      <c r="F369" s="46">
        <f t="shared" si="134"/>
        <v>1.5573525007487272E-2</v>
      </c>
      <c r="G369" s="39">
        <f t="shared" si="135"/>
        <v>0.92592592592592593</v>
      </c>
      <c r="H369" s="40">
        <f t="shared" si="136"/>
        <v>1.0960105217010083E-2</v>
      </c>
    </row>
    <row r="370" spans="1:8" x14ac:dyDescent="0.2">
      <c r="B370" s="41" t="s">
        <v>85</v>
      </c>
      <c r="C370" s="42">
        <v>0</v>
      </c>
      <c r="D370" s="42">
        <v>212</v>
      </c>
      <c r="E370" s="46" t="str">
        <f t="shared" si="133"/>
        <v/>
      </c>
      <c r="F370" s="46">
        <f t="shared" si="134"/>
        <v>6.3492063492063489E-2</v>
      </c>
      <c r="G370" s="39">
        <f t="shared" si="135"/>
        <v>1</v>
      </c>
      <c r="H370" s="40" t="str">
        <f t="shared" si="136"/>
        <v/>
      </c>
    </row>
    <row r="371" spans="1:8" x14ac:dyDescent="0.2">
      <c r="B371" s="41" t="s">
        <v>84</v>
      </c>
      <c r="C371" s="42">
        <v>1</v>
      </c>
      <c r="D371" s="42">
        <v>3</v>
      </c>
      <c r="E371" s="46">
        <f t="shared" si="133"/>
        <v>4.3840420868040335E-4</v>
      </c>
      <c r="F371" s="46">
        <f t="shared" si="134"/>
        <v>8.9847259658580418E-4</v>
      </c>
      <c r="G371" s="39">
        <f t="shared" si="135"/>
        <v>2</v>
      </c>
      <c r="H371" s="40">
        <f t="shared" si="136"/>
        <v>8.7680841736080669E-4</v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1</v>
      </c>
      <c r="E374" s="46" t="str">
        <f t="shared" si="133"/>
        <v/>
      </c>
      <c r="F374" s="46">
        <f t="shared" si="134"/>
        <v>2.9949086552860139E-4</v>
      </c>
      <c r="G374" s="39">
        <f t="shared" si="135"/>
        <v>1</v>
      </c>
      <c r="H374" s="40" t="str">
        <f t="shared" si="136"/>
        <v/>
      </c>
    </row>
    <row r="375" spans="1:8" x14ac:dyDescent="0.2">
      <c r="B375" s="41" t="s">
        <v>338</v>
      </c>
      <c r="C375" s="42">
        <v>0</v>
      </c>
      <c r="D375" s="42">
        <v>40</v>
      </c>
      <c r="E375" s="46" t="str">
        <f t="shared" si="133"/>
        <v/>
      </c>
      <c r="F375" s="46">
        <f t="shared" si="134"/>
        <v>1.1979634621144056E-2</v>
      </c>
      <c r="G375" s="39">
        <f t="shared" si="135"/>
        <v>1</v>
      </c>
      <c r="H375" s="40" t="str">
        <f t="shared" si="136"/>
        <v/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0</v>
      </c>
      <c r="E377" s="45" t="str">
        <f t="shared" si="133"/>
        <v/>
      </c>
      <c r="F377" s="45" t="str">
        <f t="shared" si="134"/>
        <v/>
      </c>
      <c r="G377" s="45" t="str">
        <f t="shared" si="135"/>
        <v xml:space="preserve"> 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2</v>
      </c>
      <c r="E378" s="45" t="str">
        <f t="shared" ref="E378:E383" si="142">+IF(C378=0,"",C378/C$345)</f>
        <v/>
      </c>
      <c r="F378" s="45">
        <f t="shared" ref="F378:F383" si="143">+IF(D378=0,"",D378/D$345)</f>
        <v>5.9898173105720279E-4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82</v>
      </c>
      <c r="D379" s="42">
        <v>213</v>
      </c>
      <c r="E379" s="46">
        <f t="shared" si="142"/>
        <v>3.5949145111793077E-2</v>
      </c>
      <c r="F379" s="46">
        <f t="shared" si="143"/>
        <v>6.3791554357592095E-2</v>
      </c>
      <c r="G379" s="39">
        <f t="shared" si="144"/>
        <v>1.5975609756097562</v>
      </c>
      <c r="H379" s="40">
        <f t="shared" si="145"/>
        <v>5.7430951337132843E-2</v>
      </c>
    </row>
    <row r="380" spans="1:8" x14ac:dyDescent="0.2">
      <c r="B380" s="41" t="s">
        <v>487</v>
      </c>
      <c r="C380" s="42">
        <v>0</v>
      </c>
      <c r="D380" s="42">
        <v>6</v>
      </c>
      <c r="E380" s="46" t="str">
        <f t="shared" si="142"/>
        <v/>
      </c>
      <c r="F380" s="46">
        <f t="shared" si="143"/>
        <v>1.7969451931716084E-3</v>
      </c>
      <c r="G380" s="39">
        <f t="shared" si="144"/>
        <v>1</v>
      </c>
      <c r="H380" s="40" t="str">
        <f t="shared" si="145"/>
        <v/>
      </c>
    </row>
    <row r="381" spans="1:8" x14ac:dyDescent="0.2">
      <c r="B381" s="41" t="s">
        <v>488</v>
      </c>
      <c r="C381" s="42">
        <v>0</v>
      </c>
      <c r="D381" s="42">
        <v>824</v>
      </c>
      <c r="E381" s="46" t="str">
        <f t="shared" si="142"/>
        <v/>
      </c>
      <c r="F381" s="46">
        <f t="shared" si="143"/>
        <v>0.24678047319556753</v>
      </c>
      <c r="G381" s="39">
        <f t="shared" si="144"/>
        <v>1</v>
      </c>
      <c r="H381" s="40" t="str">
        <f t="shared" si="145"/>
        <v/>
      </c>
    </row>
    <row r="382" spans="1:8" x14ac:dyDescent="0.2">
      <c r="B382" s="41" t="s">
        <v>254</v>
      </c>
      <c r="C382" s="42">
        <v>0</v>
      </c>
      <c r="D382" s="42">
        <v>16</v>
      </c>
      <c r="E382" s="46" t="str">
        <f t="shared" si="142"/>
        <v/>
      </c>
      <c r="F382" s="46">
        <f t="shared" si="143"/>
        <v>4.7918538484576223E-3</v>
      </c>
      <c r="G382" s="39">
        <f t="shared" si="144"/>
        <v>1</v>
      </c>
      <c r="H382" s="40" t="str">
        <f t="shared" si="145"/>
        <v/>
      </c>
    </row>
    <row r="383" spans="1:8" x14ac:dyDescent="0.2">
      <c r="B383" s="41" t="s">
        <v>255</v>
      </c>
      <c r="C383" s="42">
        <v>0</v>
      </c>
      <c r="D383" s="42">
        <v>2</v>
      </c>
      <c r="E383" s="46" t="str">
        <f t="shared" si="142"/>
        <v/>
      </c>
      <c r="F383" s="46">
        <f t="shared" si="143"/>
        <v>5.9898173105720279E-4</v>
      </c>
      <c r="G383" s="39">
        <f t="shared" si="144"/>
        <v>1</v>
      </c>
      <c r="H383" s="40" t="str">
        <f t="shared" si="145"/>
        <v/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0</v>
      </c>
      <c r="D385" s="42">
        <v>0</v>
      </c>
      <c r="E385" s="45" t="str">
        <f t="shared" si="146"/>
        <v/>
      </c>
      <c r="F385" s="45" t="str">
        <f t="shared" si="147"/>
        <v/>
      </c>
      <c r="G385" s="39" t="str">
        <f t="shared" si="135"/>
        <v xml:space="preserve"> </v>
      </c>
      <c r="H385" s="38" t="str">
        <f t="shared" ref="H385" si="148">+IF(OR(AND(E385=""),(G385="")),"",E385*G385)</f>
        <v/>
      </c>
      <c r="I385" s="2"/>
    </row>
    <row r="386" spans="1:9" x14ac:dyDescent="0.2">
      <c r="B386" s="41" t="s">
        <v>490</v>
      </c>
      <c r="C386" s="42">
        <v>233</v>
      </c>
      <c r="D386" s="42">
        <v>71</v>
      </c>
      <c r="E386" s="46">
        <f t="shared" si="146"/>
        <v>0.10214818062253397</v>
      </c>
      <c r="F386" s="46">
        <f t="shared" si="147"/>
        <v>2.1263851452530697E-2</v>
      </c>
      <c r="G386" s="39">
        <f t="shared" si="135"/>
        <v>-0.69527896995708149</v>
      </c>
      <c r="H386" s="40">
        <f t="shared" si="136"/>
        <v>-7.1021481806225334E-2</v>
      </c>
    </row>
    <row r="387" spans="1:9" x14ac:dyDescent="0.2">
      <c r="B387" s="41" t="s">
        <v>93</v>
      </c>
      <c r="C387" s="42">
        <v>4</v>
      </c>
      <c r="D387" s="42">
        <v>9</v>
      </c>
      <c r="E387" s="46">
        <f t="shared" si="146"/>
        <v>1.7536168347216134E-3</v>
      </c>
      <c r="F387" s="46">
        <f t="shared" si="147"/>
        <v>2.6954177897574125E-3</v>
      </c>
      <c r="G387" s="39">
        <f t="shared" si="135"/>
        <v>1.25</v>
      </c>
      <c r="H387" s="40">
        <f t="shared" si="136"/>
        <v>2.1920210434020169E-3</v>
      </c>
    </row>
    <row r="388" spans="1:9" x14ac:dyDescent="0.2">
      <c r="B388" s="41" t="s">
        <v>86</v>
      </c>
      <c r="C388" s="42">
        <v>88</v>
      </c>
      <c r="D388" s="42">
        <v>12</v>
      </c>
      <c r="E388" s="46">
        <f t="shared" si="146"/>
        <v>3.8579570363875493E-2</v>
      </c>
      <c r="F388" s="46">
        <f t="shared" si="147"/>
        <v>3.5938903863432167E-3</v>
      </c>
      <c r="G388" s="39">
        <f t="shared" si="135"/>
        <v>-0.86363636363636365</v>
      </c>
      <c r="H388" s="40">
        <f t="shared" si="136"/>
        <v>-3.3318719859710653E-2</v>
      </c>
    </row>
    <row r="389" spans="1:9" x14ac:dyDescent="0.2">
      <c r="B389" s="41" t="s">
        <v>92</v>
      </c>
      <c r="C389" s="42">
        <v>61</v>
      </c>
      <c r="D389" s="42">
        <v>9</v>
      </c>
      <c r="E389" s="46">
        <f t="shared" si="146"/>
        <v>2.6742656729504603E-2</v>
      </c>
      <c r="F389" s="46">
        <f t="shared" si="147"/>
        <v>2.6954177897574125E-3</v>
      </c>
      <c r="G389" s="39">
        <f t="shared" si="135"/>
        <v>-0.85245901639344257</v>
      </c>
      <c r="H389" s="40">
        <f t="shared" si="136"/>
        <v>-2.2797018851380971E-2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0</v>
      </c>
      <c r="D393" s="42">
        <v>0</v>
      </c>
      <c r="E393" s="46" t="str">
        <f t="shared" si="146"/>
        <v/>
      </c>
      <c r="F393" s="46" t="str">
        <f t="shared" si="147"/>
        <v/>
      </c>
      <c r="G393" s="39" t="str">
        <f t="shared" si="135"/>
        <v xml:space="preserve"> </v>
      </c>
      <c r="H393" s="40" t="str">
        <f t="shared" si="136"/>
        <v/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0</v>
      </c>
      <c r="D397" s="42">
        <v>0</v>
      </c>
      <c r="E397" s="46" t="str">
        <f t="shared" si="146"/>
        <v/>
      </c>
      <c r="F397" s="46" t="str">
        <f t="shared" si="147"/>
        <v/>
      </c>
      <c r="G397" s="39" t="str">
        <f t="shared" si="135"/>
        <v xml:space="preserve"> </v>
      </c>
      <c r="H397" s="40" t="str">
        <f t="shared" si="136"/>
        <v/>
      </c>
    </row>
    <row r="398" spans="1:9" x14ac:dyDescent="0.2">
      <c r="B398" s="41" t="s">
        <v>94</v>
      </c>
      <c r="C398" s="42">
        <v>1</v>
      </c>
      <c r="D398" s="42">
        <v>0</v>
      </c>
      <c r="E398" s="46">
        <f t="shared" si="146"/>
        <v>4.3840420868040335E-4</v>
      </c>
      <c r="F398" s="46" t="str">
        <f t="shared" si="147"/>
        <v/>
      </c>
      <c r="G398" s="39">
        <f t="shared" si="135"/>
        <v>-1</v>
      </c>
      <c r="H398" s="40">
        <f t="shared" si="136"/>
        <v>-4.3840420868040335E-4</v>
      </c>
    </row>
    <row r="399" spans="1:9" x14ac:dyDescent="0.2">
      <c r="B399" s="41" t="s">
        <v>259</v>
      </c>
      <c r="C399" s="42">
        <v>1</v>
      </c>
      <c r="D399" s="42">
        <v>0</v>
      </c>
      <c r="E399" s="46">
        <f t="shared" si="146"/>
        <v>4.3840420868040335E-4</v>
      </c>
      <c r="F399" s="46" t="str">
        <f t="shared" si="147"/>
        <v/>
      </c>
      <c r="G399" s="39">
        <f t="shared" si="135"/>
        <v>-1</v>
      </c>
      <c r="H399" s="40">
        <f t="shared" si="136"/>
        <v>-4.3840420868040335E-4</v>
      </c>
    </row>
    <row r="400" spans="1:9" x14ac:dyDescent="0.2">
      <c r="B400" s="41" t="s">
        <v>582</v>
      </c>
      <c r="C400" s="42">
        <v>0</v>
      </c>
      <c r="D400" s="42">
        <v>0</v>
      </c>
      <c r="E400" s="46" t="str">
        <f t="shared" si="146"/>
        <v/>
      </c>
      <c r="F400" s="46" t="str">
        <f t="shared" si="147"/>
        <v/>
      </c>
      <c r="G400" s="39" t="str">
        <f t="shared" si="135"/>
        <v xml:space="preserve"> </v>
      </c>
      <c r="H400" s="40" t="str">
        <f t="shared" si="136"/>
        <v/>
      </c>
    </row>
    <row r="401" spans="1:9" x14ac:dyDescent="0.2">
      <c r="B401" s="41" t="s">
        <v>88</v>
      </c>
      <c r="C401" s="42">
        <v>1</v>
      </c>
      <c r="D401" s="42">
        <v>1</v>
      </c>
      <c r="E401" s="46">
        <f t="shared" si="146"/>
        <v>4.3840420868040335E-4</v>
      </c>
      <c r="F401" s="46">
        <f t="shared" si="147"/>
        <v>2.9949086552860139E-4</v>
      </c>
      <c r="G401" s="39">
        <f t="shared" si="135"/>
        <v>0</v>
      </c>
      <c r="H401" s="40">
        <f t="shared" si="136"/>
        <v>0</v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1</v>
      </c>
      <c r="D405" s="42">
        <v>0</v>
      </c>
      <c r="E405" s="46">
        <f t="shared" si="152"/>
        <v>4.3840420868040335E-4</v>
      </c>
      <c r="F405" s="46" t="str">
        <f t="shared" si="153"/>
        <v/>
      </c>
      <c r="G405" s="39">
        <f t="shared" si="135"/>
        <v>-1</v>
      </c>
      <c r="H405" s="40">
        <f t="shared" si="136"/>
        <v>-4.3840420868040335E-4</v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100</v>
      </c>
      <c r="D409" s="42">
        <v>69</v>
      </c>
      <c r="E409" s="46">
        <f t="shared" si="152"/>
        <v>4.3840420868040332E-2</v>
      </c>
      <c r="F409" s="46">
        <f t="shared" si="153"/>
        <v>2.0664869721473494E-2</v>
      </c>
      <c r="G409" s="39">
        <f t="shared" si="135"/>
        <v>-0.31</v>
      </c>
      <c r="H409" s="40">
        <f t="shared" si="136"/>
        <v>-1.3590530469092503E-2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0</v>
      </c>
      <c r="D413" s="42">
        <v>0</v>
      </c>
      <c r="E413" s="46" t="str">
        <f t="shared" si="152"/>
        <v/>
      </c>
      <c r="F413" s="46" t="str">
        <f t="shared" si="153"/>
        <v/>
      </c>
      <c r="G413" s="39" t="str">
        <f t="shared" si="154"/>
        <v xml:space="preserve"> 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0</v>
      </c>
      <c r="E417" s="46" t="str">
        <f t="shared" si="158"/>
        <v/>
      </c>
      <c r="F417" s="46" t="str">
        <f t="shared" si="159"/>
        <v/>
      </c>
      <c r="G417" s="39" t="str">
        <f t="shared" si="154"/>
        <v xml:space="preserve"> 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0</v>
      </c>
      <c r="D418" s="42">
        <v>0</v>
      </c>
      <c r="E418" s="46" t="str">
        <f t="shared" si="158"/>
        <v/>
      </c>
      <c r="F418" s="46" t="str">
        <f t="shared" si="159"/>
        <v/>
      </c>
      <c r="G418" s="39" t="str">
        <f t="shared" si="154"/>
        <v xml:space="preserve"> </v>
      </c>
      <c r="H418" s="40" t="str">
        <f t="shared" si="160"/>
        <v/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2</v>
      </c>
      <c r="D421" s="42">
        <v>32</v>
      </c>
      <c r="E421" s="46">
        <f t="shared" si="155"/>
        <v>8.7680841736080669E-4</v>
      </c>
      <c r="F421" s="46">
        <f t="shared" si="156"/>
        <v>9.5837076969152446E-3</v>
      </c>
      <c r="G421" s="39">
        <f t="shared" si="154"/>
        <v>15</v>
      </c>
      <c r="H421" s="40">
        <f t="shared" si="157"/>
        <v>1.31521262604121E-2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0</v>
      </c>
      <c r="D423" s="42">
        <v>7</v>
      </c>
      <c r="E423" s="46" t="str">
        <f t="shared" si="155"/>
        <v/>
      </c>
      <c r="F423" s="46">
        <f t="shared" si="156"/>
        <v>2.0964360587002098E-3</v>
      </c>
      <c r="G423" s="39">
        <f t="shared" si="154"/>
        <v>1</v>
      </c>
      <c r="H423" s="40" t="str">
        <f t="shared" si="157"/>
        <v/>
      </c>
    </row>
    <row r="424" spans="1:9" x14ac:dyDescent="0.2">
      <c r="B424" s="41" t="s">
        <v>495</v>
      </c>
      <c r="C424" s="42">
        <v>1</v>
      </c>
      <c r="D424" s="42">
        <v>0</v>
      </c>
      <c r="E424" s="46">
        <f t="shared" si="155"/>
        <v>4.3840420868040335E-4</v>
      </c>
      <c r="F424" s="46" t="str">
        <f t="shared" si="156"/>
        <v/>
      </c>
      <c r="G424" s="39">
        <f t="shared" si="154"/>
        <v>-1</v>
      </c>
      <c r="H424" s="40">
        <f t="shared" si="157"/>
        <v>-4.3840420868040335E-4</v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1</v>
      </c>
      <c r="E429" s="45" t="str">
        <f t="shared" si="155"/>
        <v/>
      </c>
      <c r="F429" s="45">
        <f t="shared" si="156"/>
        <v>2.9949086552860139E-4</v>
      </c>
      <c r="G429" s="39">
        <f t="shared" si="154"/>
        <v>1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35</v>
      </c>
      <c r="E430" s="45" t="str">
        <f t="shared" si="155"/>
        <v/>
      </c>
      <c r="F430" s="45">
        <f t="shared" si="156"/>
        <v>1.0482180293501049E-2</v>
      </c>
      <c r="G430" s="39">
        <f t="shared" si="154"/>
        <v>1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0</v>
      </c>
      <c r="E431" s="45" t="str">
        <f t="shared" si="155"/>
        <v/>
      </c>
      <c r="F431" s="45" t="str">
        <f t="shared" si="156"/>
        <v/>
      </c>
      <c r="G431" s="39" t="str">
        <f t="shared" si="154"/>
        <v xml:space="preserve"> 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91</v>
      </c>
      <c r="D432" s="42">
        <v>34</v>
      </c>
      <c r="E432" s="45">
        <f t="shared" si="155"/>
        <v>3.9894782989916701E-2</v>
      </c>
      <c r="F432" s="45">
        <f t="shared" si="156"/>
        <v>1.0182689427972447E-2</v>
      </c>
      <c r="G432" s="39">
        <f t="shared" si="154"/>
        <v>-0.62637362637362637</v>
      </c>
      <c r="H432" s="38">
        <f t="shared" si="157"/>
        <v>-2.4989039894782988E-2</v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24</v>
      </c>
      <c r="E433" s="45" t="str">
        <f t="shared" si="155"/>
        <v/>
      </c>
      <c r="F433" s="45">
        <f t="shared" si="156"/>
        <v>7.1877807726864335E-3</v>
      </c>
      <c r="G433" s="39">
        <f t="shared" si="154"/>
        <v>1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0</v>
      </c>
      <c r="D434" s="42">
        <v>44</v>
      </c>
      <c r="E434" s="45" t="str">
        <f t="shared" si="155"/>
        <v/>
      </c>
      <c r="F434" s="45">
        <f t="shared" si="156"/>
        <v>1.3177598083258461E-2</v>
      </c>
      <c r="G434" s="39">
        <f t="shared" si="154"/>
        <v>1</v>
      </c>
      <c r="H434" s="38" t="str">
        <f t="shared" si="157"/>
        <v/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8</v>
      </c>
      <c r="E436" s="45" t="str">
        <f t="shared" ref="E436:E437" si="168">+IF(C436=0,"",C436/C$345)</f>
        <v/>
      </c>
      <c r="F436" s="45">
        <f t="shared" ref="F436:F437" si="169">+IF(D436=0,"",D436/D$345)</f>
        <v>2.3959269242288112E-3</v>
      </c>
      <c r="G436" s="39">
        <f t="shared" si="154"/>
        <v>1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10</v>
      </c>
      <c r="D439" s="42">
        <v>0</v>
      </c>
      <c r="E439" s="45">
        <f t="shared" ref="E439:E441" si="171">+IF(C439=0,"",C439/C$345)</f>
        <v>4.384042086804033E-3</v>
      </c>
      <c r="F439" s="45" t="str">
        <f t="shared" ref="F439:F441" si="172">+IF(D439=0,"",D439/D$345)</f>
        <v/>
      </c>
      <c r="G439" s="39">
        <f t="shared" si="154"/>
        <v>-1</v>
      </c>
      <c r="H439" s="38">
        <f t="shared" ref="H439:H441" si="173">+IF(OR(AND(E439=""),(G439="")),"",E439*G439)</f>
        <v>-4.384042086804033E-3</v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0</v>
      </c>
      <c r="E442" s="45" t="str">
        <f t="shared" si="155"/>
        <v/>
      </c>
      <c r="F442" s="45" t="str">
        <f t="shared" si="156"/>
        <v/>
      </c>
      <c r="G442" s="39" t="str">
        <f t="shared" si="154"/>
        <v xml:space="preserve"> 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0</v>
      </c>
      <c r="D444" s="42">
        <v>8</v>
      </c>
      <c r="E444" s="45" t="str">
        <f t="shared" si="155"/>
        <v/>
      </c>
      <c r="F444" s="45">
        <f t="shared" si="156"/>
        <v>2.3959269242288112E-3</v>
      </c>
      <c r="G444" s="39">
        <f t="shared" si="154"/>
        <v>1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4">
        <v>7</v>
      </c>
      <c r="D445" s="42">
        <v>75</v>
      </c>
      <c r="E445" s="45">
        <f t="shared" si="155"/>
        <v>3.0688294607628232E-3</v>
      </c>
      <c r="F445" s="45">
        <f t="shared" si="156"/>
        <v>2.2461814914645103E-2</v>
      </c>
      <c r="G445" s="39">
        <f t="shared" si="154"/>
        <v>9.7142857142857135</v>
      </c>
      <c r="H445" s="38">
        <f t="shared" si="157"/>
        <v>2.9811486190267421E-2</v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40</v>
      </c>
      <c r="E446" s="45" t="str">
        <f t="shared" si="155"/>
        <v/>
      </c>
      <c r="F446" s="45">
        <f t="shared" si="156"/>
        <v>1.1979634621144056E-2</v>
      </c>
      <c r="G446" s="39">
        <f t="shared" si="154"/>
        <v>1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0</v>
      </c>
      <c r="E448" s="45" t="str">
        <f t="shared" si="155"/>
        <v/>
      </c>
      <c r="F448" s="45" t="str">
        <f t="shared" si="156"/>
        <v/>
      </c>
      <c r="G448" s="39" t="str">
        <f t="shared" si="154"/>
        <v xml:space="preserve"> 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2</v>
      </c>
      <c r="D450" s="42">
        <v>0</v>
      </c>
      <c r="E450" s="45">
        <f t="shared" si="155"/>
        <v>8.7680841736080669E-4</v>
      </c>
      <c r="F450" s="45" t="str">
        <f t="shared" si="156"/>
        <v/>
      </c>
      <c r="G450" s="39">
        <f t="shared" si="154"/>
        <v>-1</v>
      </c>
      <c r="H450" s="38">
        <f t="shared" si="157"/>
        <v>-8.7680841736080669E-4</v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1</v>
      </c>
      <c r="E451" s="45" t="str">
        <f t="shared" si="155"/>
        <v/>
      </c>
      <c r="F451" s="45">
        <f t="shared" si="156"/>
        <v>2.9949086552860139E-4</v>
      </c>
      <c r="G451" s="39">
        <f t="shared" si="154"/>
        <v>1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0</v>
      </c>
      <c r="E452" s="45" t="str">
        <f t="shared" si="155"/>
        <v/>
      </c>
      <c r="F452" s="45" t="str">
        <f t="shared" si="156"/>
        <v/>
      </c>
      <c r="G452" s="39" t="str">
        <f t="shared" si="154"/>
        <v xml:space="preserve"> 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15</v>
      </c>
      <c r="D453" s="42">
        <v>2</v>
      </c>
      <c r="E453" s="45">
        <f t="shared" si="155"/>
        <v>6.57606313020605E-3</v>
      </c>
      <c r="F453" s="45">
        <f t="shared" si="156"/>
        <v>5.9898173105720279E-4</v>
      </c>
      <c r="G453" s="39">
        <f t="shared" si="154"/>
        <v>-0.8666666666666667</v>
      </c>
      <c r="H453" s="38">
        <f t="shared" si="157"/>
        <v>-5.6992547128452437E-3</v>
      </c>
      <c r="I453" s="2"/>
    </row>
    <row r="454" spans="1:9" s="32" customFormat="1" x14ac:dyDescent="0.2">
      <c r="A454" s="33"/>
      <c r="B454" s="43" t="s">
        <v>107</v>
      </c>
      <c r="C454" s="44">
        <v>18</v>
      </c>
      <c r="D454" s="42">
        <v>5</v>
      </c>
      <c r="E454" s="45">
        <f t="shared" si="155"/>
        <v>7.8912757562472607E-3</v>
      </c>
      <c r="F454" s="45">
        <f t="shared" si="156"/>
        <v>1.497454327643007E-3</v>
      </c>
      <c r="G454" s="39">
        <f t="shared" si="154"/>
        <v>-0.72222222222222221</v>
      </c>
      <c r="H454" s="38">
        <f t="shared" si="157"/>
        <v>-5.6992547128452437E-3</v>
      </c>
      <c r="I454" s="2"/>
    </row>
    <row r="455" spans="1:9" s="32" customFormat="1" x14ac:dyDescent="0.2">
      <c r="A455" s="33"/>
      <c r="B455" s="43" t="s">
        <v>274</v>
      </c>
      <c r="C455" s="44">
        <v>31</v>
      </c>
      <c r="D455" s="42">
        <v>2</v>
      </c>
      <c r="E455" s="45">
        <f t="shared" si="155"/>
        <v>1.3590530469092503E-2</v>
      </c>
      <c r="F455" s="45">
        <f t="shared" si="156"/>
        <v>5.9898173105720279E-4</v>
      </c>
      <c r="G455" s="39">
        <f t="shared" si="154"/>
        <v>-0.93548387096774188</v>
      </c>
      <c r="H455" s="38">
        <f t="shared" si="157"/>
        <v>-1.2713722051731696E-2</v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4</v>
      </c>
      <c r="D457" s="42">
        <v>3</v>
      </c>
      <c r="E457" s="45">
        <f t="shared" si="155"/>
        <v>1.7536168347216134E-3</v>
      </c>
      <c r="F457" s="45">
        <f t="shared" si="156"/>
        <v>8.9847259658580418E-4</v>
      </c>
      <c r="G457" s="39">
        <f t="shared" si="154"/>
        <v>-0.25</v>
      </c>
      <c r="H457" s="38">
        <f t="shared" si="157"/>
        <v>-4.3840420868040335E-4</v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62</v>
      </c>
      <c r="D460" s="42">
        <v>20</v>
      </c>
      <c r="E460" s="45">
        <f t="shared" si="155"/>
        <v>2.7181060938185005E-2</v>
      </c>
      <c r="F460" s="45">
        <f t="shared" si="156"/>
        <v>5.9898173105720279E-3</v>
      </c>
      <c r="G460" s="39">
        <f t="shared" si="154"/>
        <v>-0.67741935483870963</v>
      </c>
      <c r="H460" s="38">
        <f t="shared" si="157"/>
        <v>-1.8412976764576938E-2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1</v>
      </c>
      <c r="D463" s="42">
        <v>0</v>
      </c>
      <c r="E463" s="45">
        <f t="shared" si="155"/>
        <v>4.3840420868040335E-4</v>
      </c>
      <c r="F463" s="45" t="str">
        <f t="shared" si="156"/>
        <v/>
      </c>
      <c r="G463" s="39">
        <f t="shared" si="154"/>
        <v>-1</v>
      </c>
      <c r="H463" s="38">
        <f t="shared" si="157"/>
        <v>-4.3840420868040335E-4</v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2</v>
      </c>
      <c r="D468" s="42">
        <v>17</v>
      </c>
      <c r="E468" s="45">
        <f t="shared" si="155"/>
        <v>8.7680841736080669E-4</v>
      </c>
      <c r="F468" s="45">
        <f t="shared" si="156"/>
        <v>5.0913447139862237E-3</v>
      </c>
      <c r="G468" s="39">
        <f t="shared" si="154"/>
        <v>7.5</v>
      </c>
      <c r="H468" s="38">
        <f t="shared" si="157"/>
        <v>6.57606313020605E-3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0</v>
      </c>
      <c r="D470" s="42">
        <v>0</v>
      </c>
      <c r="E470" s="45" t="str">
        <f t="shared" si="155"/>
        <v/>
      </c>
      <c r="F470" s="45" t="str">
        <f t="shared" si="156"/>
        <v/>
      </c>
      <c r="G470" s="39" t="str">
        <f t="shared" si="154"/>
        <v xml:space="preserve"> </v>
      </c>
      <c r="H470" s="38" t="str">
        <f t="shared" si="157"/>
        <v/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5</v>
      </c>
      <c r="E472" s="45" t="str">
        <f t="shared" si="155"/>
        <v/>
      </c>
      <c r="F472" s="45">
        <f t="shared" si="156"/>
        <v>1.497454327643007E-3</v>
      </c>
      <c r="G472" s="39">
        <f t="shared" si="154"/>
        <v>1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65</v>
      </c>
      <c r="D473" s="42">
        <v>2</v>
      </c>
      <c r="E473" s="45">
        <f t="shared" si="155"/>
        <v>2.8496273564226217E-2</v>
      </c>
      <c r="F473" s="45">
        <f t="shared" si="156"/>
        <v>5.9898173105720279E-4</v>
      </c>
      <c r="G473" s="39">
        <f t="shared" si="154"/>
        <v>-0.96923076923076923</v>
      </c>
      <c r="H473" s="38">
        <f t="shared" si="157"/>
        <v>-2.7619465146865411E-2</v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1</v>
      </c>
      <c r="E474" s="45" t="str">
        <f t="shared" si="155"/>
        <v/>
      </c>
      <c r="F474" s="45">
        <f t="shared" si="156"/>
        <v>2.9949086552860139E-4</v>
      </c>
      <c r="G474" s="39">
        <f t="shared" si="154"/>
        <v>1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6</v>
      </c>
      <c r="E475" s="45" t="str">
        <f t="shared" si="155"/>
        <v/>
      </c>
      <c r="F475" s="45">
        <f t="shared" si="156"/>
        <v>1.7969451931716084E-3</v>
      </c>
      <c r="G475" s="39">
        <f t="shared" si="154"/>
        <v>1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1</v>
      </c>
      <c r="D478" s="42">
        <v>7</v>
      </c>
      <c r="E478" s="45">
        <f t="shared" si="155"/>
        <v>4.3840420868040335E-4</v>
      </c>
      <c r="F478" s="45">
        <f t="shared" si="156"/>
        <v>2.0964360587002098E-3</v>
      </c>
      <c r="G478" s="39">
        <f t="shared" ref="G478:G541" si="174">+IF(AND(C478=0,D478=0)," ",IF(C478=0,1,IF(D478=0,-1,(D478-C478)/C478)))</f>
        <v>6</v>
      </c>
      <c r="H478" s="38">
        <f t="shared" si="157"/>
        <v>2.6304252520824201E-3</v>
      </c>
      <c r="I478" s="2"/>
    </row>
    <row r="479" spans="1:9" s="32" customFormat="1" x14ac:dyDescent="0.2">
      <c r="A479" s="33"/>
      <c r="B479" s="43" t="s">
        <v>503</v>
      </c>
      <c r="C479" s="44">
        <v>2</v>
      </c>
      <c r="D479" s="42">
        <v>6</v>
      </c>
      <c r="E479" s="45">
        <f t="shared" si="155"/>
        <v>8.7680841736080669E-4</v>
      </c>
      <c r="F479" s="45">
        <f t="shared" si="156"/>
        <v>1.7969451931716084E-3</v>
      </c>
      <c r="G479" s="39">
        <f t="shared" si="174"/>
        <v>2</v>
      </c>
      <c r="H479" s="38">
        <f t="shared" si="157"/>
        <v>1.7536168347216134E-3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44</v>
      </c>
      <c r="E484" s="45" t="str">
        <f t="shared" si="155"/>
        <v/>
      </c>
      <c r="F484" s="45">
        <f t="shared" si="156"/>
        <v>1.3177598083258461E-2</v>
      </c>
      <c r="G484" s="39">
        <f t="shared" si="174"/>
        <v>1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0</v>
      </c>
      <c r="E489" s="45" t="str">
        <f t="shared" si="155"/>
        <v/>
      </c>
      <c r="F489" s="45" t="str">
        <f t="shared" si="156"/>
        <v/>
      </c>
      <c r="G489" s="39" t="str">
        <f t="shared" si="174"/>
        <v xml:space="preserve"> 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0</v>
      </c>
      <c r="D499" s="42">
        <v>18</v>
      </c>
      <c r="E499" s="45" t="str">
        <f t="shared" si="175"/>
        <v/>
      </c>
      <c r="F499" s="45">
        <f t="shared" si="176"/>
        <v>5.3908355795148251E-3</v>
      </c>
      <c r="G499" s="39">
        <f t="shared" si="174"/>
        <v>1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1</v>
      </c>
      <c r="E500" s="45" t="str">
        <f t="shared" si="175"/>
        <v/>
      </c>
      <c r="F500" s="45">
        <f t="shared" si="176"/>
        <v>2.9949086552860139E-4</v>
      </c>
      <c r="G500" s="39">
        <f t="shared" si="174"/>
        <v>1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4</v>
      </c>
      <c r="D504" s="42">
        <v>0</v>
      </c>
      <c r="E504" s="45">
        <f t="shared" si="175"/>
        <v>1.7536168347216134E-3</v>
      </c>
      <c r="F504" s="45" t="str">
        <f t="shared" si="176"/>
        <v/>
      </c>
      <c r="G504" s="39">
        <f t="shared" si="174"/>
        <v>-1</v>
      </c>
      <c r="H504" s="38">
        <f t="shared" si="177"/>
        <v>-1.7536168347216134E-3</v>
      </c>
      <c r="I504" s="2"/>
    </row>
    <row r="505" spans="1:9" s="32" customFormat="1" x14ac:dyDescent="0.2">
      <c r="A505" s="33"/>
      <c r="B505" s="43" t="s">
        <v>117</v>
      </c>
      <c r="C505" s="44">
        <v>41</v>
      </c>
      <c r="D505" s="42">
        <v>0</v>
      </c>
      <c r="E505" s="45">
        <f t="shared" si="175"/>
        <v>1.7974572555896538E-2</v>
      </c>
      <c r="F505" s="45" t="str">
        <f t="shared" si="176"/>
        <v/>
      </c>
      <c r="G505" s="39">
        <f t="shared" si="174"/>
        <v>-1</v>
      </c>
      <c r="H505" s="38">
        <f t="shared" si="177"/>
        <v>-1.7974572555896538E-2</v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4</v>
      </c>
      <c r="D521" s="42">
        <v>0</v>
      </c>
      <c r="E521" s="46">
        <f t="shared" si="175"/>
        <v>1.7536168347216134E-3</v>
      </c>
      <c r="F521" s="46" t="str">
        <f t="shared" si="176"/>
        <v/>
      </c>
      <c r="G521" s="39">
        <f t="shared" si="174"/>
        <v>-1</v>
      </c>
      <c r="H521" s="40">
        <f t="shared" si="177"/>
        <v>-1.7536168347216134E-3</v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2</v>
      </c>
      <c r="D524" s="42">
        <v>24</v>
      </c>
      <c r="E524" s="46">
        <f t="shared" ref="E524:E549" si="181">+IF(C524=0,"",C524/C$345)</f>
        <v>8.7680841736080669E-4</v>
      </c>
      <c r="F524" s="46">
        <f t="shared" ref="F524:F549" si="182">+IF(D524=0,"",D524/D$345)</f>
        <v>7.1877807726864335E-3</v>
      </c>
      <c r="G524" s="39">
        <f t="shared" si="174"/>
        <v>11</v>
      </c>
      <c r="H524" s="40">
        <f t="shared" si="177"/>
        <v>9.6448925909688732E-3</v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4</v>
      </c>
      <c r="E525" s="46" t="str">
        <f t="shared" si="181"/>
        <v/>
      </c>
      <c r="F525" s="46">
        <f t="shared" si="182"/>
        <v>1.1979634621144056E-3</v>
      </c>
      <c r="G525" s="39">
        <f t="shared" si="174"/>
        <v>1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47</v>
      </c>
      <c r="D527" s="42">
        <v>106</v>
      </c>
      <c r="E527" s="46">
        <f t="shared" si="181"/>
        <v>2.0604997807978958E-2</v>
      </c>
      <c r="F527" s="46">
        <f t="shared" si="182"/>
        <v>3.1746031746031744E-2</v>
      </c>
      <c r="G527" s="39">
        <f t="shared" si="174"/>
        <v>1.2553191489361701</v>
      </c>
      <c r="H527" s="40">
        <f t="shared" si="177"/>
        <v>2.5865848312143797E-2</v>
      </c>
    </row>
    <row r="528" spans="1:9" x14ac:dyDescent="0.2">
      <c r="B528" s="41" t="s">
        <v>341</v>
      </c>
      <c r="C528" s="42">
        <v>2</v>
      </c>
      <c r="D528" s="42">
        <v>67</v>
      </c>
      <c r="E528" s="46">
        <f t="shared" si="181"/>
        <v>8.7680841736080669E-4</v>
      </c>
      <c r="F528" s="46">
        <f t="shared" si="182"/>
        <v>2.0065887990416292E-2</v>
      </c>
      <c r="G528" s="39">
        <f t="shared" si="174"/>
        <v>32.5</v>
      </c>
      <c r="H528" s="40">
        <f t="shared" si="177"/>
        <v>2.8496273564226217E-2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79</v>
      </c>
      <c r="E537" s="46" t="str">
        <f t="shared" si="181"/>
        <v/>
      </c>
      <c r="F537" s="46">
        <f t="shared" si="182"/>
        <v>2.3659778376759508E-2</v>
      </c>
      <c r="G537" s="39">
        <f t="shared" si="174"/>
        <v>1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0</v>
      </c>
      <c r="D539" s="42">
        <v>5</v>
      </c>
      <c r="E539" s="46" t="str">
        <f t="shared" si="181"/>
        <v/>
      </c>
      <c r="F539" s="46">
        <f t="shared" si="182"/>
        <v>1.497454327643007E-3</v>
      </c>
      <c r="G539" s="39">
        <f t="shared" si="174"/>
        <v>1</v>
      </c>
      <c r="H539" s="40" t="str">
        <f t="shared" si="177"/>
        <v/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23</v>
      </c>
      <c r="D542" s="42">
        <v>7</v>
      </c>
      <c r="E542" s="46">
        <f t="shared" si="181"/>
        <v>1.0083296799649276E-2</v>
      </c>
      <c r="F542" s="46">
        <f t="shared" si="182"/>
        <v>2.0964360587002098E-3</v>
      </c>
      <c r="G542" s="39">
        <f t="shared" ref="G542:G564" si="183">+IF(AND(C542=0,D542=0)," ",IF(C542=0,1,IF(D542=0,-1,(D542-C542)/C542)))</f>
        <v>-0.69565217391304346</v>
      </c>
      <c r="H542" s="40">
        <f t="shared" si="177"/>
        <v>-7.0144673388864527E-3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3</v>
      </c>
      <c r="D547" s="42">
        <v>7</v>
      </c>
      <c r="E547" s="46">
        <f t="shared" si="181"/>
        <v>1.31521262604121E-3</v>
      </c>
      <c r="F547" s="46">
        <f t="shared" si="182"/>
        <v>2.0964360587002098E-3</v>
      </c>
      <c r="G547" s="39">
        <f t="shared" si="183"/>
        <v>1.3333333333333333</v>
      </c>
      <c r="H547" s="40">
        <f t="shared" si="177"/>
        <v>1.7536168347216134E-3</v>
      </c>
    </row>
    <row r="548" spans="1:9" x14ac:dyDescent="0.2">
      <c r="B548" s="41" t="s">
        <v>143</v>
      </c>
      <c r="C548" s="42">
        <v>202</v>
      </c>
      <c r="D548" s="42">
        <v>0</v>
      </c>
      <c r="E548" s="46">
        <f t="shared" si="181"/>
        <v>8.855765015344147E-2</v>
      </c>
      <c r="F548" s="46" t="str">
        <f t="shared" si="182"/>
        <v/>
      </c>
      <c r="G548" s="39">
        <f t="shared" si="183"/>
        <v>-1</v>
      </c>
      <c r="H548" s="40">
        <f t="shared" si="177"/>
        <v>-8.855765015344147E-2</v>
      </c>
    </row>
    <row r="549" spans="1:9" x14ac:dyDescent="0.2">
      <c r="B549" s="41" t="s">
        <v>316</v>
      </c>
      <c r="C549" s="42">
        <v>93</v>
      </c>
      <c r="D549" s="42">
        <v>74</v>
      </c>
      <c r="E549" s="46">
        <f t="shared" si="181"/>
        <v>4.0771591407277513E-2</v>
      </c>
      <c r="F549" s="46">
        <f t="shared" si="182"/>
        <v>2.2162324049116503E-2</v>
      </c>
      <c r="G549" s="39">
        <f t="shared" si="183"/>
        <v>-0.20430107526881722</v>
      </c>
      <c r="H549" s="40">
        <f t="shared" si="177"/>
        <v>-8.3296799649276651E-3</v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18</v>
      </c>
      <c r="E550" s="45"/>
      <c r="F550" s="45"/>
      <c r="G550" s="39">
        <f t="shared" si="183"/>
        <v>1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4</v>
      </c>
      <c r="D556" s="42">
        <v>11</v>
      </c>
      <c r="E556" s="46">
        <f t="shared" si="184"/>
        <v>1.7536168347216134E-3</v>
      </c>
      <c r="F556" s="46">
        <f t="shared" si="185"/>
        <v>3.2943995208146153E-3</v>
      </c>
      <c r="G556" s="39">
        <f t="shared" si="183"/>
        <v>1.75</v>
      </c>
      <c r="H556" s="40">
        <f t="shared" si="186"/>
        <v>3.0688294607628232E-3</v>
      </c>
    </row>
    <row r="557" spans="1:9" x14ac:dyDescent="0.2">
      <c r="B557" s="41" t="s">
        <v>514</v>
      </c>
      <c r="C557" s="42">
        <v>0</v>
      </c>
      <c r="D557" s="42">
        <v>1</v>
      </c>
      <c r="E557" s="46" t="str">
        <f t="shared" si="184"/>
        <v/>
      </c>
      <c r="F557" s="46">
        <f t="shared" si="185"/>
        <v>2.9949086552860139E-4</v>
      </c>
      <c r="G557" s="39">
        <f t="shared" si="183"/>
        <v>1</v>
      </c>
      <c r="H557" s="40" t="str">
        <f t="shared" si="186"/>
        <v/>
      </c>
    </row>
    <row r="558" spans="1:9" x14ac:dyDescent="0.2">
      <c r="B558" s="41" t="s">
        <v>319</v>
      </c>
      <c r="C558" s="42">
        <v>0</v>
      </c>
      <c r="D558" s="42">
        <v>0</v>
      </c>
      <c r="E558" s="46" t="str">
        <f t="shared" si="184"/>
        <v/>
      </c>
      <c r="F558" s="46" t="str">
        <f t="shared" si="185"/>
        <v/>
      </c>
      <c r="G558" s="39" t="str">
        <f t="shared" si="183"/>
        <v xml:space="preserve"> </v>
      </c>
      <c r="H558" s="40" t="str">
        <f t="shared" si="186"/>
        <v/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445</v>
      </c>
      <c r="D570" s="29">
        <f>SUM(D571:D596)</f>
        <v>286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-0.35730337078651686</v>
      </c>
      <c r="H570" s="31">
        <f>+IF(OR(AND(E570=""),(G570="")),"",E570*G570)</f>
        <v>-0.35730337078651686</v>
      </c>
    </row>
    <row r="571" spans="1:9" x14ac:dyDescent="0.2">
      <c r="B571" s="41" t="s">
        <v>324</v>
      </c>
      <c r="C571" s="42">
        <v>0</v>
      </c>
      <c r="D571" s="42">
        <v>1</v>
      </c>
      <c r="E571" s="46" t="str">
        <f t="shared" si="187"/>
        <v/>
      </c>
      <c r="F571" s="46">
        <f t="shared" si="188"/>
        <v>3.4965034965034965E-3</v>
      </c>
      <c r="G571" s="39">
        <f t="shared" ref="G571:G596" si="189">+IF(AND(C571=0,D571=0)," ",IF(C571=0,1,IF(D571=0,-1,(D571-C571)/C571)))</f>
        <v>1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4</v>
      </c>
      <c r="D572" s="42">
        <v>0</v>
      </c>
      <c r="E572" s="46">
        <f t="shared" si="187"/>
        <v>8.988764044943821E-3</v>
      </c>
      <c r="F572" s="46" t="str">
        <f t="shared" si="188"/>
        <v/>
      </c>
      <c r="G572" s="39">
        <f t="shared" si="189"/>
        <v>-1</v>
      </c>
      <c r="H572" s="40">
        <f t="shared" ref="H572:H596" si="190">+IF(OR(AND(E572=""),(G572="")),"",E572*G572)</f>
        <v>-8.988764044943821E-3</v>
      </c>
    </row>
    <row r="573" spans="1:9" x14ac:dyDescent="0.2">
      <c r="B573" s="41" t="s">
        <v>585</v>
      </c>
      <c r="C573" s="42">
        <v>14</v>
      </c>
      <c r="D573" s="42">
        <v>25</v>
      </c>
      <c r="E573" s="46">
        <f t="shared" si="187"/>
        <v>3.1460674157303373E-2</v>
      </c>
      <c r="F573" s="46">
        <f t="shared" si="188"/>
        <v>8.7412587412587409E-2</v>
      </c>
      <c r="G573" s="39">
        <f t="shared" si="189"/>
        <v>0.7857142857142857</v>
      </c>
      <c r="H573" s="40">
        <f t="shared" si="190"/>
        <v>2.4719101123595506E-2</v>
      </c>
    </row>
    <row r="574" spans="1:9" x14ac:dyDescent="0.2">
      <c r="B574" s="41" t="s">
        <v>325</v>
      </c>
      <c r="C574" s="42">
        <v>9</v>
      </c>
      <c r="D574" s="42">
        <v>35</v>
      </c>
      <c r="E574" s="46">
        <f t="shared" si="187"/>
        <v>2.0224719101123594E-2</v>
      </c>
      <c r="F574" s="46">
        <f t="shared" si="188"/>
        <v>0.12237762237762238</v>
      </c>
      <c r="G574" s="39">
        <f t="shared" si="189"/>
        <v>2.8888888888888888</v>
      </c>
      <c r="H574" s="40">
        <f t="shared" si="190"/>
        <v>5.8426966292134827E-2</v>
      </c>
    </row>
    <row r="575" spans="1:9" x14ac:dyDescent="0.2">
      <c r="B575" s="41" t="s">
        <v>146</v>
      </c>
      <c r="C575" s="42">
        <v>5</v>
      </c>
      <c r="D575" s="42">
        <v>27</v>
      </c>
      <c r="E575" s="46">
        <f t="shared" si="187"/>
        <v>1.1235955056179775E-2</v>
      </c>
      <c r="F575" s="46">
        <f t="shared" si="188"/>
        <v>9.4405594405594401E-2</v>
      </c>
      <c r="G575" s="39">
        <f t="shared" si="189"/>
        <v>4.4000000000000004</v>
      </c>
      <c r="H575" s="40">
        <f t="shared" si="190"/>
        <v>4.9438202247191011E-2</v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0</v>
      </c>
      <c r="E577" s="45" t="str">
        <f t="shared" si="187"/>
        <v/>
      </c>
      <c r="F577" s="45" t="str">
        <f t="shared" si="188"/>
        <v/>
      </c>
      <c r="G577" s="39" t="str">
        <f t="shared" si="189"/>
        <v xml:space="preserve"> 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1</v>
      </c>
      <c r="E579" s="45" t="str">
        <f t="shared" si="187"/>
        <v/>
      </c>
      <c r="F579" s="45">
        <f t="shared" si="188"/>
        <v>3.4965034965034965E-3</v>
      </c>
      <c r="G579" s="39">
        <f t="shared" si="189"/>
        <v>1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6</v>
      </c>
      <c r="E580" s="45" t="str">
        <f t="shared" si="187"/>
        <v/>
      </c>
      <c r="F580" s="45">
        <f t="shared" si="188"/>
        <v>2.097902097902098E-2</v>
      </c>
      <c r="G580" s="39">
        <f t="shared" si="189"/>
        <v>1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0</v>
      </c>
      <c r="D581" s="42">
        <v>0</v>
      </c>
      <c r="E581" s="45" t="str">
        <f t="shared" ref="E581:E582" si="191">+IF(C581=0,"",C581/C$570)</f>
        <v/>
      </c>
      <c r="F581" s="45" t="str">
        <f t="shared" ref="F581:F582" si="192">+IF(D581=0,"",D581/D$570)</f>
        <v/>
      </c>
      <c r="G581" s="39" t="str">
        <f t="shared" si="189"/>
        <v xml:space="preserve"> </v>
      </c>
      <c r="H581" s="38" t="str">
        <f t="shared" ref="H581:H582" si="193">+IF(OR(AND(E581=""),(G581="")),"",E581*G581)</f>
        <v/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19</v>
      </c>
      <c r="D584" s="42">
        <v>5</v>
      </c>
      <c r="E584" s="45">
        <f t="shared" si="194"/>
        <v>4.2696629213483148E-2</v>
      </c>
      <c r="F584" s="45">
        <f t="shared" si="195"/>
        <v>1.7482517482517484E-2</v>
      </c>
      <c r="G584" s="39">
        <f t="shared" si="189"/>
        <v>-0.73684210526315785</v>
      </c>
      <c r="H584" s="38">
        <f t="shared" si="190"/>
        <v>-3.1460674157303373E-2</v>
      </c>
      <c r="I584" s="2"/>
    </row>
    <row r="585" spans="1:9" s="32" customFormat="1" x14ac:dyDescent="0.2">
      <c r="A585" s="33"/>
      <c r="B585" s="43" t="s">
        <v>148</v>
      </c>
      <c r="C585" s="44">
        <v>112</v>
      </c>
      <c r="D585" s="42">
        <v>5</v>
      </c>
      <c r="E585" s="45">
        <f t="shared" si="194"/>
        <v>0.25168539325842698</v>
      </c>
      <c r="F585" s="45">
        <f t="shared" si="195"/>
        <v>1.7482517482517484E-2</v>
      </c>
      <c r="G585" s="39">
        <f t="shared" si="189"/>
        <v>-0.9553571428571429</v>
      </c>
      <c r="H585" s="38">
        <f t="shared" si="190"/>
        <v>-0.24044943820224721</v>
      </c>
      <c r="I585" s="2"/>
    </row>
    <row r="586" spans="1:9" s="32" customFormat="1" x14ac:dyDescent="0.2">
      <c r="A586" s="33"/>
      <c r="B586" s="43" t="s">
        <v>149</v>
      </c>
      <c r="C586" s="44">
        <v>0</v>
      </c>
      <c r="D586" s="42">
        <v>0</v>
      </c>
      <c r="E586" s="45" t="str">
        <f t="shared" si="194"/>
        <v/>
      </c>
      <c r="F586" s="45" t="str">
        <f t="shared" si="195"/>
        <v/>
      </c>
      <c r="G586" s="39" t="str">
        <f t="shared" si="189"/>
        <v xml:space="preserve"> </v>
      </c>
      <c r="H586" s="38" t="str">
        <f t="shared" si="190"/>
        <v/>
      </c>
      <c r="I586" s="2"/>
    </row>
    <row r="587" spans="1:9" s="32" customFormat="1" x14ac:dyDescent="0.2">
      <c r="A587" s="33"/>
      <c r="B587" s="43" t="s">
        <v>330</v>
      </c>
      <c r="C587" s="44">
        <v>127</v>
      </c>
      <c r="D587" s="42">
        <v>86</v>
      </c>
      <c r="E587" s="45">
        <f t="shared" si="194"/>
        <v>0.28539325842696628</v>
      </c>
      <c r="F587" s="45">
        <f t="shared" si="195"/>
        <v>0.30069930069930068</v>
      </c>
      <c r="G587" s="39">
        <f t="shared" si="189"/>
        <v>-0.32283464566929132</v>
      </c>
      <c r="H587" s="38">
        <f t="shared" si="190"/>
        <v>-9.2134831460674152E-2</v>
      </c>
      <c r="I587" s="2"/>
    </row>
    <row r="588" spans="1:9" x14ac:dyDescent="0.2">
      <c r="B588" s="41" t="s">
        <v>150</v>
      </c>
      <c r="C588" s="42">
        <v>1</v>
      </c>
      <c r="D588" s="42">
        <v>19</v>
      </c>
      <c r="E588" s="46">
        <f t="shared" si="194"/>
        <v>2.2471910112359553E-3</v>
      </c>
      <c r="F588" s="46">
        <f t="shared" si="195"/>
        <v>6.6433566433566432E-2</v>
      </c>
      <c r="G588" s="39">
        <f t="shared" si="189"/>
        <v>18</v>
      </c>
      <c r="H588" s="40">
        <f t="shared" si="190"/>
        <v>4.0449438202247195E-2</v>
      </c>
    </row>
    <row r="589" spans="1:9" x14ac:dyDescent="0.2">
      <c r="B589" s="41" t="s">
        <v>331</v>
      </c>
      <c r="C589" s="42">
        <v>86</v>
      </c>
      <c r="D589" s="42">
        <v>0</v>
      </c>
      <c r="E589" s="46">
        <f t="shared" si="194"/>
        <v>0.19325842696629214</v>
      </c>
      <c r="F589" s="46" t="str">
        <f t="shared" si="195"/>
        <v/>
      </c>
      <c r="G589" s="39">
        <f t="shared" si="189"/>
        <v>-1</v>
      </c>
      <c r="H589" s="40">
        <f t="shared" si="190"/>
        <v>-0.19325842696629214</v>
      </c>
    </row>
    <row r="590" spans="1:9" x14ac:dyDescent="0.2">
      <c r="B590" s="41" t="s">
        <v>151</v>
      </c>
      <c r="C590" s="42">
        <v>9</v>
      </c>
      <c r="D590" s="42">
        <v>0</v>
      </c>
      <c r="E590" s="46">
        <f t="shared" si="194"/>
        <v>2.0224719101123594E-2</v>
      </c>
      <c r="F590" s="46" t="str">
        <f t="shared" si="195"/>
        <v/>
      </c>
      <c r="G590" s="39">
        <f t="shared" si="189"/>
        <v>-1</v>
      </c>
      <c r="H590" s="40">
        <f t="shared" si="190"/>
        <v>-2.0224719101123594E-2</v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4</v>
      </c>
      <c r="D592" s="42">
        <v>8</v>
      </c>
      <c r="E592" s="46">
        <f t="shared" si="194"/>
        <v>8.988764044943821E-3</v>
      </c>
      <c r="F592" s="46">
        <f t="shared" si="195"/>
        <v>2.7972027972027972E-2</v>
      </c>
      <c r="G592" s="39">
        <f t="shared" si="189"/>
        <v>1</v>
      </c>
      <c r="H592" s="40">
        <f t="shared" si="190"/>
        <v>8.988764044943821E-3</v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53</v>
      </c>
      <c r="D595" s="42">
        <v>61</v>
      </c>
      <c r="E595" s="46">
        <f t="shared" si="194"/>
        <v>0.11910112359550562</v>
      </c>
      <c r="F595" s="46">
        <f t="shared" si="195"/>
        <v>0.21328671328671328</v>
      </c>
      <c r="G595" s="39">
        <f t="shared" si="189"/>
        <v>0.15094339622641509</v>
      </c>
      <c r="H595" s="40">
        <f t="shared" si="190"/>
        <v>1.7977528089887639E-2</v>
      </c>
    </row>
    <row r="596" spans="2:8" x14ac:dyDescent="0.2">
      <c r="B596" s="41" t="s">
        <v>518</v>
      </c>
      <c r="C596" s="42">
        <v>2</v>
      </c>
      <c r="D596" s="42">
        <v>7</v>
      </c>
      <c r="E596" s="46">
        <f t="shared" si="194"/>
        <v>4.4943820224719105E-3</v>
      </c>
      <c r="F596" s="46">
        <f t="shared" si="195"/>
        <v>2.4475524475524476E-2</v>
      </c>
      <c r="G596" s="39">
        <f t="shared" si="189"/>
        <v>2.5</v>
      </c>
      <c r="H596" s="40">
        <f t="shared" si="190"/>
        <v>1.1235955056179777E-2</v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401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359</v>
      </c>
      <c r="C8" s="28">
        <f>+C18+C74+C169+C345+C570</f>
        <v>17130</v>
      </c>
      <c r="D8" s="29">
        <f>+D18+D74+D169+D345+D570</f>
        <v>26327</v>
      </c>
      <c r="E8" s="30">
        <f>SUM(E9:E13)</f>
        <v>1</v>
      </c>
      <c r="F8" s="30">
        <f>SUM(F9:F13)</f>
        <v>1</v>
      </c>
      <c r="G8" s="30">
        <f>+(D8-C8)/C8</f>
        <v>0.53689433741973147</v>
      </c>
      <c r="H8" s="31">
        <f>+E8*G8</f>
        <v>0.53689433741973147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107</v>
      </c>
      <c r="D9" s="24">
        <f>+D18</f>
        <v>146</v>
      </c>
      <c r="E9" s="38">
        <f>C9/$C$8</f>
        <v>6.2463514302393466E-3</v>
      </c>
      <c r="F9" s="38">
        <f>D9/$D$8</f>
        <v>5.5456375584001212E-3</v>
      </c>
      <c r="G9" s="39">
        <f>+IF(OR(AND(D9=0),(C9=0)),"0",((D9-C9)/C9))</f>
        <v>0.3644859813084112</v>
      </c>
      <c r="H9" s="40">
        <f>+IF(OR(AND(E9=""),(G9="")),"",E9*G9)</f>
        <v>2.2767075306479858E-3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1512</v>
      </c>
      <c r="D10" s="24">
        <f>+D74</f>
        <v>2803</v>
      </c>
      <c r="E10" s="38">
        <f>C10/$C$8</f>
        <v>8.8266199649737309E-2</v>
      </c>
      <c r="F10" s="38">
        <f>D10/$D$8</f>
        <v>0.10646864435750371</v>
      </c>
      <c r="G10" s="39">
        <f>+IF(OR(AND(D10=0),(C10=0)),"0",((D10-C10)/C10))</f>
        <v>0.85383597883597884</v>
      </c>
      <c r="H10" s="40">
        <f>+IF(OR(AND(E10=""),(G10="")),"",E10*G10)</f>
        <v>7.5364856976065389E-2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3070</v>
      </c>
      <c r="D11" s="24">
        <f>+D169</f>
        <v>3901</v>
      </c>
      <c r="E11" s="38">
        <f>C11/$C$8</f>
        <v>0.17921774664331583</v>
      </c>
      <c r="F11" s="38">
        <f>D11/$D$8</f>
        <v>0.14817487750218408</v>
      </c>
      <c r="G11" s="39">
        <f>+IF(OR(AND(D11=0),(C11=0)),"0",((D11-C11)/C11))</f>
        <v>0.27068403908794786</v>
      </c>
      <c r="H11" s="40">
        <f>+IF(OR(AND(E11=""),(G11="")),"",E11*G11)</f>
        <v>4.851138353765324E-2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9061</v>
      </c>
      <c r="D12" s="24">
        <f>+D345</f>
        <v>14688</v>
      </c>
      <c r="E12" s="38">
        <f>C12/$C$8</f>
        <v>0.52895504962054873</v>
      </c>
      <c r="F12" s="38">
        <f>D12/$D$8</f>
        <v>0.55790633190260952</v>
      </c>
      <c r="G12" s="39">
        <f>+IF(OR(AND(D12=0),(C12=0)),"0",((D12-C12)/C12))</f>
        <v>0.62101313320825513</v>
      </c>
      <c r="H12" s="40">
        <f>+IF(OR(AND(E12=""),(G12="")),"",E12*G12)</f>
        <v>0.32848803269118504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3380</v>
      </c>
      <c r="D13" s="24">
        <f>+D570</f>
        <v>4789</v>
      </c>
      <c r="E13" s="38">
        <f>C13/$C$8</f>
        <v>0.19731465265615877</v>
      </c>
      <c r="F13" s="38">
        <f>D13/$D$8</f>
        <v>0.18190450867930261</v>
      </c>
      <c r="G13" s="39">
        <f>+IF(OR(AND(D13=0),(C13=0)),"0",((D13-C13)/C13))</f>
        <v>0.41686390532544376</v>
      </c>
      <c r="H13" s="40">
        <f>+IF(OR(AND(E13=""),(G13="")),"",E13*G13)</f>
        <v>8.2253356684179796E-2</v>
      </c>
      <c r="I13" s="72"/>
    </row>
    <row r="14" spans="1:9" ht="17.25" customHeight="1" x14ac:dyDescent="0.2"/>
    <row r="15" spans="1:9" ht="18.75" customHeight="1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107</v>
      </c>
      <c r="D18" s="29">
        <f>SUM(D19:D68)</f>
        <v>146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0.3644859813084112</v>
      </c>
      <c r="H18" s="31">
        <f>+IF(OR(AND(E18=""),(G18="")),"",E18*G18)</f>
        <v>0.3644859813084112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3</v>
      </c>
      <c r="E22" s="40" t="str">
        <f t="shared" si="0"/>
        <v/>
      </c>
      <c r="F22" s="40">
        <f t="shared" si="1"/>
        <v>2.0547945205479451E-2</v>
      </c>
      <c r="G22" s="39">
        <f t="shared" si="2"/>
        <v>1</v>
      </c>
      <c r="H22" s="40" t="str">
        <f t="shared" si="3"/>
        <v/>
      </c>
    </row>
    <row r="23" spans="1:9" x14ac:dyDescent="0.2">
      <c r="B23" s="41" t="s">
        <v>154</v>
      </c>
      <c r="C23" s="42">
        <v>1</v>
      </c>
      <c r="D23" s="42">
        <v>0</v>
      </c>
      <c r="E23" s="40">
        <f t="shared" si="0"/>
        <v>9.3457943925233638E-3</v>
      </c>
      <c r="F23" s="40" t="str">
        <f t="shared" si="1"/>
        <v/>
      </c>
      <c r="G23" s="39">
        <f t="shared" si="2"/>
        <v>-1</v>
      </c>
      <c r="H23" s="40">
        <f t="shared" si="3"/>
        <v>-9.3457943925233638E-3</v>
      </c>
    </row>
    <row r="24" spans="1:9" ht="12.75" customHeight="1" x14ac:dyDescent="0.2">
      <c r="B24" s="41" t="s">
        <v>155</v>
      </c>
      <c r="C24" s="42">
        <v>1</v>
      </c>
      <c r="D24" s="42">
        <v>0</v>
      </c>
      <c r="E24" s="40">
        <f t="shared" si="0"/>
        <v>9.3457943925233638E-3</v>
      </c>
      <c r="F24" s="40" t="str">
        <f t="shared" si="1"/>
        <v/>
      </c>
      <c r="G24" s="39">
        <f t="shared" si="2"/>
        <v>-1</v>
      </c>
      <c r="H24" s="40">
        <f t="shared" si="3"/>
        <v>-9.3457943925233638E-3</v>
      </c>
    </row>
    <row r="25" spans="1:9" s="32" customFormat="1" x14ac:dyDescent="0.2">
      <c r="A25" s="33"/>
      <c r="B25" s="43" t="s">
        <v>519</v>
      </c>
      <c r="C25" s="44">
        <v>1</v>
      </c>
      <c r="D25" s="42">
        <v>1</v>
      </c>
      <c r="E25" s="40">
        <f t="shared" ref="E25" si="4">+IF(C25=0,"",C25/C$18)</f>
        <v>9.3457943925233638E-3</v>
      </c>
      <c r="F25" s="40">
        <f t="shared" ref="F25" si="5">+IF(D25=0,"",D25/D$18)</f>
        <v>6.8493150684931503E-3</v>
      </c>
      <c r="G25" s="39">
        <f t="shared" si="2"/>
        <v>0</v>
      </c>
      <c r="H25" s="40">
        <f t="shared" ref="H25" si="6">+IF(OR(AND(E25=""),(G25="")),"",E25*G25)</f>
        <v>0</v>
      </c>
      <c r="I25" s="2"/>
    </row>
    <row r="26" spans="1:9" x14ac:dyDescent="0.2">
      <c r="B26" s="41" t="s">
        <v>2</v>
      </c>
      <c r="C26" s="42">
        <v>8</v>
      </c>
      <c r="D26" s="42">
        <v>1</v>
      </c>
      <c r="E26" s="40">
        <f t="shared" si="0"/>
        <v>7.476635514018691E-2</v>
      </c>
      <c r="F26" s="40">
        <f t="shared" si="1"/>
        <v>6.8493150684931503E-3</v>
      </c>
      <c r="G26" s="39">
        <f t="shared" si="2"/>
        <v>-0.875</v>
      </c>
      <c r="H26" s="40">
        <f t="shared" si="3"/>
        <v>-6.5420560747663545E-2</v>
      </c>
    </row>
    <row r="27" spans="1:9" x14ac:dyDescent="0.2">
      <c r="B27" s="41" t="s">
        <v>562</v>
      </c>
      <c r="C27" s="42">
        <v>8</v>
      </c>
      <c r="D27" s="42">
        <v>4</v>
      </c>
      <c r="E27" s="40">
        <f t="shared" si="0"/>
        <v>7.476635514018691E-2</v>
      </c>
      <c r="F27" s="40">
        <f t="shared" si="1"/>
        <v>2.7397260273972601E-2</v>
      </c>
      <c r="G27" s="39">
        <f t="shared" si="2"/>
        <v>-0.5</v>
      </c>
      <c r="H27" s="40">
        <f t="shared" si="3"/>
        <v>-3.7383177570093455E-2</v>
      </c>
    </row>
    <row r="28" spans="1:9" x14ac:dyDescent="0.2">
      <c r="B28" s="41" t="s">
        <v>3</v>
      </c>
      <c r="C28" s="42">
        <v>3</v>
      </c>
      <c r="D28" s="42">
        <v>1</v>
      </c>
      <c r="E28" s="40">
        <f t="shared" si="0"/>
        <v>2.8037383177570093E-2</v>
      </c>
      <c r="F28" s="40">
        <f t="shared" si="1"/>
        <v>6.8493150684931503E-3</v>
      </c>
      <c r="G28" s="39">
        <f t="shared" si="2"/>
        <v>-0.66666666666666663</v>
      </c>
      <c r="H28" s="40">
        <f t="shared" si="3"/>
        <v>-1.8691588785046728E-2</v>
      </c>
    </row>
    <row r="29" spans="1:9" x14ac:dyDescent="0.2">
      <c r="B29" s="41" t="s">
        <v>5</v>
      </c>
      <c r="C29" s="42">
        <v>23</v>
      </c>
      <c r="D29" s="42">
        <v>30</v>
      </c>
      <c r="E29" s="40">
        <f t="shared" si="0"/>
        <v>0.21495327102803738</v>
      </c>
      <c r="F29" s="40">
        <f t="shared" si="1"/>
        <v>0.20547945205479451</v>
      </c>
      <c r="G29" s="39">
        <f t="shared" si="2"/>
        <v>0.30434782608695654</v>
      </c>
      <c r="H29" s="40">
        <f t="shared" si="3"/>
        <v>6.5420560747663559E-2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1</v>
      </c>
      <c r="D34" s="42">
        <v>0</v>
      </c>
      <c r="E34" s="40">
        <f t="shared" si="0"/>
        <v>9.3457943925233638E-3</v>
      </c>
      <c r="F34" s="40" t="str">
        <f t="shared" si="1"/>
        <v/>
      </c>
      <c r="G34" s="39">
        <f t="shared" si="2"/>
        <v>-1</v>
      </c>
      <c r="H34" s="40">
        <f t="shared" si="3"/>
        <v>-9.3457943925233638E-3</v>
      </c>
    </row>
    <row r="35" spans="2:8" x14ac:dyDescent="0.2">
      <c r="B35" s="41" t="s">
        <v>159</v>
      </c>
      <c r="C35" s="42">
        <v>3</v>
      </c>
      <c r="D35" s="42">
        <v>3</v>
      </c>
      <c r="E35" s="40">
        <f t="shared" si="0"/>
        <v>2.8037383177570093E-2</v>
      </c>
      <c r="F35" s="40">
        <f t="shared" si="1"/>
        <v>2.0547945205479451E-2</v>
      </c>
      <c r="G35" s="39">
        <f t="shared" si="2"/>
        <v>0</v>
      </c>
      <c r="H35" s="40">
        <f t="shared" si="3"/>
        <v>0</v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2</v>
      </c>
      <c r="D38" s="42">
        <v>0</v>
      </c>
      <c r="E38" s="40">
        <f t="shared" si="0"/>
        <v>1.8691588785046728E-2</v>
      </c>
      <c r="F38" s="40" t="str">
        <f t="shared" si="1"/>
        <v/>
      </c>
      <c r="G38" s="39">
        <f t="shared" si="2"/>
        <v>-1</v>
      </c>
      <c r="H38" s="40">
        <f t="shared" si="3"/>
        <v>-1.8691588785046728E-2</v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2</v>
      </c>
      <c r="D41" s="42">
        <v>2</v>
      </c>
      <c r="E41" s="40">
        <f t="shared" si="0"/>
        <v>1.8691588785046728E-2</v>
      </c>
      <c r="F41" s="40">
        <f t="shared" si="1"/>
        <v>1.3698630136986301E-2</v>
      </c>
      <c r="G41" s="39">
        <f t="shared" si="2"/>
        <v>0</v>
      </c>
      <c r="H41" s="40">
        <f t="shared" si="3"/>
        <v>0</v>
      </c>
    </row>
    <row r="42" spans="2:8" x14ac:dyDescent="0.2">
      <c r="B42" s="41" t="s">
        <v>165</v>
      </c>
      <c r="C42" s="42">
        <v>0</v>
      </c>
      <c r="D42" s="42">
        <v>1</v>
      </c>
      <c r="E42" s="40" t="str">
        <f t="shared" si="0"/>
        <v/>
      </c>
      <c r="F42" s="40">
        <f t="shared" si="1"/>
        <v>6.8493150684931503E-3</v>
      </c>
      <c r="G42" s="39">
        <f t="shared" si="2"/>
        <v>1</v>
      </c>
      <c r="H42" s="40" t="str">
        <f t="shared" si="3"/>
        <v/>
      </c>
    </row>
    <row r="43" spans="2:8" x14ac:dyDescent="0.2">
      <c r="B43" s="41" t="s">
        <v>166</v>
      </c>
      <c r="C43" s="42">
        <v>3</v>
      </c>
      <c r="D43" s="42">
        <v>1</v>
      </c>
      <c r="E43" s="40">
        <f t="shared" si="0"/>
        <v>2.8037383177570093E-2</v>
      </c>
      <c r="F43" s="40">
        <f t="shared" si="1"/>
        <v>6.8493150684931503E-3</v>
      </c>
      <c r="G43" s="39">
        <f t="shared" si="2"/>
        <v>-0.66666666666666663</v>
      </c>
      <c r="H43" s="40">
        <f t="shared" si="3"/>
        <v>-1.8691588785046728E-2</v>
      </c>
    </row>
    <row r="44" spans="2:8" x14ac:dyDescent="0.2">
      <c r="B44" s="41" t="s">
        <v>167</v>
      </c>
      <c r="C44" s="42">
        <v>0</v>
      </c>
      <c r="D44" s="42">
        <v>3</v>
      </c>
      <c r="E44" s="40" t="str">
        <f t="shared" si="0"/>
        <v/>
      </c>
      <c r="F44" s="40">
        <f t="shared" si="1"/>
        <v>2.0547945205479451E-2</v>
      </c>
      <c r="G44" s="39">
        <f t="shared" si="2"/>
        <v>1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3</v>
      </c>
      <c r="D47" s="42">
        <v>0</v>
      </c>
      <c r="E47" s="40">
        <f t="shared" si="0"/>
        <v>2.8037383177570093E-2</v>
      </c>
      <c r="F47" s="40" t="str">
        <f t="shared" si="1"/>
        <v/>
      </c>
      <c r="G47" s="39">
        <f t="shared" si="2"/>
        <v>-1</v>
      </c>
      <c r="H47" s="40">
        <f t="shared" si="3"/>
        <v>-2.8037383177570093E-2</v>
      </c>
    </row>
    <row r="48" spans="2:8" x14ac:dyDescent="0.2">
      <c r="B48" s="41" t="s">
        <v>563</v>
      </c>
      <c r="C48" s="42">
        <v>3</v>
      </c>
      <c r="D48" s="42">
        <v>0</v>
      </c>
      <c r="E48" s="40">
        <f t="shared" si="0"/>
        <v>2.8037383177570093E-2</v>
      </c>
      <c r="F48" s="40" t="str">
        <f t="shared" si="1"/>
        <v/>
      </c>
      <c r="G48" s="39">
        <f t="shared" si="2"/>
        <v>-1</v>
      </c>
      <c r="H48" s="40">
        <f t="shared" si="3"/>
        <v>-2.8037383177570093E-2</v>
      </c>
    </row>
    <row r="49" spans="1:9" x14ac:dyDescent="0.2">
      <c r="B49" s="41" t="s">
        <v>9</v>
      </c>
      <c r="C49" s="42">
        <v>11</v>
      </c>
      <c r="D49" s="42">
        <v>46</v>
      </c>
      <c r="E49" s="40">
        <f t="shared" si="0"/>
        <v>0.10280373831775701</v>
      </c>
      <c r="F49" s="40">
        <f t="shared" si="1"/>
        <v>0.31506849315068491</v>
      </c>
      <c r="G49" s="39">
        <f t="shared" si="2"/>
        <v>3.1818181818181817</v>
      </c>
      <c r="H49" s="40">
        <f t="shared" si="3"/>
        <v>0.32710280373831774</v>
      </c>
    </row>
    <row r="50" spans="1:9" x14ac:dyDescent="0.2">
      <c r="B50" s="41" t="s">
        <v>564</v>
      </c>
      <c r="C50" s="42">
        <v>1</v>
      </c>
      <c r="D50" s="42">
        <v>0</v>
      </c>
      <c r="E50" s="40">
        <f t="shared" si="0"/>
        <v>9.3457943925233638E-3</v>
      </c>
      <c r="F50" s="40" t="str">
        <f t="shared" si="1"/>
        <v/>
      </c>
      <c r="G50" s="39">
        <f t="shared" si="2"/>
        <v>-1</v>
      </c>
      <c r="H50" s="40">
        <f t="shared" si="3"/>
        <v>-9.3457943925233638E-3</v>
      </c>
    </row>
    <row r="51" spans="1:9" x14ac:dyDescent="0.2">
      <c r="B51" s="41" t="s">
        <v>12</v>
      </c>
      <c r="C51" s="42">
        <v>0</v>
      </c>
      <c r="D51" s="42">
        <v>8</v>
      </c>
      <c r="E51" s="40" t="str">
        <f t="shared" si="0"/>
        <v/>
      </c>
      <c r="F51" s="40">
        <f t="shared" si="1"/>
        <v>5.4794520547945202E-2</v>
      </c>
      <c r="G51" s="39">
        <f t="shared" si="2"/>
        <v>1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2</v>
      </c>
      <c r="E52" s="40" t="str">
        <f t="shared" si="0"/>
        <v/>
      </c>
      <c r="F52" s="40">
        <f t="shared" si="1"/>
        <v>1.3698630136986301E-2</v>
      </c>
      <c r="G52" s="39">
        <f t="shared" si="2"/>
        <v>1</v>
      </c>
      <c r="H52" s="40" t="str">
        <f t="shared" si="3"/>
        <v/>
      </c>
    </row>
    <row r="53" spans="1:9" x14ac:dyDescent="0.2">
      <c r="B53" s="41" t="s">
        <v>423</v>
      </c>
      <c r="C53" s="42">
        <v>1</v>
      </c>
      <c r="D53" s="42">
        <v>16</v>
      </c>
      <c r="E53" s="40">
        <f t="shared" si="0"/>
        <v>9.3457943925233638E-3</v>
      </c>
      <c r="F53" s="40">
        <f t="shared" si="1"/>
        <v>0.1095890410958904</v>
      </c>
      <c r="G53" s="39">
        <f t="shared" si="2"/>
        <v>15</v>
      </c>
      <c r="H53" s="40">
        <f t="shared" si="3"/>
        <v>0.14018691588785046</v>
      </c>
    </row>
    <row r="54" spans="1:9" x14ac:dyDescent="0.2">
      <c r="B54" s="41" t="s">
        <v>10</v>
      </c>
      <c r="C54" s="42">
        <v>3</v>
      </c>
      <c r="D54" s="42">
        <v>0</v>
      </c>
      <c r="E54" s="40">
        <f t="shared" si="0"/>
        <v>2.8037383177570093E-2</v>
      </c>
      <c r="F54" s="40" t="str">
        <f t="shared" si="1"/>
        <v/>
      </c>
      <c r="G54" s="39">
        <f t="shared" si="2"/>
        <v>-1</v>
      </c>
      <c r="H54" s="40">
        <f t="shared" si="3"/>
        <v>-2.8037383177570093E-2</v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1</v>
      </c>
      <c r="D56" s="42">
        <v>0</v>
      </c>
      <c r="E56" s="40">
        <f t="shared" si="0"/>
        <v>9.3457943925233638E-3</v>
      </c>
      <c r="F56" s="40" t="str">
        <f t="shared" si="1"/>
        <v/>
      </c>
      <c r="G56" s="39">
        <f t="shared" si="2"/>
        <v>-1</v>
      </c>
      <c r="H56" s="40">
        <f t="shared" si="3"/>
        <v>-9.3457943925233638E-3</v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1</v>
      </c>
      <c r="E59" s="40" t="str">
        <f t="shared" si="7"/>
        <v/>
      </c>
      <c r="F59" s="40">
        <f t="shared" si="8"/>
        <v>6.8493150684931503E-3</v>
      </c>
      <c r="G59" s="39">
        <f t="shared" si="9"/>
        <v>1</v>
      </c>
      <c r="H59" s="40" t="str">
        <f t="shared" si="10"/>
        <v/>
      </c>
    </row>
    <row r="60" spans="1:9" x14ac:dyDescent="0.2">
      <c r="B60" s="41" t="s">
        <v>424</v>
      </c>
      <c r="C60" s="42">
        <v>1</v>
      </c>
      <c r="D60" s="42">
        <v>0</v>
      </c>
      <c r="E60" s="40">
        <f t="shared" si="7"/>
        <v>9.3457943925233638E-3</v>
      </c>
      <c r="F60" s="40" t="str">
        <f t="shared" si="8"/>
        <v/>
      </c>
      <c r="G60" s="39">
        <f t="shared" si="9"/>
        <v>-1</v>
      </c>
      <c r="H60" s="40">
        <f t="shared" si="10"/>
        <v>-9.3457943925233638E-3</v>
      </c>
    </row>
    <row r="61" spans="1:9" x14ac:dyDescent="0.2">
      <c r="B61" s="41" t="s">
        <v>171</v>
      </c>
      <c r="C61" s="42">
        <v>0</v>
      </c>
      <c r="D61" s="42">
        <v>2</v>
      </c>
      <c r="E61" s="40" t="str">
        <f t="shared" si="0"/>
        <v/>
      </c>
      <c r="F61" s="40">
        <f t="shared" si="1"/>
        <v>1.3698630136986301E-2</v>
      </c>
      <c r="G61" s="39">
        <f t="shared" si="2"/>
        <v>1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2</v>
      </c>
      <c r="E62" s="40" t="str">
        <f t="shared" si="0"/>
        <v/>
      </c>
      <c r="F62" s="40">
        <f t="shared" si="1"/>
        <v>1.3698630136986301E-2</v>
      </c>
      <c r="G62" s="39">
        <f t="shared" si="2"/>
        <v>1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17</v>
      </c>
      <c r="D63" s="42">
        <v>8</v>
      </c>
      <c r="E63" s="38">
        <f t="shared" ref="E63:E64" si="11">+IF(C63=0,"",C63/C$18)</f>
        <v>0.15887850467289719</v>
      </c>
      <c r="F63" s="38">
        <f t="shared" ref="F63:F64" si="12">+IF(D63=0,"",D63/D$18)</f>
        <v>5.4794520547945202E-2</v>
      </c>
      <c r="G63" s="39">
        <f t="shared" si="2"/>
        <v>-0.52941176470588236</v>
      </c>
      <c r="H63" s="38">
        <f t="shared" ref="H63:H64" si="13">+IF(OR(AND(E63=""),(G63="")),"",E63*G63)</f>
        <v>-8.4112149532710276E-2</v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2</v>
      </c>
      <c r="E65" s="40" t="str">
        <f t="shared" si="0"/>
        <v/>
      </c>
      <c r="F65" s="40">
        <f t="shared" si="1"/>
        <v>1.3698630136986301E-2</v>
      </c>
      <c r="G65" s="39">
        <f t="shared" si="2"/>
        <v>1</v>
      </c>
      <c r="H65" s="40" t="str">
        <f t="shared" si="3"/>
        <v/>
      </c>
    </row>
    <row r="66" spans="1:9" x14ac:dyDescent="0.2">
      <c r="B66" s="41" t="s">
        <v>15</v>
      </c>
      <c r="C66" s="42">
        <v>5</v>
      </c>
      <c r="D66" s="42">
        <v>4</v>
      </c>
      <c r="E66" s="40">
        <f t="shared" si="0"/>
        <v>4.6728971962616821E-2</v>
      </c>
      <c r="F66" s="40">
        <f t="shared" si="1"/>
        <v>2.7397260273972601E-2</v>
      </c>
      <c r="G66" s="39">
        <f t="shared" si="2"/>
        <v>-0.2</v>
      </c>
      <c r="H66" s="40">
        <f t="shared" si="3"/>
        <v>-9.3457943925233638E-3</v>
      </c>
    </row>
    <row r="67" spans="1:9" x14ac:dyDescent="0.2">
      <c r="B67" s="41" t="s">
        <v>174</v>
      </c>
      <c r="C67" s="42">
        <v>1</v>
      </c>
      <c r="D67" s="42">
        <v>5</v>
      </c>
      <c r="E67" s="40">
        <f t="shared" si="0"/>
        <v>9.3457943925233638E-3</v>
      </c>
      <c r="F67" s="40">
        <f t="shared" si="1"/>
        <v>3.4246575342465752E-2</v>
      </c>
      <c r="G67" s="39">
        <f t="shared" si="2"/>
        <v>4</v>
      </c>
      <c r="H67" s="40">
        <f t="shared" si="3"/>
        <v>3.7383177570093455E-2</v>
      </c>
    </row>
    <row r="68" spans="1:9" x14ac:dyDescent="0.2">
      <c r="B68" s="41" t="s">
        <v>175</v>
      </c>
      <c r="C68" s="42">
        <v>4</v>
      </c>
      <c r="D68" s="42">
        <v>0</v>
      </c>
      <c r="E68" s="40">
        <f t="shared" si="0"/>
        <v>3.7383177570093455E-2</v>
      </c>
      <c r="F68" s="40" t="str">
        <f t="shared" si="1"/>
        <v/>
      </c>
      <c r="G68" s="39">
        <f t="shared" si="2"/>
        <v>-1</v>
      </c>
      <c r="H68" s="40">
        <f t="shared" si="3"/>
        <v>-3.7383177570093455E-2</v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1512</v>
      </c>
      <c r="D74" s="29">
        <f>SUM(D75:D163)</f>
        <v>2803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0.85383597883597884</v>
      </c>
      <c r="H74" s="31">
        <f>+IF(OR(AND(E74=""),(G74="")),"",E74*G74)</f>
        <v>0.85383597883597884</v>
      </c>
    </row>
    <row r="75" spans="1:9" x14ac:dyDescent="0.2">
      <c r="B75" s="41" t="s">
        <v>425</v>
      </c>
      <c r="C75" s="42">
        <v>10</v>
      </c>
      <c r="D75" s="42">
        <v>14</v>
      </c>
      <c r="E75" s="46">
        <f>+IF(C75=0,"",C75/C$74)</f>
        <v>6.6137566137566134E-3</v>
      </c>
      <c r="F75" s="46">
        <f>+IF(D75=0,"",D75/D$74)</f>
        <v>4.9946485907955765E-3</v>
      </c>
      <c r="G75" s="39">
        <f t="shared" ref="G75:G138" si="14">+IF(AND(C75=0,D75=0)," ",IF(C75=0,1,IF(D75=0,-1,(D75-C75)/C75)))</f>
        <v>0.4</v>
      </c>
      <c r="H75" s="40">
        <f>+IF(OR(AND(E75=""),(G75="")),"",E75*G75)</f>
        <v>2.6455026455026454E-3</v>
      </c>
    </row>
    <row r="76" spans="1:9" x14ac:dyDescent="0.2">
      <c r="B76" s="41" t="s">
        <v>565</v>
      </c>
      <c r="C76" s="42">
        <v>226</v>
      </c>
      <c r="D76" s="42">
        <v>5</v>
      </c>
      <c r="E76" s="46">
        <f t="shared" ref="E76:E148" si="15">+IF(C76=0,"",C76/C$74)</f>
        <v>0.14947089947089948</v>
      </c>
      <c r="F76" s="46">
        <f t="shared" ref="F76:F148" si="16">+IF(D76=0,"",D76/D$74)</f>
        <v>1.7838030681412772E-3</v>
      </c>
      <c r="G76" s="39">
        <f t="shared" si="14"/>
        <v>-0.97787610619469023</v>
      </c>
      <c r="H76" s="40">
        <f t="shared" ref="H76:H148" si="17">+IF(OR(AND(E76=""),(G76="")),"",E76*G76)</f>
        <v>-0.14616402116402116</v>
      </c>
    </row>
    <row r="77" spans="1:9" s="32" customFormat="1" x14ac:dyDescent="0.2">
      <c r="A77" s="33"/>
      <c r="B77" s="43" t="s">
        <v>520</v>
      </c>
      <c r="C77" s="44">
        <v>3</v>
      </c>
      <c r="D77" s="42">
        <v>2</v>
      </c>
      <c r="E77" s="46">
        <f t="shared" ref="E77" si="18">+IF(C77=0,"",C77/C$74)</f>
        <v>1.984126984126984E-3</v>
      </c>
      <c r="F77" s="46">
        <f t="shared" ref="F77" si="19">+IF(D77=0,"",D77/D$74)</f>
        <v>7.1352122725651087E-4</v>
      </c>
      <c r="G77" s="39">
        <f t="shared" si="14"/>
        <v>-0.33333333333333331</v>
      </c>
      <c r="H77" s="40">
        <f t="shared" ref="H77" si="20">+IF(OR(AND(E77=""),(G77="")),"",E77*G77)</f>
        <v>-6.6137566137566134E-4</v>
      </c>
      <c r="I77" s="2"/>
    </row>
    <row r="78" spans="1:9" x14ac:dyDescent="0.2">
      <c r="B78" s="41" t="s">
        <v>566</v>
      </c>
      <c r="C78" s="42">
        <v>85</v>
      </c>
      <c r="D78" s="42">
        <v>93</v>
      </c>
      <c r="E78" s="46">
        <f t="shared" si="15"/>
        <v>5.6216931216931214E-2</v>
      </c>
      <c r="F78" s="46">
        <f t="shared" si="16"/>
        <v>3.3178737067427758E-2</v>
      </c>
      <c r="G78" s="39">
        <f t="shared" si="14"/>
        <v>9.4117647058823528E-2</v>
      </c>
      <c r="H78" s="40">
        <f t="shared" si="17"/>
        <v>5.2910052910052907E-3</v>
      </c>
    </row>
    <row r="79" spans="1:9" x14ac:dyDescent="0.2">
      <c r="B79" s="41" t="s">
        <v>176</v>
      </c>
      <c r="C79" s="42">
        <v>361</v>
      </c>
      <c r="D79" s="42">
        <v>1262</v>
      </c>
      <c r="E79" s="46">
        <f t="shared" si="15"/>
        <v>0.23875661375661375</v>
      </c>
      <c r="F79" s="46">
        <f t="shared" si="16"/>
        <v>0.45023189439885836</v>
      </c>
      <c r="G79" s="39">
        <f t="shared" si="14"/>
        <v>2.4958448753462603</v>
      </c>
      <c r="H79" s="40">
        <f t="shared" si="17"/>
        <v>0.59589947089947082</v>
      </c>
    </row>
    <row r="80" spans="1:9" x14ac:dyDescent="0.2">
      <c r="B80" s="41" t="s">
        <v>16</v>
      </c>
      <c r="C80" s="42">
        <v>0</v>
      </c>
      <c r="D80" s="42">
        <v>2</v>
      </c>
      <c r="E80" s="46" t="str">
        <f t="shared" si="15"/>
        <v/>
      </c>
      <c r="F80" s="46">
        <f t="shared" si="16"/>
        <v>7.1352122725651087E-4</v>
      </c>
      <c r="G80" s="39">
        <f t="shared" si="14"/>
        <v>1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23</v>
      </c>
      <c r="D81" s="42">
        <v>2</v>
      </c>
      <c r="E81" s="46">
        <f t="shared" ref="E81" si="21">+IF(C81=0,"",C81/C$74)</f>
        <v>1.5211640211640211E-2</v>
      </c>
      <c r="F81" s="46">
        <f t="shared" ref="F81" si="22">+IF(D81=0,"",D81/D$74)</f>
        <v>7.1352122725651087E-4</v>
      </c>
      <c r="G81" s="39">
        <f t="shared" si="14"/>
        <v>-0.91304347826086951</v>
      </c>
      <c r="H81" s="40">
        <f t="shared" ref="H81" si="23">+IF(OR(AND(E81=""),(G81="")),"",E81*G81)</f>
        <v>-1.3888888888888888E-2</v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3</v>
      </c>
      <c r="D83" s="42">
        <v>6</v>
      </c>
      <c r="E83" s="46">
        <f t="shared" si="15"/>
        <v>1.984126984126984E-3</v>
      </c>
      <c r="F83" s="46">
        <f t="shared" si="16"/>
        <v>2.1405636817695326E-3</v>
      </c>
      <c r="G83" s="39">
        <f t="shared" si="14"/>
        <v>1</v>
      </c>
      <c r="H83" s="40">
        <f t="shared" si="17"/>
        <v>1.984126984126984E-3</v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4</v>
      </c>
      <c r="D86" s="42">
        <v>6</v>
      </c>
      <c r="E86" s="46">
        <f t="shared" si="15"/>
        <v>2.6455026455026454E-3</v>
      </c>
      <c r="F86" s="46">
        <f t="shared" si="16"/>
        <v>2.1405636817695326E-3</v>
      </c>
      <c r="G86" s="39">
        <f t="shared" si="14"/>
        <v>0.5</v>
      </c>
      <c r="H86" s="40">
        <f t="shared" si="17"/>
        <v>1.3227513227513227E-3</v>
      </c>
    </row>
    <row r="87" spans="1:9" x14ac:dyDescent="0.2">
      <c r="B87" s="41" t="s">
        <v>17</v>
      </c>
      <c r="C87" s="42">
        <v>0</v>
      </c>
      <c r="D87" s="42">
        <v>19</v>
      </c>
      <c r="E87" s="46" t="str">
        <f t="shared" si="15"/>
        <v/>
      </c>
      <c r="F87" s="46">
        <f t="shared" si="16"/>
        <v>6.7784516589368534E-3</v>
      </c>
      <c r="G87" s="39">
        <f t="shared" si="14"/>
        <v>1</v>
      </c>
      <c r="H87" s="40" t="str">
        <f t="shared" si="17"/>
        <v/>
      </c>
    </row>
    <row r="88" spans="1:9" x14ac:dyDescent="0.2">
      <c r="B88" s="41" t="s">
        <v>181</v>
      </c>
      <c r="C88" s="42">
        <v>5</v>
      </c>
      <c r="D88" s="42">
        <v>3</v>
      </c>
      <c r="E88" s="46">
        <f t="shared" si="15"/>
        <v>3.3068783068783067E-3</v>
      </c>
      <c r="F88" s="46">
        <f t="shared" si="16"/>
        <v>1.0702818408847663E-3</v>
      </c>
      <c r="G88" s="39">
        <f t="shared" si="14"/>
        <v>-0.4</v>
      </c>
      <c r="H88" s="40">
        <f t="shared" si="17"/>
        <v>-1.3227513227513227E-3</v>
      </c>
    </row>
    <row r="89" spans="1:9" s="32" customFormat="1" x14ac:dyDescent="0.2">
      <c r="A89" s="33"/>
      <c r="B89" s="43" t="s">
        <v>567</v>
      </c>
      <c r="C89" s="44">
        <v>20</v>
      </c>
      <c r="D89" s="42">
        <v>9</v>
      </c>
      <c r="E89" s="46">
        <f t="shared" ref="E89" si="24">+IF(C89=0,"",C89/C$74)</f>
        <v>1.3227513227513227E-2</v>
      </c>
      <c r="F89" s="46">
        <f t="shared" ref="F89" si="25">+IF(D89=0,"",D89/D$74)</f>
        <v>3.2108455226542991E-3</v>
      </c>
      <c r="G89" s="39">
        <f t="shared" si="14"/>
        <v>-0.55000000000000004</v>
      </c>
      <c r="H89" s="40">
        <f t="shared" ref="H89" si="26">+IF(OR(AND(E89=""),(G89="")),"",E89*G89)</f>
        <v>-7.2751322751322756E-3</v>
      </c>
      <c r="I89" s="2"/>
    </row>
    <row r="90" spans="1:9" x14ac:dyDescent="0.2">
      <c r="B90" s="41" t="s">
        <v>182</v>
      </c>
      <c r="C90" s="42">
        <v>7</v>
      </c>
      <c r="D90" s="42">
        <v>6</v>
      </c>
      <c r="E90" s="46">
        <f t="shared" si="15"/>
        <v>4.6296296296296294E-3</v>
      </c>
      <c r="F90" s="46">
        <f t="shared" si="16"/>
        <v>2.1405636817695326E-3</v>
      </c>
      <c r="G90" s="39">
        <f t="shared" si="14"/>
        <v>-0.14285714285714285</v>
      </c>
      <c r="H90" s="40">
        <f t="shared" si="17"/>
        <v>-6.6137566137566134E-4</v>
      </c>
    </row>
    <row r="91" spans="1:9" x14ac:dyDescent="0.2">
      <c r="B91" s="41" t="s">
        <v>183</v>
      </c>
      <c r="C91" s="42">
        <v>3</v>
      </c>
      <c r="D91" s="42">
        <v>13</v>
      </c>
      <c r="E91" s="46">
        <f t="shared" si="15"/>
        <v>1.984126984126984E-3</v>
      </c>
      <c r="F91" s="46">
        <f t="shared" si="16"/>
        <v>4.6378879771673204E-3</v>
      </c>
      <c r="G91" s="39">
        <f t="shared" si="14"/>
        <v>3.3333333333333335</v>
      </c>
      <c r="H91" s="40">
        <f t="shared" si="17"/>
        <v>6.6137566137566134E-3</v>
      </c>
    </row>
    <row r="92" spans="1:9" x14ac:dyDescent="0.2">
      <c r="B92" s="41" t="s">
        <v>21</v>
      </c>
      <c r="C92" s="42">
        <v>0</v>
      </c>
      <c r="D92" s="42">
        <v>4</v>
      </c>
      <c r="E92" s="46" t="str">
        <f t="shared" si="15"/>
        <v/>
      </c>
      <c r="F92" s="46">
        <f t="shared" si="16"/>
        <v>1.4270424545130217E-3</v>
      </c>
      <c r="G92" s="39">
        <f t="shared" si="14"/>
        <v>1</v>
      </c>
      <c r="H92" s="40" t="str">
        <f t="shared" si="17"/>
        <v/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6</v>
      </c>
      <c r="E94" s="46" t="str">
        <f t="shared" si="15"/>
        <v/>
      </c>
      <c r="F94" s="46">
        <f t="shared" si="16"/>
        <v>2.1405636817695326E-3</v>
      </c>
      <c r="G94" s="39">
        <f t="shared" si="14"/>
        <v>1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1</v>
      </c>
      <c r="D95" s="42">
        <v>1</v>
      </c>
      <c r="E95" s="46">
        <f t="shared" ref="E95:E96" si="27">+IF(C95=0,"",C95/C$74)</f>
        <v>6.6137566137566134E-4</v>
      </c>
      <c r="F95" s="46">
        <f t="shared" ref="F95:F96" si="28">+IF(D95=0,"",D95/D$74)</f>
        <v>3.5676061362825543E-4</v>
      </c>
      <c r="G95" s="39">
        <f t="shared" si="14"/>
        <v>0</v>
      </c>
      <c r="H95" s="40">
        <f t="shared" ref="H95:H96" si="29">+IF(OR(AND(E95=""),(G95="")),"",E95*G95)</f>
        <v>0</v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1</v>
      </c>
      <c r="E96" s="46" t="str">
        <f t="shared" si="27"/>
        <v/>
      </c>
      <c r="F96" s="46">
        <f t="shared" si="28"/>
        <v>3.5676061362825543E-4</v>
      </c>
      <c r="G96" s="39">
        <f t="shared" si="14"/>
        <v>1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110</v>
      </c>
      <c r="D98" s="42">
        <v>406</v>
      </c>
      <c r="E98" s="46">
        <f t="shared" si="30"/>
        <v>7.2751322751322747E-2</v>
      </c>
      <c r="F98" s="46">
        <f t="shared" si="31"/>
        <v>0.14484480913307171</v>
      </c>
      <c r="G98" s="39">
        <f t="shared" si="32"/>
        <v>2.6909090909090909</v>
      </c>
      <c r="H98" s="40">
        <f t="shared" si="33"/>
        <v>0.19576719576719576</v>
      </c>
    </row>
    <row r="99" spans="1:9" x14ac:dyDescent="0.2">
      <c r="B99" s="41" t="s">
        <v>19</v>
      </c>
      <c r="C99" s="42">
        <v>3</v>
      </c>
      <c r="D99" s="42">
        <v>0</v>
      </c>
      <c r="E99" s="46">
        <f t="shared" si="30"/>
        <v>1.984126984126984E-3</v>
      </c>
      <c r="F99" s="46" t="str">
        <f t="shared" si="31"/>
        <v/>
      </c>
      <c r="G99" s="39">
        <f t="shared" si="32"/>
        <v>-1</v>
      </c>
      <c r="H99" s="40">
        <f t="shared" si="33"/>
        <v>-1.984126984126984E-3</v>
      </c>
    </row>
    <row r="100" spans="1:9" x14ac:dyDescent="0.2">
      <c r="B100" s="41" t="s">
        <v>22</v>
      </c>
      <c r="C100" s="42">
        <v>0</v>
      </c>
      <c r="D100" s="42">
        <v>1</v>
      </c>
      <c r="E100" s="46" t="str">
        <f t="shared" si="30"/>
        <v/>
      </c>
      <c r="F100" s="46">
        <f t="shared" si="31"/>
        <v>3.5676061362825543E-4</v>
      </c>
      <c r="G100" s="39">
        <f t="shared" si="32"/>
        <v>1</v>
      </c>
      <c r="H100" s="40" t="str">
        <f t="shared" si="33"/>
        <v/>
      </c>
    </row>
    <row r="101" spans="1:9" x14ac:dyDescent="0.2">
      <c r="B101" s="41" t="s">
        <v>186</v>
      </c>
      <c r="C101" s="42">
        <v>4</v>
      </c>
      <c r="D101" s="42">
        <v>3</v>
      </c>
      <c r="E101" s="46">
        <f t="shared" si="15"/>
        <v>2.6455026455026454E-3</v>
      </c>
      <c r="F101" s="46">
        <f t="shared" si="16"/>
        <v>1.0702818408847663E-3</v>
      </c>
      <c r="G101" s="39">
        <f t="shared" si="14"/>
        <v>-0.25</v>
      </c>
      <c r="H101" s="40">
        <f t="shared" si="17"/>
        <v>-6.6137566137566134E-4</v>
      </c>
    </row>
    <row r="102" spans="1:9" x14ac:dyDescent="0.2">
      <c r="B102" s="41" t="s">
        <v>602</v>
      </c>
      <c r="C102" s="42">
        <v>9</v>
      </c>
      <c r="D102" s="42">
        <v>3</v>
      </c>
      <c r="E102" s="46">
        <f t="shared" si="15"/>
        <v>5.9523809523809521E-3</v>
      </c>
      <c r="F102" s="46">
        <f t="shared" si="16"/>
        <v>1.0702818408847663E-3</v>
      </c>
      <c r="G102" s="39">
        <f t="shared" si="14"/>
        <v>-0.66666666666666663</v>
      </c>
      <c r="H102" s="40">
        <f t="shared" si="17"/>
        <v>-3.968253968253968E-3</v>
      </c>
    </row>
    <row r="103" spans="1:9" x14ac:dyDescent="0.2">
      <c r="B103" s="41" t="s">
        <v>428</v>
      </c>
      <c r="C103" s="42">
        <v>6</v>
      </c>
      <c r="D103" s="42">
        <v>7</v>
      </c>
      <c r="E103" s="46">
        <f t="shared" si="15"/>
        <v>3.968253968253968E-3</v>
      </c>
      <c r="F103" s="46">
        <f t="shared" si="16"/>
        <v>2.4973242953977882E-3</v>
      </c>
      <c r="G103" s="39">
        <f t="shared" si="14"/>
        <v>0.16666666666666666</v>
      </c>
      <c r="H103" s="40">
        <f t="shared" si="17"/>
        <v>6.6137566137566134E-4</v>
      </c>
    </row>
    <row r="104" spans="1:9" x14ac:dyDescent="0.2">
      <c r="B104" s="41" t="s">
        <v>18</v>
      </c>
      <c r="C104" s="42">
        <v>1</v>
      </c>
      <c r="D104" s="42">
        <v>1</v>
      </c>
      <c r="E104" s="46">
        <f t="shared" si="15"/>
        <v>6.6137566137566134E-4</v>
      </c>
      <c r="F104" s="46">
        <f t="shared" si="16"/>
        <v>3.5676061362825543E-4</v>
      </c>
      <c r="G104" s="39">
        <f t="shared" si="14"/>
        <v>0</v>
      </c>
      <c r="H104" s="40">
        <f t="shared" si="17"/>
        <v>0</v>
      </c>
    </row>
    <row r="105" spans="1:9" x14ac:dyDescent="0.2">
      <c r="B105" s="41" t="s">
        <v>20</v>
      </c>
      <c r="C105" s="42">
        <v>1</v>
      </c>
      <c r="D105" s="42">
        <v>0</v>
      </c>
      <c r="E105" s="46">
        <f t="shared" si="15"/>
        <v>6.6137566137566134E-4</v>
      </c>
      <c r="F105" s="46" t="str">
        <f t="shared" si="16"/>
        <v/>
      </c>
      <c r="G105" s="39">
        <f t="shared" si="14"/>
        <v>-1</v>
      </c>
      <c r="H105" s="40">
        <f t="shared" si="17"/>
        <v>-6.6137566137566134E-4</v>
      </c>
    </row>
    <row r="106" spans="1:9" x14ac:dyDescent="0.2">
      <c r="B106" s="41" t="s">
        <v>187</v>
      </c>
      <c r="C106" s="42">
        <v>1</v>
      </c>
      <c r="D106" s="42">
        <v>2</v>
      </c>
      <c r="E106" s="46">
        <f t="shared" si="15"/>
        <v>6.6137566137566134E-4</v>
      </c>
      <c r="F106" s="46">
        <f t="shared" si="16"/>
        <v>7.1352122725651087E-4</v>
      </c>
      <c r="G106" s="39">
        <f t="shared" si="14"/>
        <v>1</v>
      </c>
      <c r="H106" s="40">
        <f t="shared" si="17"/>
        <v>6.6137566137566134E-4</v>
      </c>
    </row>
    <row r="107" spans="1:9" s="32" customFormat="1" x14ac:dyDescent="0.2">
      <c r="A107" s="33"/>
      <c r="B107" s="43" t="s">
        <v>219</v>
      </c>
      <c r="C107" s="44">
        <v>5</v>
      </c>
      <c r="D107" s="42">
        <v>5</v>
      </c>
      <c r="E107" s="46">
        <f t="shared" ref="E107" si="34">+IF(C107=0,"",C107/C$74)</f>
        <v>3.3068783068783067E-3</v>
      </c>
      <c r="F107" s="46">
        <f t="shared" ref="F107" si="35">+IF(D107=0,"",D107/D$74)</f>
        <v>1.7838030681412772E-3</v>
      </c>
      <c r="G107" s="39">
        <f t="shared" si="14"/>
        <v>0</v>
      </c>
      <c r="H107" s="40">
        <f t="shared" ref="H107" si="36">+IF(OR(AND(E107=""),(G107="")),"",E107*G107)</f>
        <v>0</v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39</v>
      </c>
      <c r="D109" s="42">
        <v>64</v>
      </c>
      <c r="E109" s="46">
        <f t="shared" si="15"/>
        <v>2.5793650793650792E-2</v>
      </c>
      <c r="F109" s="46">
        <f t="shared" si="16"/>
        <v>2.2832679272208348E-2</v>
      </c>
      <c r="G109" s="39">
        <f t="shared" si="14"/>
        <v>0.64102564102564108</v>
      </c>
      <c r="H109" s="40">
        <f t="shared" si="17"/>
        <v>1.6534391534391533E-2</v>
      </c>
    </row>
    <row r="110" spans="1:9" x14ac:dyDescent="0.2">
      <c r="B110" s="41" t="s">
        <v>603</v>
      </c>
      <c r="C110" s="42">
        <v>5</v>
      </c>
      <c r="D110" s="42">
        <v>5</v>
      </c>
      <c r="E110" s="46">
        <f t="shared" si="15"/>
        <v>3.3068783068783067E-3</v>
      </c>
      <c r="F110" s="46">
        <f t="shared" si="16"/>
        <v>1.7838030681412772E-3</v>
      </c>
      <c r="G110" s="39">
        <f t="shared" si="14"/>
        <v>0</v>
      </c>
      <c r="H110" s="40">
        <f t="shared" si="17"/>
        <v>0</v>
      </c>
    </row>
    <row r="111" spans="1:9" x14ac:dyDescent="0.2">
      <c r="B111" s="41" t="s">
        <v>604</v>
      </c>
      <c r="C111" s="42">
        <v>11</v>
      </c>
      <c r="D111" s="42">
        <v>13</v>
      </c>
      <c r="E111" s="46">
        <f t="shared" si="15"/>
        <v>7.2751322751322747E-3</v>
      </c>
      <c r="F111" s="46">
        <f t="shared" si="16"/>
        <v>4.6378879771673204E-3</v>
      </c>
      <c r="G111" s="39">
        <f t="shared" si="14"/>
        <v>0.18181818181818182</v>
      </c>
      <c r="H111" s="40">
        <f t="shared" si="17"/>
        <v>1.3227513227513227E-3</v>
      </c>
    </row>
    <row r="112" spans="1:9" x14ac:dyDescent="0.2">
      <c r="B112" s="41" t="s">
        <v>190</v>
      </c>
      <c r="C112" s="42">
        <v>2</v>
      </c>
      <c r="D112" s="42">
        <v>1</v>
      </c>
      <c r="E112" s="46">
        <f t="shared" si="15"/>
        <v>1.3227513227513227E-3</v>
      </c>
      <c r="F112" s="46">
        <f t="shared" si="16"/>
        <v>3.5676061362825543E-4</v>
      </c>
      <c r="G112" s="39">
        <f t="shared" si="14"/>
        <v>-0.5</v>
      </c>
      <c r="H112" s="40">
        <f t="shared" si="17"/>
        <v>-6.6137566137566134E-4</v>
      </c>
    </row>
    <row r="113" spans="2:8" x14ac:dyDescent="0.2">
      <c r="B113" s="41" t="s">
        <v>191</v>
      </c>
      <c r="C113" s="42">
        <v>5</v>
      </c>
      <c r="D113" s="42">
        <v>7</v>
      </c>
      <c r="E113" s="46">
        <f t="shared" si="15"/>
        <v>3.3068783068783067E-3</v>
      </c>
      <c r="F113" s="46">
        <f t="shared" si="16"/>
        <v>2.4973242953977882E-3</v>
      </c>
      <c r="G113" s="39">
        <f t="shared" si="14"/>
        <v>0.4</v>
      </c>
      <c r="H113" s="40">
        <f t="shared" si="17"/>
        <v>1.3227513227513227E-3</v>
      </c>
    </row>
    <row r="114" spans="2:8" x14ac:dyDescent="0.2">
      <c r="B114" s="41" t="s">
        <v>192</v>
      </c>
      <c r="C114" s="42">
        <v>2</v>
      </c>
      <c r="D114" s="42">
        <v>7</v>
      </c>
      <c r="E114" s="46">
        <f t="shared" si="15"/>
        <v>1.3227513227513227E-3</v>
      </c>
      <c r="F114" s="46">
        <f t="shared" si="16"/>
        <v>2.4973242953977882E-3</v>
      </c>
      <c r="G114" s="39">
        <f t="shared" si="14"/>
        <v>2.5</v>
      </c>
      <c r="H114" s="40">
        <f t="shared" si="17"/>
        <v>3.3068783068783067E-3</v>
      </c>
    </row>
    <row r="115" spans="2:8" x14ac:dyDescent="0.2">
      <c r="B115" s="41" t="s">
        <v>27</v>
      </c>
      <c r="C115" s="42">
        <v>2</v>
      </c>
      <c r="D115" s="42">
        <v>2</v>
      </c>
      <c r="E115" s="46">
        <f t="shared" si="15"/>
        <v>1.3227513227513227E-3</v>
      </c>
      <c r="F115" s="46">
        <f t="shared" si="16"/>
        <v>7.1352122725651087E-4</v>
      </c>
      <c r="G115" s="39">
        <f t="shared" si="14"/>
        <v>0</v>
      </c>
      <c r="H115" s="40">
        <f t="shared" si="17"/>
        <v>0</v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9</v>
      </c>
      <c r="D118" s="42">
        <v>2</v>
      </c>
      <c r="E118" s="46">
        <f t="shared" si="15"/>
        <v>5.9523809523809521E-3</v>
      </c>
      <c r="F118" s="46">
        <f t="shared" si="16"/>
        <v>7.1352122725651087E-4</v>
      </c>
      <c r="G118" s="39">
        <f t="shared" si="14"/>
        <v>-0.77777777777777779</v>
      </c>
      <c r="H118" s="40">
        <f t="shared" si="17"/>
        <v>-4.6296296296296294E-3</v>
      </c>
    </row>
    <row r="119" spans="2:8" x14ac:dyDescent="0.2">
      <c r="B119" s="41" t="s">
        <v>24</v>
      </c>
      <c r="C119" s="42">
        <v>4</v>
      </c>
      <c r="D119" s="42">
        <v>3</v>
      </c>
      <c r="E119" s="46">
        <f t="shared" si="15"/>
        <v>2.6455026455026454E-3</v>
      </c>
      <c r="F119" s="46">
        <f t="shared" si="16"/>
        <v>1.0702818408847663E-3</v>
      </c>
      <c r="G119" s="39">
        <f t="shared" si="14"/>
        <v>-0.25</v>
      </c>
      <c r="H119" s="40">
        <f t="shared" si="17"/>
        <v>-6.6137566137566134E-4</v>
      </c>
    </row>
    <row r="120" spans="2:8" x14ac:dyDescent="0.2">
      <c r="B120" s="41" t="s">
        <v>195</v>
      </c>
      <c r="C120" s="42">
        <v>0</v>
      </c>
      <c r="D120" s="42">
        <v>27</v>
      </c>
      <c r="E120" s="46" t="str">
        <f t="shared" si="15"/>
        <v/>
      </c>
      <c r="F120" s="46">
        <f t="shared" si="16"/>
        <v>9.632536567962896E-3</v>
      </c>
      <c r="G120" s="39">
        <f t="shared" si="14"/>
        <v>1</v>
      </c>
      <c r="H120" s="40" t="str">
        <f t="shared" si="17"/>
        <v/>
      </c>
    </row>
    <row r="121" spans="2:8" x14ac:dyDescent="0.2">
      <c r="B121" s="41" t="s">
        <v>25</v>
      </c>
      <c r="C121" s="42">
        <v>1</v>
      </c>
      <c r="D121" s="42">
        <v>3</v>
      </c>
      <c r="E121" s="46">
        <f t="shared" si="15"/>
        <v>6.6137566137566134E-4</v>
      </c>
      <c r="F121" s="46">
        <f t="shared" si="16"/>
        <v>1.0702818408847663E-3</v>
      </c>
      <c r="G121" s="39">
        <f t="shared" si="14"/>
        <v>2</v>
      </c>
      <c r="H121" s="40">
        <f t="shared" si="17"/>
        <v>1.3227513227513227E-3</v>
      </c>
    </row>
    <row r="122" spans="2:8" x14ac:dyDescent="0.2">
      <c r="B122" s="41" t="s">
        <v>23</v>
      </c>
      <c r="C122" s="42">
        <v>3</v>
      </c>
      <c r="D122" s="42">
        <v>117</v>
      </c>
      <c r="E122" s="46">
        <f t="shared" si="15"/>
        <v>1.984126984126984E-3</v>
      </c>
      <c r="F122" s="46">
        <f t="shared" si="16"/>
        <v>4.174099179450589E-2</v>
      </c>
      <c r="G122" s="39">
        <f t="shared" si="14"/>
        <v>38</v>
      </c>
      <c r="H122" s="40">
        <f t="shared" si="17"/>
        <v>7.5396825396825393E-2</v>
      </c>
    </row>
    <row r="123" spans="2:8" x14ac:dyDescent="0.2">
      <c r="B123" s="41" t="s">
        <v>26</v>
      </c>
      <c r="C123" s="42">
        <v>10</v>
      </c>
      <c r="D123" s="42">
        <v>79</v>
      </c>
      <c r="E123" s="46">
        <f t="shared" si="15"/>
        <v>6.6137566137566134E-3</v>
      </c>
      <c r="F123" s="46">
        <f t="shared" si="16"/>
        <v>2.8184088476632181E-2</v>
      </c>
      <c r="G123" s="39">
        <f t="shared" si="14"/>
        <v>6.9</v>
      </c>
      <c r="H123" s="40">
        <f t="shared" si="17"/>
        <v>4.5634920634920632E-2</v>
      </c>
    </row>
    <row r="124" spans="2:8" x14ac:dyDescent="0.2">
      <c r="B124" s="41" t="s">
        <v>196</v>
      </c>
      <c r="C124" s="42">
        <v>11</v>
      </c>
      <c r="D124" s="42">
        <v>6</v>
      </c>
      <c r="E124" s="46">
        <f t="shared" si="15"/>
        <v>7.2751322751322747E-3</v>
      </c>
      <c r="F124" s="46">
        <f t="shared" si="16"/>
        <v>2.1405636817695326E-3</v>
      </c>
      <c r="G124" s="39">
        <f t="shared" si="14"/>
        <v>-0.45454545454545453</v>
      </c>
      <c r="H124" s="40">
        <f t="shared" si="17"/>
        <v>-3.3068783068783067E-3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10</v>
      </c>
      <c r="D126" s="42">
        <v>3</v>
      </c>
      <c r="E126" s="46">
        <f t="shared" si="15"/>
        <v>6.6137566137566134E-3</v>
      </c>
      <c r="F126" s="46">
        <f t="shared" si="16"/>
        <v>1.0702818408847663E-3</v>
      </c>
      <c r="G126" s="39">
        <f t="shared" si="14"/>
        <v>-0.7</v>
      </c>
      <c r="H126" s="40">
        <f t="shared" si="17"/>
        <v>-4.6296296296296294E-3</v>
      </c>
    </row>
    <row r="127" spans="2:8" x14ac:dyDescent="0.2">
      <c r="B127" s="41" t="s">
        <v>197</v>
      </c>
      <c r="C127" s="42">
        <v>7</v>
      </c>
      <c r="D127" s="42">
        <v>2</v>
      </c>
      <c r="E127" s="46">
        <f t="shared" si="15"/>
        <v>4.6296296296296294E-3</v>
      </c>
      <c r="F127" s="46">
        <f t="shared" si="16"/>
        <v>7.1352122725651087E-4</v>
      </c>
      <c r="G127" s="39">
        <f t="shared" si="14"/>
        <v>-0.7142857142857143</v>
      </c>
      <c r="H127" s="40">
        <f t="shared" si="17"/>
        <v>-3.3068783068783067E-3</v>
      </c>
    </row>
    <row r="128" spans="2:8" x14ac:dyDescent="0.2">
      <c r="B128" s="41" t="s">
        <v>430</v>
      </c>
      <c r="C128" s="42">
        <v>1</v>
      </c>
      <c r="D128" s="42">
        <v>0</v>
      </c>
      <c r="E128" s="46">
        <f t="shared" si="15"/>
        <v>6.6137566137566134E-4</v>
      </c>
      <c r="F128" s="46" t="str">
        <f t="shared" si="16"/>
        <v/>
      </c>
      <c r="G128" s="39">
        <f t="shared" si="14"/>
        <v>-1</v>
      </c>
      <c r="H128" s="40">
        <f t="shared" si="17"/>
        <v>-6.6137566137566134E-4</v>
      </c>
    </row>
    <row r="129" spans="1:9" x14ac:dyDescent="0.2">
      <c r="B129" s="41" t="s">
        <v>431</v>
      </c>
      <c r="C129" s="42">
        <v>322</v>
      </c>
      <c r="D129" s="42">
        <v>210</v>
      </c>
      <c r="E129" s="46">
        <f t="shared" si="15"/>
        <v>0.21296296296296297</v>
      </c>
      <c r="F129" s="46">
        <f t="shared" si="16"/>
        <v>7.491972886193364E-2</v>
      </c>
      <c r="G129" s="39">
        <f t="shared" si="14"/>
        <v>-0.34782608695652173</v>
      </c>
      <c r="H129" s="40">
        <f t="shared" si="17"/>
        <v>-7.407407407407407E-2</v>
      </c>
    </row>
    <row r="130" spans="1:9" x14ac:dyDescent="0.2">
      <c r="B130" s="41" t="s">
        <v>198</v>
      </c>
      <c r="C130" s="42">
        <v>80</v>
      </c>
      <c r="D130" s="42">
        <v>9</v>
      </c>
      <c r="E130" s="46">
        <f t="shared" si="15"/>
        <v>5.2910052910052907E-2</v>
      </c>
      <c r="F130" s="46">
        <f t="shared" si="16"/>
        <v>3.2108455226542991E-3</v>
      </c>
      <c r="G130" s="39">
        <f t="shared" si="14"/>
        <v>-0.88749999999999996</v>
      </c>
      <c r="H130" s="40">
        <f t="shared" si="17"/>
        <v>-4.6957671957671955E-2</v>
      </c>
    </row>
    <row r="131" spans="1:9" x14ac:dyDescent="0.2">
      <c r="B131" s="41" t="s">
        <v>199</v>
      </c>
      <c r="C131" s="42">
        <v>9</v>
      </c>
      <c r="D131" s="42">
        <v>3</v>
      </c>
      <c r="E131" s="46">
        <f t="shared" si="15"/>
        <v>5.9523809523809521E-3</v>
      </c>
      <c r="F131" s="46">
        <f t="shared" si="16"/>
        <v>1.0702818408847663E-3</v>
      </c>
      <c r="G131" s="39">
        <f t="shared" si="14"/>
        <v>-0.66666666666666663</v>
      </c>
      <c r="H131" s="40">
        <f t="shared" si="17"/>
        <v>-3.968253968253968E-3</v>
      </c>
    </row>
    <row r="132" spans="1:9" x14ac:dyDescent="0.2">
      <c r="B132" s="41" t="s">
        <v>28</v>
      </c>
      <c r="C132" s="42">
        <v>8</v>
      </c>
      <c r="D132" s="42">
        <v>7</v>
      </c>
      <c r="E132" s="46">
        <f t="shared" si="15"/>
        <v>5.2910052910052907E-3</v>
      </c>
      <c r="F132" s="46">
        <f t="shared" si="16"/>
        <v>2.4973242953977882E-3</v>
      </c>
      <c r="G132" s="39">
        <f t="shared" si="14"/>
        <v>-0.125</v>
      </c>
      <c r="H132" s="40">
        <f t="shared" si="17"/>
        <v>-6.6137566137566134E-4</v>
      </c>
    </row>
    <row r="133" spans="1:9" x14ac:dyDescent="0.2">
      <c r="B133" s="41" t="s">
        <v>32</v>
      </c>
      <c r="C133" s="42">
        <v>1</v>
      </c>
      <c r="D133" s="42">
        <v>73</v>
      </c>
      <c r="E133" s="46">
        <f t="shared" si="15"/>
        <v>6.6137566137566134E-4</v>
      </c>
      <c r="F133" s="46">
        <f t="shared" si="16"/>
        <v>2.6043524794862646E-2</v>
      </c>
      <c r="G133" s="39">
        <f t="shared" si="14"/>
        <v>72</v>
      </c>
      <c r="H133" s="40">
        <f t="shared" si="17"/>
        <v>4.7619047619047616E-2</v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6</v>
      </c>
      <c r="D135" s="42">
        <v>1</v>
      </c>
      <c r="E135" s="46">
        <f t="shared" si="15"/>
        <v>3.968253968253968E-3</v>
      </c>
      <c r="F135" s="46">
        <f t="shared" si="16"/>
        <v>3.5676061362825543E-4</v>
      </c>
      <c r="G135" s="39">
        <f t="shared" si="14"/>
        <v>-0.83333333333333337</v>
      </c>
      <c r="H135" s="40">
        <f t="shared" si="17"/>
        <v>-3.3068783068783067E-3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1</v>
      </c>
      <c r="E137" s="46" t="str">
        <f t="shared" si="15"/>
        <v/>
      </c>
      <c r="F137" s="46">
        <f t="shared" si="16"/>
        <v>3.5676061362825543E-4</v>
      </c>
      <c r="G137" s="39">
        <f t="shared" si="14"/>
        <v>1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12</v>
      </c>
      <c r="E139" s="46" t="str">
        <f t="shared" si="15"/>
        <v/>
      </c>
      <c r="F139" s="46">
        <f t="shared" si="16"/>
        <v>4.2811273635390652E-3</v>
      </c>
      <c r="G139" s="39">
        <f t="shared" ref="G139:G163" si="46">+IF(AND(C139=0,D139=0)," ",IF(C139=0,1,IF(D139=0,-1,(D139-C139)/C139)))</f>
        <v>1</v>
      </c>
      <c r="H139" s="40" t="str">
        <f t="shared" si="17"/>
        <v/>
      </c>
    </row>
    <row r="140" spans="1:9" x14ac:dyDescent="0.2">
      <c r="B140" s="41" t="s">
        <v>203</v>
      </c>
      <c r="C140" s="42">
        <v>23</v>
      </c>
      <c r="D140" s="42">
        <v>3</v>
      </c>
      <c r="E140" s="46">
        <f t="shared" si="15"/>
        <v>1.5211640211640211E-2</v>
      </c>
      <c r="F140" s="46">
        <f t="shared" si="16"/>
        <v>1.0702818408847663E-3</v>
      </c>
      <c r="G140" s="39">
        <f t="shared" si="46"/>
        <v>-0.86956521739130432</v>
      </c>
      <c r="H140" s="40">
        <f t="shared" si="17"/>
        <v>-1.3227513227513227E-2</v>
      </c>
    </row>
    <row r="141" spans="1:9" ht="13.5" customHeight="1" x14ac:dyDescent="0.2">
      <c r="B141" s="41" t="s">
        <v>432</v>
      </c>
      <c r="C141" s="42">
        <v>7</v>
      </c>
      <c r="D141" s="42">
        <v>1</v>
      </c>
      <c r="E141" s="46">
        <f t="shared" si="15"/>
        <v>4.6296296296296294E-3</v>
      </c>
      <c r="F141" s="46">
        <f t="shared" si="16"/>
        <v>3.5676061362825543E-4</v>
      </c>
      <c r="G141" s="39">
        <f t="shared" si="46"/>
        <v>-0.8571428571428571</v>
      </c>
      <c r="H141" s="40">
        <f t="shared" si="17"/>
        <v>-3.968253968253968E-3</v>
      </c>
    </row>
    <row r="142" spans="1:9" x14ac:dyDescent="0.2">
      <c r="B142" s="41" t="s">
        <v>204</v>
      </c>
      <c r="C142" s="42">
        <v>0</v>
      </c>
      <c r="D142" s="42">
        <v>1</v>
      </c>
      <c r="E142" s="46" t="str">
        <f t="shared" si="15"/>
        <v/>
      </c>
      <c r="F142" s="46">
        <f t="shared" si="16"/>
        <v>3.5676061362825543E-4</v>
      </c>
      <c r="G142" s="39">
        <f t="shared" si="46"/>
        <v>1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10</v>
      </c>
      <c r="E143" s="46" t="str">
        <f t="shared" si="15"/>
        <v/>
      </c>
      <c r="F143" s="46">
        <f t="shared" si="16"/>
        <v>3.5676061362825543E-3</v>
      </c>
      <c r="G143" s="39">
        <f t="shared" si="46"/>
        <v>1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6</v>
      </c>
      <c r="D145" s="42">
        <v>0</v>
      </c>
      <c r="E145" s="45">
        <f t="shared" si="15"/>
        <v>3.968253968253968E-3</v>
      </c>
      <c r="F145" s="45" t="str">
        <f t="shared" si="16"/>
        <v/>
      </c>
      <c r="G145" s="39">
        <f t="shared" si="46"/>
        <v>-1</v>
      </c>
      <c r="H145" s="38">
        <f t="shared" si="17"/>
        <v>-3.968253968253968E-3</v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3</v>
      </c>
      <c r="D150" s="42">
        <v>2</v>
      </c>
      <c r="E150" s="46">
        <f t="shared" si="53"/>
        <v>1.984126984126984E-3</v>
      </c>
      <c r="F150" s="46">
        <f t="shared" si="54"/>
        <v>7.1352122725651087E-4</v>
      </c>
      <c r="G150" s="39">
        <f t="shared" si="46"/>
        <v>-0.33333333333333331</v>
      </c>
      <c r="H150" s="40">
        <f t="shared" si="55"/>
        <v>-6.6137566137566134E-4</v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3</v>
      </c>
      <c r="D152" s="42">
        <v>1</v>
      </c>
      <c r="E152" s="46">
        <f t="shared" si="53"/>
        <v>1.984126984126984E-3</v>
      </c>
      <c r="F152" s="46">
        <f t="shared" si="54"/>
        <v>3.5676061362825543E-4</v>
      </c>
      <c r="G152" s="39">
        <f t="shared" si="46"/>
        <v>-0.66666666666666663</v>
      </c>
      <c r="H152" s="40">
        <f t="shared" si="55"/>
        <v>-1.3227513227513227E-3</v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3</v>
      </c>
      <c r="D154" s="42">
        <v>0</v>
      </c>
      <c r="E154" s="46">
        <f t="shared" si="53"/>
        <v>1.984126984126984E-3</v>
      </c>
      <c r="F154" s="46" t="str">
        <f t="shared" si="54"/>
        <v/>
      </c>
      <c r="G154" s="39">
        <f t="shared" si="46"/>
        <v>-1</v>
      </c>
      <c r="H154" s="40">
        <f t="shared" si="55"/>
        <v>-1.984126984126984E-3</v>
      </c>
      <c r="I154" s="2"/>
    </row>
    <row r="155" spans="1:9" x14ac:dyDescent="0.2">
      <c r="B155" s="41" t="s">
        <v>605</v>
      </c>
      <c r="C155" s="42">
        <v>0</v>
      </c>
      <c r="D155" s="42">
        <v>18</v>
      </c>
      <c r="E155" s="46" t="str">
        <f t="shared" si="53"/>
        <v/>
      </c>
      <c r="F155" s="46">
        <f t="shared" si="54"/>
        <v>6.4216910453085982E-3</v>
      </c>
      <c r="G155" s="39">
        <f t="shared" si="46"/>
        <v>1</v>
      </c>
      <c r="H155" s="40" t="str">
        <f t="shared" si="55"/>
        <v/>
      </c>
    </row>
    <row r="156" spans="1:9" x14ac:dyDescent="0.2">
      <c r="B156" s="41" t="s">
        <v>39</v>
      </c>
      <c r="C156" s="42">
        <v>1</v>
      </c>
      <c r="D156" s="42">
        <v>2</v>
      </c>
      <c r="E156" s="46">
        <f t="shared" si="53"/>
        <v>6.6137566137566134E-4</v>
      </c>
      <c r="F156" s="46">
        <f t="shared" si="54"/>
        <v>7.1352122725651087E-4</v>
      </c>
      <c r="G156" s="39">
        <f t="shared" si="46"/>
        <v>1</v>
      </c>
      <c r="H156" s="40">
        <f t="shared" si="55"/>
        <v>6.6137566137566134E-4</v>
      </c>
    </row>
    <row r="157" spans="1:9" x14ac:dyDescent="0.2">
      <c r="B157" s="41" t="s">
        <v>37</v>
      </c>
      <c r="C157" s="42">
        <v>12</v>
      </c>
      <c r="D157" s="42">
        <v>208</v>
      </c>
      <c r="E157" s="46">
        <f t="shared" si="53"/>
        <v>7.9365079365079361E-3</v>
      </c>
      <c r="F157" s="46">
        <f t="shared" si="54"/>
        <v>7.4206207634677127E-2</v>
      </c>
      <c r="G157" s="39">
        <f t="shared" si="46"/>
        <v>16.333333333333332</v>
      </c>
      <c r="H157" s="40">
        <f t="shared" si="55"/>
        <v>0.12962962962962962</v>
      </c>
    </row>
    <row r="158" spans="1:9" x14ac:dyDescent="0.2">
      <c r="B158" s="41" t="s">
        <v>38</v>
      </c>
      <c r="C158" s="42">
        <v>0</v>
      </c>
      <c r="D158" s="42">
        <v>1</v>
      </c>
      <c r="E158" s="46" t="str">
        <f t="shared" si="53"/>
        <v/>
      </c>
      <c r="F158" s="46">
        <f t="shared" si="54"/>
        <v>3.5676061362825543E-4</v>
      </c>
      <c r="G158" s="39">
        <f t="shared" si="46"/>
        <v>1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14</v>
      </c>
      <c r="D160" s="42">
        <v>17</v>
      </c>
      <c r="E160" s="46">
        <f t="shared" ref="E160:E163" si="64">+IF(C160=0,"",C160/C$74)</f>
        <v>9.2592592592592587E-3</v>
      </c>
      <c r="F160" s="46">
        <f t="shared" ref="F160:F163" si="65">+IF(D160=0,"",D160/D$74)</f>
        <v>6.0649304316803421E-3</v>
      </c>
      <c r="G160" s="39">
        <f t="shared" si="46"/>
        <v>0.21428571428571427</v>
      </c>
      <c r="H160" s="40">
        <f t="shared" ref="H160:H163" si="66">+IF(OR(AND(E160=""),(G160="")),"",E160*G160)</f>
        <v>1.984126984126984E-3</v>
      </c>
      <c r="I160" s="2"/>
    </row>
    <row r="161" spans="1:9" s="32" customFormat="1" x14ac:dyDescent="0.2">
      <c r="A161" s="33"/>
      <c r="B161" s="43" t="s">
        <v>530</v>
      </c>
      <c r="C161" s="44">
        <v>1</v>
      </c>
      <c r="D161" s="42">
        <v>0</v>
      </c>
      <c r="E161" s="46">
        <f t="shared" si="64"/>
        <v>6.6137566137566134E-4</v>
      </c>
      <c r="F161" s="46" t="str">
        <f t="shared" si="65"/>
        <v/>
      </c>
      <c r="G161" s="39">
        <f t="shared" si="46"/>
        <v>-1</v>
      </c>
      <c r="H161" s="40">
        <f t="shared" si="66"/>
        <v>-6.6137566137566134E-4</v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3070</v>
      </c>
      <c r="D169" s="29">
        <f>SUM(D170:D339)</f>
        <v>3901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0.27068403908794786</v>
      </c>
      <c r="H169" s="31">
        <f>+IF(OR(AND(E169=""),(G169="")),"",E169*G169)</f>
        <v>0.27068403908794786</v>
      </c>
    </row>
    <row r="170" spans="1:9" x14ac:dyDescent="0.2">
      <c r="B170" s="47" t="s">
        <v>434</v>
      </c>
      <c r="C170" s="42">
        <v>17</v>
      </c>
      <c r="D170" s="42">
        <v>253</v>
      </c>
      <c r="E170" s="46">
        <f t="shared" si="67"/>
        <v>5.5374592833876222E-3</v>
      </c>
      <c r="F170" s="46">
        <f t="shared" si="68"/>
        <v>6.4855165342219939E-2</v>
      </c>
      <c r="G170" s="39">
        <f t="shared" ref="G170:G236" si="69">+IF(AND(C170=0,D170=0)," ",IF(C170=0,1,IF(D170=0,-1,(D170-C170)/C170)))</f>
        <v>13.882352941176471</v>
      </c>
      <c r="H170" s="40">
        <f>+IF(OR(AND(E170=""),(G170="")),"",E170*G170)</f>
        <v>7.6872964169381108E-2</v>
      </c>
    </row>
    <row r="171" spans="1:9" x14ac:dyDescent="0.2">
      <c r="B171" s="47" t="s">
        <v>570</v>
      </c>
      <c r="C171" s="42">
        <v>5</v>
      </c>
      <c r="D171" s="42">
        <v>7</v>
      </c>
      <c r="E171" s="46">
        <f t="shared" si="67"/>
        <v>1.6286644951140066E-3</v>
      </c>
      <c r="F171" s="46">
        <f t="shared" si="68"/>
        <v>1.7944116893104333E-3</v>
      </c>
      <c r="G171" s="39">
        <f t="shared" si="69"/>
        <v>0.4</v>
      </c>
      <c r="H171" s="40">
        <f t="shared" ref="H171:H244" si="70">+IF(OR(AND(E171=""),(G171="")),"",E171*G171)</f>
        <v>6.5146579804560263E-4</v>
      </c>
    </row>
    <row r="172" spans="1:9" x14ac:dyDescent="0.2">
      <c r="B172" s="47" t="s">
        <v>435</v>
      </c>
      <c r="C172" s="42">
        <v>7</v>
      </c>
      <c r="D172" s="42">
        <v>8</v>
      </c>
      <c r="E172" s="46">
        <f t="shared" si="67"/>
        <v>2.280130293159609E-3</v>
      </c>
      <c r="F172" s="46">
        <f t="shared" si="68"/>
        <v>2.0507562163547808E-3</v>
      </c>
      <c r="G172" s="39">
        <f t="shared" si="69"/>
        <v>0.14285714285714285</v>
      </c>
      <c r="H172" s="40">
        <f t="shared" si="70"/>
        <v>3.2573289902280126E-4</v>
      </c>
    </row>
    <row r="173" spans="1:9" x14ac:dyDescent="0.2">
      <c r="B173" s="47" t="s">
        <v>436</v>
      </c>
      <c r="C173" s="42">
        <v>1</v>
      </c>
      <c r="D173" s="42">
        <v>0</v>
      </c>
      <c r="E173" s="46">
        <f t="shared" si="67"/>
        <v>3.2573289902280132E-4</v>
      </c>
      <c r="F173" s="46" t="str">
        <f t="shared" si="68"/>
        <v/>
      </c>
      <c r="G173" s="39">
        <f t="shared" si="69"/>
        <v>-1</v>
      </c>
      <c r="H173" s="40">
        <f t="shared" si="70"/>
        <v>-3.2573289902280132E-4</v>
      </c>
    </row>
    <row r="174" spans="1:9" x14ac:dyDescent="0.2">
      <c r="B174" s="47" t="s">
        <v>571</v>
      </c>
      <c r="C174" s="42">
        <v>91</v>
      </c>
      <c r="D174" s="42">
        <v>16</v>
      </c>
      <c r="E174" s="46">
        <f t="shared" si="67"/>
        <v>2.9641693811074919E-2</v>
      </c>
      <c r="F174" s="46">
        <f t="shared" si="68"/>
        <v>4.1015124327095616E-3</v>
      </c>
      <c r="G174" s="39">
        <f t="shared" si="69"/>
        <v>-0.82417582417582413</v>
      </c>
      <c r="H174" s="40">
        <f t="shared" si="70"/>
        <v>-2.4429967426710098E-2</v>
      </c>
    </row>
    <row r="175" spans="1:9" x14ac:dyDescent="0.2">
      <c r="B175" s="47" t="s">
        <v>42</v>
      </c>
      <c r="C175" s="42">
        <v>1005</v>
      </c>
      <c r="D175" s="42">
        <v>790</v>
      </c>
      <c r="E175" s="46">
        <f t="shared" si="67"/>
        <v>0.32736156351791529</v>
      </c>
      <c r="F175" s="46">
        <f t="shared" si="68"/>
        <v>0.2025121763650346</v>
      </c>
      <c r="G175" s="39">
        <f t="shared" si="69"/>
        <v>-0.21393034825870647</v>
      </c>
      <c r="H175" s="40">
        <f t="shared" si="70"/>
        <v>-7.003257328990227E-2</v>
      </c>
    </row>
    <row r="176" spans="1:9" x14ac:dyDescent="0.2">
      <c r="B176" s="47" t="s">
        <v>572</v>
      </c>
      <c r="C176" s="42">
        <v>2</v>
      </c>
      <c r="D176" s="42">
        <v>3</v>
      </c>
      <c r="E176" s="46">
        <f t="shared" si="67"/>
        <v>6.5146579804560263E-4</v>
      </c>
      <c r="F176" s="46">
        <f t="shared" si="68"/>
        <v>7.6903358113304286E-4</v>
      </c>
      <c r="G176" s="39">
        <f t="shared" si="69"/>
        <v>0.5</v>
      </c>
      <c r="H176" s="40">
        <f t="shared" si="70"/>
        <v>3.2573289902280132E-4</v>
      </c>
    </row>
    <row r="177" spans="1:9" x14ac:dyDescent="0.2">
      <c r="B177" s="47" t="s">
        <v>573</v>
      </c>
      <c r="C177" s="42">
        <v>43</v>
      </c>
      <c r="D177" s="42">
        <v>74</v>
      </c>
      <c r="E177" s="46">
        <f t="shared" si="67"/>
        <v>1.4006514657980456E-2</v>
      </c>
      <c r="F177" s="46">
        <f t="shared" si="68"/>
        <v>1.8969495001281724E-2</v>
      </c>
      <c r="G177" s="39">
        <f t="shared" si="69"/>
        <v>0.72093023255813948</v>
      </c>
      <c r="H177" s="40">
        <f t="shared" si="70"/>
        <v>1.0097719869706839E-2</v>
      </c>
    </row>
    <row r="178" spans="1:9" x14ac:dyDescent="0.2">
      <c r="B178" s="47" t="s">
        <v>574</v>
      </c>
      <c r="C178" s="42">
        <v>11</v>
      </c>
      <c r="D178" s="42">
        <v>6</v>
      </c>
      <c r="E178" s="46">
        <f t="shared" si="67"/>
        <v>3.5830618892508143E-3</v>
      </c>
      <c r="F178" s="46">
        <f t="shared" si="68"/>
        <v>1.5380671622660857E-3</v>
      </c>
      <c r="G178" s="39">
        <f t="shared" si="69"/>
        <v>-0.45454545454545453</v>
      </c>
      <c r="H178" s="40">
        <f t="shared" si="70"/>
        <v>-1.6286644951140064E-3</v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1</v>
      </c>
      <c r="D180" s="42">
        <v>0</v>
      </c>
      <c r="E180" s="46">
        <f t="shared" si="67"/>
        <v>3.2573289902280132E-4</v>
      </c>
      <c r="F180" s="46" t="str">
        <f t="shared" si="68"/>
        <v/>
      </c>
      <c r="G180" s="39">
        <f t="shared" si="69"/>
        <v>-1</v>
      </c>
      <c r="H180" s="40">
        <f t="shared" si="70"/>
        <v>-3.2573289902280132E-4</v>
      </c>
    </row>
    <row r="181" spans="1:9" x14ac:dyDescent="0.2">
      <c r="B181" s="47" t="s">
        <v>45</v>
      </c>
      <c r="C181" s="42">
        <v>7</v>
      </c>
      <c r="D181" s="42">
        <v>13</v>
      </c>
      <c r="E181" s="46">
        <f t="shared" si="67"/>
        <v>2.280130293159609E-3</v>
      </c>
      <c r="F181" s="46">
        <f t="shared" si="68"/>
        <v>3.3324788515765188E-3</v>
      </c>
      <c r="G181" s="39">
        <f t="shared" si="69"/>
        <v>0.8571428571428571</v>
      </c>
      <c r="H181" s="40">
        <f t="shared" si="70"/>
        <v>1.9543973941368075E-3</v>
      </c>
    </row>
    <row r="182" spans="1:9" x14ac:dyDescent="0.2">
      <c r="B182" s="47" t="s">
        <v>43</v>
      </c>
      <c r="C182" s="42">
        <v>2</v>
      </c>
      <c r="D182" s="42">
        <v>5</v>
      </c>
      <c r="E182" s="46">
        <f t="shared" si="67"/>
        <v>6.5146579804560263E-4</v>
      </c>
      <c r="F182" s="46">
        <f t="shared" si="68"/>
        <v>1.281722635221738E-3</v>
      </c>
      <c r="G182" s="39">
        <f t="shared" si="69"/>
        <v>1.5</v>
      </c>
      <c r="H182" s="40">
        <f t="shared" si="70"/>
        <v>9.7719869706840395E-4</v>
      </c>
    </row>
    <row r="183" spans="1:9" s="32" customFormat="1" x14ac:dyDescent="0.2">
      <c r="A183" s="33"/>
      <c r="B183" s="48" t="s">
        <v>521</v>
      </c>
      <c r="C183" s="44">
        <v>28</v>
      </c>
      <c r="D183" s="42">
        <v>28</v>
      </c>
      <c r="E183" s="46">
        <f t="shared" ref="E183:E189" si="71">+IF(C183=0,"",C183/C$169)</f>
        <v>9.120521172638436E-3</v>
      </c>
      <c r="F183" s="46">
        <f t="shared" ref="F183:F189" si="72">+IF(D183=0,"",D183/D$169)</f>
        <v>7.1776467572417331E-3</v>
      </c>
      <c r="G183" s="39">
        <f t="shared" si="69"/>
        <v>0</v>
      </c>
      <c r="H183" s="40">
        <f t="shared" ref="H183:H189" si="73">+IF(OR(AND(E183=""),(G183="")),"",E183*G183)</f>
        <v>0</v>
      </c>
      <c r="I183" s="2"/>
    </row>
    <row r="184" spans="1:9" s="32" customFormat="1" x14ac:dyDescent="0.2">
      <c r="A184" s="33"/>
      <c r="B184" s="48" t="s">
        <v>437</v>
      </c>
      <c r="C184" s="44">
        <v>106</v>
      </c>
      <c r="D184" s="42">
        <v>60</v>
      </c>
      <c r="E184" s="46">
        <f t="shared" si="71"/>
        <v>3.4527687296416941E-2</v>
      </c>
      <c r="F184" s="46">
        <f t="shared" si="72"/>
        <v>1.5380671622660855E-2</v>
      </c>
      <c r="G184" s="39">
        <f t="shared" si="69"/>
        <v>-0.43396226415094341</v>
      </c>
      <c r="H184" s="40">
        <f t="shared" si="73"/>
        <v>-1.4983713355048861E-2</v>
      </c>
      <c r="I184" s="2"/>
    </row>
    <row r="185" spans="1:9" s="32" customFormat="1" x14ac:dyDescent="0.2">
      <c r="A185" s="33"/>
      <c r="B185" s="48" t="s">
        <v>575</v>
      </c>
      <c r="C185" s="44">
        <v>15</v>
      </c>
      <c r="D185" s="42">
        <v>7</v>
      </c>
      <c r="E185" s="46">
        <f t="shared" si="71"/>
        <v>4.8859934853420191E-3</v>
      </c>
      <c r="F185" s="46">
        <f t="shared" si="72"/>
        <v>1.7944116893104333E-3</v>
      </c>
      <c r="G185" s="39">
        <f t="shared" si="69"/>
        <v>-0.53333333333333333</v>
      </c>
      <c r="H185" s="40">
        <f t="shared" si="73"/>
        <v>-2.6058631921824101E-3</v>
      </c>
      <c r="I185" s="2"/>
    </row>
    <row r="186" spans="1:9" s="32" customFormat="1" x14ac:dyDescent="0.2">
      <c r="A186" s="33"/>
      <c r="B186" s="48" t="s">
        <v>41</v>
      </c>
      <c r="C186" s="44">
        <v>2</v>
      </c>
      <c r="D186" s="42">
        <v>0</v>
      </c>
      <c r="E186" s="46">
        <f t="shared" si="71"/>
        <v>6.5146579804560263E-4</v>
      </c>
      <c r="F186" s="46" t="str">
        <f t="shared" si="72"/>
        <v/>
      </c>
      <c r="G186" s="39">
        <f t="shared" si="69"/>
        <v>-1</v>
      </c>
      <c r="H186" s="40">
        <f t="shared" si="73"/>
        <v>-6.5146579804560263E-4</v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2</v>
      </c>
      <c r="E187" s="46" t="str">
        <f t="shared" si="71"/>
        <v/>
      </c>
      <c r="F187" s="46">
        <f t="shared" si="72"/>
        <v>5.126890540886952E-4</v>
      </c>
      <c r="G187" s="39">
        <f t="shared" si="69"/>
        <v>1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1</v>
      </c>
      <c r="D188" s="42">
        <v>4</v>
      </c>
      <c r="E188" s="46">
        <f t="shared" si="71"/>
        <v>3.2573289902280132E-4</v>
      </c>
      <c r="F188" s="46">
        <f t="shared" si="72"/>
        <v>1.0253781081773904E-3</v>
      </c>
      <c r="G188" s="39">
        <f t="shared" si="69"/>
        <v>3</v>
      </c>
      <c r="H188" s="40">
        <f t="shared" si="73"/>
        <v>9.7719869706840395E-4</v>
      </c>
      <c r="I188" s="2"/>
    </row>
    <row r="189" spans="1:9" s="32" customFormat="1" x14ac:dyDescent="0.2">
      <c r="A189" s="33"/>
      <c r="B189" s="48" t="s">
        <v>523</v>
      </c>
      <c r="C189" s="44">
        <v>3</v>
      </c>
      <c r="D189" s="42">
        <v>5</v>
      </c>
      <c r="E189" s="46">
        <f t="shared" si="71"/>
        <v>9.7719869706840395E-4</v>
      </c>
      <c r="F189" s="46">
        <f t="shared" si="72"/>
        <v>1.281722635221738E-3</v>
      </c>
      <c r="G189" s="39">
        <f t="shared" si="69"/>
        <v>0.66666666666666663</v>
      </c>
      <c r="H189" s="40">
        <f t="shared" si="73"/>
        <v>6.5146579804560263E-4</v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178</v>
      </c>
      <c r="D191" s="42">
        <v>16</v>
      </c>
      <c r="E191" s="45">
        <f t="shared" ref="E191:F196" si="78">+IF(C191=0,"",C191/C$169)</f>
        <v>5.7980456026058634E-2</v>
      </c>
      <c r="F191" s="45">
        <f t="shared" si="78"/>
        <v>4.1015124327095616E-3</v>
      </c>
      <c r="G191" s="39">
        <f t="shared" si="69"/>
        <v>-0.9101123595505618</v>
      </c>
      <c r="H191" s="38">
        <f t="shared" si="70"/>
        <v>-5.2768729641693816E-2</v>
      </c>
      <c r="I191" s="2"/>
    </row>
    <row r="192" spans="1:9" s="32" customFormat="1" x14ac:dyDescent="0.2">
      <c r="A192" s="33"/>
      <c r="B192" s="48" t="s">
        <v>211</v>
      </c>
      <c r="C192" s="44">
        <v>41</v>
      </c>
      <c r="D192" s="42">
        <v>2</v>
      </c>
      <c r="E192" s="45">
        <f t="shared" si="78"/>
        <v>1.3355048859934854E-2</v>
      </c>
      <c r="F192" s="45">
        <f t="shared" si="78"/>
        <v>5.126890540886952E-4</v>
      </c>
      <c r="G192" s="39">
        <f t="shared" si="69"/>
        <v>-0.95121951219512191</v>
      </c>
      <c r="H192" s="38">
        <f t="shared" si="70"/>
        <v>-1.270358306188925E-2</v>
      </c>
      <c r="I192" s="2"/>
    </row>
    <row r="193" spans="1:9" s="32" customFormat="1" x14ac:dyDescent="0.2">
      <c r="A193" s="33"/>
      <c r="B193" s="48" t="s">
        <v>212</v>
      </c>
      <c r="C193" s="44">
        <v>1</v>
      </c>
      <c r="D193" s="42">
        <v>0</v>
      </c>
      <c r="E193" s="45">
        <f t="shared" si="78"/>
        <v>3.2573289902280132E-4</v>
      </c>
      <c r="F193" s="45" t="str">
        <f t="shared" si="78"/>
        <v/>
      </c>
      <c r="G193" s="39">
        <f t="shared" si="69"/>
        <v>-1</v>
      </c>
      <c r="H193" s="38">
        <f t="shared" si="70"/>
        <v>-3.2573289902280132E-4</v>
      </c>
      <c r="I193" s="2"/>
    </row>
    <row r="194" spans="1:9" s="32" customFormat="1" x14ac:dyDescent="0.2">
      <c r="A194" s="33"/>
      <c r="B194" s="48" t="s">
        <v>589</v>
      </c>
      <c r="C194" s="44">
        <v>1</v>
      </c>
      <c r="D194" s="42">
        <v>0</v>
      </c>
      <c r="E194" s="45">
        <f t="shared" si="78"/>
        <v>3.2573289902280132E-4</v>
      </c>
      <c r="F194" s="45" t="str">
        <f t="shared" si="78"/>
        <v/>
      </c>
      <c r="G194" s="39">
        <f t="shared" si="69"/>
        <v>-1</v>
      </c>
      <c r="H194" s="38">
        <f t="shared" ref="H194" si="79">+IF(OR(AND(E194=""),(G194="")),"",E194*G194)</f>
        <v>-3.2573289902280132E-4</v>
      </c>
      <c r="I194" s="2"/>
    </row>
    <row r="195" spans="1:9" s="32" customFormat="1" x14ac:dyDescent="0.2">
      <c r="A195" s="33"/>
      <c r="B195" s="48" t="s">
        <v>213</v>
      </c>
      <c r="C195" s="44">
        <v>3</v>
      </c>
      <c r="D195" s="42">
        <v>3</v>
      </c>
      <c r="E195" s="45">
        <f t="shared" si="78"/>
        <v>9.7719869706840395E-4</v>
      </c>
      <c r="F195" s="45">
        <f t="shared" si="78"/>
        <v>7.6903358113304286E-4</v>
      </c>
      <c r="G195" s="39">
        <f t="shared" si="69"/>
        <v>0</v>
      </c>
      <c r="H195" s="38">
        <f t="shared" si="70"/>
        <v>0</v>
      </c>
      <c r="I195" s="2"/>
    </row>
    <row r="196" spans="1:9" s="32" customFormat="1" x14ac:dyDescent="0.2">
      <c r="A196" s="33"/>
      <c r="B196" s="48" t="s">
        <v>438</v>
      </c>
      <c r="C196" s="44">
        <v>13</v>
      </c>
      <c r="D196" s="42">
        <v>3</v>
      </c>
      <c r="E196" s="45">
        <f t="shared" si="78"/>
        <v>4.2345276872964169E-3</v>
      </c>
      <c r="F196" s="45">
        <f t="shared" si="78"/>
        <v>7.6903358113304286E-4</v>
      </c>
      <c r="G196" s="39">
        <f t="shared" si="69"/>
        <v>-0.76923076923076927</v>
      </c>
      <c r="H196" s="38">
        <f t="shared" si="70"/>
        <v>-3.2573289902280132E-3</v>
      </c>
      <c r="I196" s="2"/>
    </row>
    <row r="197" spans="1:9" s="32" customFormat="1" x14ac:dyDescent="0.2">
      <c r="A197" s="33"/>
      <c r="B197" s="48" t="s">
        <v>525</v>
      </c>
      <c r="C197" s="44">
        <v>16</v>
      </c>
      <c r="D197" s="42">
        <v>70</v>
      </c>
      <c r="E197" s="45">
        <f t="shared" ref="E197" si="80">+IF(C197=0,"",C197/C$169)</f>
        <v>5.2117263843648211E-3</v>
      </c>
      <c r="F197" s="45">
        <f t="shared" ref="F197" si="81">+IF(D197=0,"",D197/D$169)</f>
        <v>1.7944116893104333E-2</v>
      </c>
      <c r="G197" s="39">
        <f t="shared" si="69"/>
        <v>3.375</v>
      </c>
      <c r="H197" s="38">
        <f t="shared" ref="H197" si="82">+IF(OR(AND(E197=""),(G197="")),"",E197*G197)</f>
        <v>1.758957654723127E-2</v>
      </c>
      <c r="I197" s="2"/>
    </row>
    <row r="198" spans="1:9" s="32" customFormat="1" x14ac:dyDescent="0.2">
      <c r="A198" s="33"/>
      <c r="B198" s="48" t="s">
        <v>214</v>
      </c>
      <c r="C198" s="44">
        <v>1</v>
      </c>
      <c r="D198" s="42">
        <v>7</v>
      </c>
      <c r="E198" s="45">
        <f t="shared" ref="E198:F204" si="83">+IF(C198=0,"",C198/C$169)</f>
        <v>3.2573289902280132E-4</v>
      </c>
      <c r="F198" s="45">
        <f t="shared" si="83"/>
        <v>1.7944116893104333E-3</v>
      </c>
      <c r="G198" s="39">
        <f t="shared" si="69"/>
        <v>6</v>
      </c>
      <c r="H198" s="38">
        <f t="shared" si="70"/>
        <v>1.9543973941368079E-3</v>
      </c>
      <c r="I198" s="2"/>
    </row>
    <row r="199" spans="1:9" s="32" customFormat="1" x14ac:dyDescent="0.2">
      <c r="A199" s="33"/>
      <c r="B199" s="48" t="s">
        <v>215</v>
      </c>
      <c r="C199" s="44">
        <v>70</v>
      </c>
      <c r="D199" s="42">
        <v>52</v>
      </c>
      <c r="E199" s="45">
        <f t="shared" si="83"/>
        <v>2.2801302931596091E-2</v>
      </c>
      <c r="F199" s="45">
        <f t="shared" si="83"/>
        <v>1.3329915406306075E-2</v>
      </c>
      <c r="G199" s="39">
        <f t="shared" si="69"/>
        <v>-0.25714285714285712</v>
      </c>
      <c r="H199" s="38">
        <f t="shared" si="70"/>
        <v>-5.8631921824104224E-3</v>
      </c>
      <c r="I199" s="2"/>
    </row>
    <row r="200" spans="1:9" s="32" customFormat="1" x14ac:dyDescent="0.2">
      <c r="A200" s="33"/>
      <c r="B200" s="48" t="s">
        <v>216</v>
      </c>
      <c r="C200" s="44">
        <v>170</v>
      </c>
      <c r="D200" s="42">
        <v>454</v>
      </c>
      <c r="E200" s="45">
        <f t="shared" si="83"/>
        <v>5.5374592833876218E-2</v>
      </c>
      <c r="F200" s="45">
        <f t="shared" si="83"/>
        <v>0.11638041527813381</v>
      </c>
      <c r="G200" s="39">
        <f t="shared" si="69"/>
        <v>1.6705882352941177</v>
      </c>
      <c r="H200" s="38">
        <f t="shared" si="70"/>
        <v>9.2508143322475561E-2</v>
      </c>
      <c r="I200" s="2"/>
    </row>
    <row r="201" spans="1:9" x14ac:dyDescent="0.2">
      <c r="B201" s="47" t="s">
        <v>217</v>
      </c>
      <c r="C201" s="42">
        <v>97</v>
      </c>
      <c r="D201" s="42">
        <v>117</v>
      </c>
      <c r="E201" s="46">
        <f t="shared" si="83"/>
        <v>3.1596091205211729E-2</v>
      </c>
      <c r="F201" s="46">
        <f t="shared" si="83"/>
        <v>2.9992309664188671E-2</v>
      </c>
      <c r="G201" s="39">
        <f t="shared" si="69"/>
        <v>0.20618556701030927</v>
      </c>
      <c r="H201" s="40">
        <f t="shared" si="70"/>
        <v>6.5146579804560263E-3</v>
      </c>
    </row>
    <row r="202" spans="1:9" x14ac:dyDescent="0.2">
      <c r="B202" s="47" t="s">
        <v>439</v>
      </c>
      <c r="C202" s="42">
        <v>4</v>
      </c>
      <c r="D202" s="42">
        <v>4</v>
      </c>
      <c r="E202" s="46">
        <f t="shared" si="83"/>
        <v>1.3029315960912053E-3</v>
      </c>
      <c r="F202" s="46">
        <f t="shared" si="83"/>
        <v>1.0253781081773904E-3</v>
      </c>
      <c r="G202" s="39">
        <f t="shared" si="69"/>
        <v>0</v>
      </c>
      <c r="H202" s="40">
        <f t="shared" si="70"/>
        <v>0</v>
      </c>
    </row>
    <row r="203" spans="1:9" x14ac:dyDescent="0.2">
      <c r="B203" s="47" t="s">
        <v>440</v>
      </c>
      <c r="C203" s="42">
        <v>5</v>
      </c>
      <c r="D203" s="42">
        <v>0</v>
      </c>
      <c r="E203" s="46">
        <f t="shared" si="83"/>
        <v>1.6286644951140066E-3</v>
      </c>
      <c r="F203" s="46" t="str">
        <f t="shared" si="83"/>
        <v/>
      </c>
      <c r="G203" s="39">
        <f t="shared" si="69"/>
        <v>-1</v>
      </c>
      <c r="H203" s="40">
        <f t="shared" si="70"/>
        <v>-1.6286644951140066E-3</v>
      </c>
    </row>
    <row r="204" spans="1:9" x14ac:dyDescent="0.2">
      <c r="B204" s="47" t="s">
        <v>218</v>
      </c>
      <c r="C204" s="42">
        <v>0</v>
      </c>
      <c r="D204" s="42">
        <v>21</v>
      </c>
      <c r="E204" s="46" t="str">
        <f t="shared" si="83"/>
        <v/>
      </c>
      <c r="F204" s="46">
        <f t="shared" si="83"/>
        <v>5.3832350679312996E-3</v>
      </c>
      <c r="G204" s="39">
        <f t="shared" si="69"/>
        <v>1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9</v>
      </c>
      <c r="D205" s="42">
        <v>2</v>
      </c>
      <c r="E205" s="46">
        <f t="shared" ref="E205" si="84">+IF(C205=0,"",C205/C$169)</f>
        <v>2.9315960912052116E-3</v>
      </c>
      <c r="F205" s="46">
        <f t="shared" ref="F205" si="85">+IF(D205=0,"",D205/D$169)</f>
        <v>5.126890540886952E-4</v>
      </c>
      <c r="G205" s="39">
        <f t="shared" si="69"/>
        <v>-0.77777777777777779</v>
      </c>
      <c r="H205" s="40">
        <f t="shared" ref="H205" si="86">+IF(OR(AND(E205=""),(G205="")),"",E205*G205)</f>
        <v>-2.280130293159609E-3</v>
      </c>
      <c r="I205" s="2"/>
    </row>
    <row r="206" spans="1:9" s="32" customFormat="1" x14ac:dyDescent="0.2">
      <c r="A206" s="33"/>
      <c r="B206" s="48" t="s">
        <v>220</v>
      </c>
      <c r="C206" s="44">
        <v>6</v>
      </c>
      <c r="D206" s="42">
        <v>1</v>
      </c>
      <c r="E206" s="45">
        <f t="shared" ref="E206:F213" si="87">+IF(C206=0,"",C206/C$169)</f>
        <v>1.9543973941368079E-3</v>
      </c>
      <c r="F206" s="45">
        <f t="shared" si="87"/>
        <v>2.563445270443476E-4</v>
      </c>
      <c r="G206" s="39">
        <f t="shared" si="69"/>
        <v>-0.83333333333333337</v>
      </c>
      <c r="H206" s="38">
        <f t="shared" si="70"/>
        <v>-1.6286644951140066E-3</v>
      </c>
      <c r="I206" s="2"/>
    </row>
    <row r="207" spans="1:9" s="32" customFormat="1" x14ac:dyDescent="0.2">
      <c r="A207" s="33"/>
      <c r="B207" s="48" t="s">
        <v>221</v>
      </c>
      <c r="C207" s="44">
        <v>9</v>
      </c>
      <c r="D207" s="42">
        <v>7</v>
      </c>
      <c r="E207" s="45">
        <f t="shared" si="87"/>
        <v>2.9315960912052116E-3</v>
      </c>
      <c r="F207" s="45">
        <f t="shared" si="87"/>
        <v>1.7944116893104333E-3</v>
      </c>
      <c r="G207" s="39">
        <f t="shared" si="69"/>
        <v>-0.22222222222222221</v>
      </c>
      <c r="H207" s="38">
        <f t="shared" si="70"/>
        <v>-6.5146579804560253E-4</v>
      </c>
      <c r="I207" s="2"/>
    </row>
    <row r="208" spans="1:9" s="32" customFormat="1" x14ac:dyDescent="0.2">
      <c r="A208" s="33"/>
      <c r="B208" s="48" t="s">
        <v>222</v>
      </c>
      <c r="C208" s="44">
        <v>2</v>
      </c>
      <c r="D208" s="42">
        <v>0</v>
      </c>
      <c r="E208" s="45">
        <f t="shared" si="87"/>
        <v>6.5146579804560263E-4</v>
      </c>
      <c r="F208" s="45" t="str">
        <f t="shared" si="87"/>
        <v/>
      </c>
      <c r="G208" s="39">
        <f t="shared" si="69"/>
        <v>-1</v>
      </c>
      <c r="H208" s="38">
        <f t="shared" si="70"/>
        <v>-6.5146579804560263E-4</v>
      </c>
      <c r="I208" s="2"/>
    </row>
    <row r="209" spans="1:9" s="32" customFormat="1" x14ac:dyDescent="0.2">
      <c r="A209" s="33"/>
      <c r="B209" s="48" t="s">
        <v>46</v>
      </c>
      <c r="C209" s="44">
        <v>1</v>
      </c>
      <c r="D209" s="42">
        <v>0</v>
      </c>
      <c r="E209" s="45">
        <f t="shared" si="87"/>
        <v>3.2573289902280132E-4</v>
      </c>
      <c r="F209" s="45" t="str">
        <f t="shared" si="87"/>
        <v/>
      </c>
      <c r="G209" s="39">
        <f t="shared" si="69"/>
        <v>-1</v>
      </c>
      <c r="H209" s="38">
        <f t="shared" si="70"/>
        <v>-3.2573289902280132E-4</v>
      </c>
      <c r="I209" s="2"/>
    </row>
    <row r="210" spans="1:9" s="32" customFormat="1" x14ac:dyDescent="0.2">
      <c r="A210" s="33"/>
      <c r="B210" s="48" t="s">
        <v>47</v>
      </c>
      <c r="C210" s="44">
        <v>119</v>
      </c>
      <c r="D210" s="42">
        <v>55</v>
      </c>
      <c r="E210" s="45">
        <f t="shared" si="87"/>
        <v>3.8762214983713357E-2</v>
      </c>
      <c r="F210" s="45">
        <f t="shared" si="87"/>
        <v>1.4098948987439118E-2</v>
      </c>
      <c r="G210" s="39">
        <f t="shared" si="69"/>
        <v>-0.53781512605042014</v>
      </c>
      <c r="H210" s="38">
        <f t="shared" si="70"/>
        <v>-2.0846905537459284E-2</v>
      </c>
      <c r="I210" s="2"/>
    </row>
    <row r="211" spans="1:9" s="32" customFormat="1" x14ac:dyDescent="0.2">
      <c r="A211" s="33"/>
      <c r="B211" s="48" t="s">
        <v>223</v>
      </c>
      <c r="C211" s="44">
        <v>4</v>
      </c>
      <c r="D211" s="42">
        <v>1</v>
      </c>
      <c r="E211" s="45">
        <f t="shared" si="87"/>
        <v>1.3029315960912053E-3</v>
      </c>
      <c r="F211" s="45">
        <f t="shared" si="87"/>
        <v>2.563445270443476E-4</v>
      </c>
      <c r="G211" s="39">
        <f t="shared" si="69"/>
        <v>-0.75</v>
      </c>
      <c r="H211" s="38">
        <f t="shared" si="70"/>
        <v>-9.7719869706840395E-4</v>
      </c>
      <c r="I211" s="2"/>
    </row>
    <row r="212" spans="1:9" s="32" customFormat="1" x14ac:dyDescent="0.2">
      <c r="A212" s="33"/>
      <c r="B212" s="48" t="s">
        <v>224</v>
      </c>
      <c r="C212" s="44">
        <v>1</v>
      </c>
      <c r="D212" s="42">
        <v>1</v>
      </c>
      <c r="E212" s="45">
        <f t="shared" si="87"/>
        <v>3.2573289902280132E-4</v>
      </c>
      <c r="F212" s="45">
        <f t="shared" si="87"/>
        <v>2.563445270443476E-4</v>
      </c>
      <c r="G212" s="39">
        <f t="shared" si="69"/>
        <v>0</v>
      </c>
      <c r="H212" s="38">
        <f t="shared" si="70"/>
        <v>0</v>
      </c>
      <c r="I212" s="2"/>
    </row>
    <row r="213" spans="1:9" s="32" customFormat="1" x14ac:dyDescent="0.2">
      <c r="A213" s="33"/>
      <c r="B213" s="48" t="s">
        <v>441</v>
      </c>
      <c r="C213" s="44">
        <v>3</v>
      </c>
      <c r="D213" s="42">
        <v>2</v>
      </c>
      <c r="E213" s="45">
        <f t="shared" si="87"/>
        <v>9.7719869706840395E-4</v>
      </c>
      <c r="F213" s="45">
        <f t="shared" si="87"/>
        <v>5.126890540886952E-4</v>
      </c>
      <c r="G213" s="39">
        <f t="shared" si="69"/>
        <v>-0.33333333333333331</v>
      </c>
      <c r="H213" s="38">
        <f t="shared" si="70"/>
        <v>-3.2573289902280132E-4</v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1</v>
      </c>
      <c r="D220" s="42">
        <v>0</v>
      </c>
      <c r="E220" s="46">
        <f t="shared" si="95"/>
        <v>3.2573289902280132E-4</v>
      </c>
      <c r="F220" s="46" t="str">
        <f t="shared" si="96"/>
        <v/>
      </c>
      <c r="G220" s="39">
        <f t="shared" si="69"/>
        <v>-1</v>
      </c>
      <c r="H220" s="40">
        <f t="shared" si="70"/>
        <v>-3.2573289902280132E-4</v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130</v>
      </c>
      <c r="D222" s="42">
        <v>140</v>
      </c>
      <c r="E222" s="46">
        <f t="shared" si="95"/>
        <v>4.2345276872964167E-2</v>
      </c>
      <c r="F222" s="46">
        <f t="shared" si="96"/>
        <v>3.5888233786208666E-2</v>
      </c>
      <c r="G222" s="39">
        <f t="shared" si="69"/>
        <v>7.6923076923076927E-2</v>
      </c>
      <c r="H222" s="40">
        <f t="shared" si="70"/>
        <v>3.2573289902280132E-3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1</v>
      </c>
      <c r="E224" s="46" t="str">
        <f t="shared" si="95"/>
        <v/>
      </c>
      <c r="F224" s="46">
        <f t="shared" si="96"/>
        <v>2.563445270443476E-4</v>
      </c>
      <c r="G224" s="39">
        <f t="shared" si="69"/>
        <v>1</v>
      </c>
      <c r="H224" s="40" t="str">
        <f t="shared" si="70"/>
        <v/>
      </c>
    </row>
    <row r="225" spans="1:9" x14ac:dyDescent="0.2">
      <c r="B225" s="47" t="s">
        <v>230</v>
      </c>
      <c r="C225" s="42">
        <v>4</v>
      </c>
      <c r="D225" s="42">
        <v>1</v>
      </c>
      <c r="E225" s="46">
        <f t="shared" si="95"/>
        <v>1.3029315960912053E-3</v>
      </c>
      <c r="F225" s="46">
        <f t="shared" si="96"/>
        <v>2.563445270443476E-4</v>
      </c>
      <c r="G225" s="39">
        <f t="shared" si="69"/>
        <v>-0.75</v>
      </c>
      <c r="H225" s="40">
        <f t="shared" si="70"/>
        <v>-9.7719869706840395E-4</v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3</v>
      </c>
      <c r="E227" s="46" t="str">
        <f t="shared" si="95"/>
        <v/>
      </c>
      <c r="F227" s="46">
        <f t="shared" si="96"/>
        <v>7.6903358113304286E-4</v>
      </c>
      <c r="G227" s="39">
        <f t="shared" si="69"/>
        <v>1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1</v>
      </c>
      <c r="D231" s="42">
        <v>0</v>
      </c>
      <c r="E231" s="46">
        <f t="shared" si="95"/>
        <v>3.2573289902280132E-4</v>
      </c>
      <c r="F231" s="46" t="str">
        <f t="shared" si="96"/>
        <v/>
      </c>
      <c r="G231" s="39">
        <f t="shared" si="69"/>
        <v>-1</v>
      </c>
      <c r="H231" s="40">
        <f t="shared" si="70"/>
        <v>-3.2573289902280132E-4</v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7</v>
      </c>
      <c r="D233" s="42">
        <v>0</v>
      </c>
      <c r="E233" s="46">
        <f t="shared" si="95"/>
        <v>2.280130293159609E-3</v>
      </c>
      <c r="F233" s="46" t="str">
        <f t="shared" si="96"/>
        <v/>
      </c>
      <c r="G233" s="39">
        <f t="shared" si="69"/>
        <v>-1</v>
      </c>
      <c r="H233" s="40">
        <f t="shared" si="70"/>
        <v>-2.280130293159609E-3</v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6</v>
      </c>
      <c r="D236" s="42">
        <v>9</v>
      </c>
      <c r="E236" s="46">
        <f t="shared" si="95"/>
        <v>1.9543973941368079E-3</v>
      </c>
      <c r="F236" s="46">
        <f t="shared" si="96"/>
        <v>2.3071007433991286E-3</v>
      </c>
      <c r="G236" s="39">
        <f t="shared" si="69"/>
        <v>0.5</v>
      </c>
      <c r="H236" s="40">
        <f t="shared" si="70"/>
        <v>9.7719869706840395E-4</v>
      </c>
    </row>
    <row r="237" spans="1:9" x14ac:dyDescent="0.2">
      <c r="B237" s="47" t="s">
        <v>55</v>
      </c>
      <c r="C237" s="42">
        <v>2</v>
      </c>
      <c r="D237" s="42">
        <v>2</v>
      </c>
      <c r="E237" s="46">
        <f t="shared" si="95"/>
        <v>6.5146579804560263E-4</v>
      </c>
      <c r="F237" s="46">
        <f t="shared" si="96"/>
        <v>5.126890540886952E-4</v>
      </c>
      <c r="G237" s="39">
        <f t="shared" ref="G237:G300" si="102">+IF(AND(C237=0,D237=0)," ",IF(C237=0,1,IF(D237=0,-1,(D237-C237)/C237)))</f>
        <v>0</v>
      </c>
      <c r="H237" s="40">
        <f t="shared" si="70"/>
        <v>0</v>
      </c>
    </row>
    <row r="238" spans="1:9" x14ac:dyDescent="0.2">
      <c r="B238" s="47" t="s">
        <v>445</v>
      </c>
      <c r="C238" s="42">
        <v>0</v>
      </c>
      <c r="D238" s="42">
        <v>1</v>
      </c>
      <c r="E238" s="46" t="str">
        <f t="shared" si="95"/>
        <v/>
      </c>
      <c r="F238" s="46">
        <f t="shared" si="96"/>
        <v>2.563445270443476E-4</v>
      </c>
      <c r="G238" s="39">
        <f t="shared" si="102"/>
        <v>1</v>
      </c>
      <c r="H238" s="40" t="str">
        <f t="shared" si="70"/>
        <v/>
      </c>
    </row>
    <row r="239" spans="1:9" x14ac:dyDescent="0.2">
      <c r="B239" s="47" t="s">
        <v>53</v>
      </c>
      <c r="C239" s="42">
        <v>3</v>
      </c>
      <c r="D239" s="42">
        <v>11</v>
      </c>
      <c r="E239" s="46">
        <f t="shared" si="95"/>
        <v>9.7719869706840395E-4</v>
      </c>
      <c r="F239" s="46">
        <f t="shared" si="96"/>
        <v>2.8197897974878237E-3</v>
      </c>
      <c r="G239" s="39">
        <f t="shared" si="102"/>
        <v>2.6666666666666665</v>
      </c>
      <c r="H239" s="40">
        <f t="shared" si="70"/>
        <v>2.6058631921824105E-3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2</v>
      </c>
      <c r="D241" s="42">
        <v>0</v>
      </c>
      <c r="E241" s="46">
        <f t="shared" si="95"/>
        <v>6.5146579804560263E-4</v>
      </c>
      <c r="F241" s="46" t="str">
        <f t="shared" si="96"/>
        <v/>
      </c>
      <c r="G241" s="39">
        <f t="shared" si="102"/>
        <v>-1</v>
      </c>
      <c r="H241" s="40">
        <f t="shared" si="70"/>
        <v>-6.5146579804560263E-4</v>
      </c>
    </row>
    <row r="242" spans="2:8" x14ac:dyDescent="0.2">
      <c r="B242" s="47" t="s">
        <v>54</v>
      </c>
      <c r="C242" s="42">
        <v>1</v>
      </c>
      <c r="D242" s="42">
        <v>2</v>
      </c>
      <c r="E242" s="46">
        <f t="shared" si="95"/>
        <v>3.2573289902280132E-4</v>
      </c>
      <c r="F242" s="46">
        <f t="shared" si="96"/>
        <v>5.126890540886952E-4</v>
      </c>
      <c r="G242" s="39">
        <f t="shared" si="102"/>
        <v>1</v>
      </c>
      <c r="H242" s="40">
        <f t="shared" si="70"/>
        <v>3.2573289902280132E-4</v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2</v>
      </c>
      <c r="E244" s="46" t="str">
        <f t="shared" si="95"/>
        <v/>
      </c>
      <c r="F244" s="46">
        <f t="shared" si="96"/>
        <v>5.126890540886952E-4</v>
      </c>
      <c r="G244" s="39">
        <f t="shared" si="102"/>
        <v>1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2</v>
      </c>
      <c r="D246" s="42">
        <v>0</v>
      </c>
      <c r="E246" s="46">
        <f t="shared" si="95"/>
        <v>6.5146579804560263E-4</v>
      </c>
      <c r="F246" s="46" t="str">
        <f t="shared" si="96"/>
        <v/>
      </c>
      <c r="G246" s="39">
        <f t="shared" si="102"/>
        <v>-1</v>
      </c>
      <c r="H246" s="40">
        <f t="shared" si="103"/>
        <v>-6.5146579804560263E-4</v>
      </c>
    </row>
    <row r="247" spans="2:8" x14ac:dyDescent="0.2">
      <c r="B247" s="47" t="s">
        <v>236</v>
      </c>
      <c r="C247" s="42">
        <v>5</v>
      </c>
      <c r="D247" s="42">
        <v>0</v>
      </c>
      <c r="E247" s="46">
        <f t="shared" si="95"/>
        <v>1.6286644951140066E-3</v>
      </c>
      <c r="F247" s="46" t="str">
        <f t="shared" si="96"/>
        <v/>
      </c>
      <c r="G247" s="39">
        <f t="shared" si="102"/>
        <v>-1</v>
      </c>
      <c r="H247" s="40">
        <f t="shared" si="103"/>
        <v>-1.6286644951140066E-3</v>
      </c>
    </row>
    <row r="248" spans="2:8" x14ac:dyDescent="0.2">
      <c r="B248" s="47" t="s">
        <v>447</v>
      </c>
      <c r="C248" s="42">
        <v>2</v>
      </c>
      <c r="D248" s="42">
        <v>3</v>
      </c>
      <c r="E248" s="46">
        <f t="shared" si="95"/>
        <v>6.5146579804560263E-4</v>
      </c>
      <c r="F248" s="46">
        <f t="shared" si="96"/>
        <v>7.6903358113304286E-4</v>
      </c>
      <c r="G248" s="39">
        <f t="shared" si="102"/>
        <v>0.5</v>
      </c>
      <c r="H248" s="40">
        <f t="shared" si="103"/>
        <v>3.2573289902280132E-4</v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3</v>
      </c>
      <c r="D250" s="42">
        <v>2</v>
      </c>
      <c r="E250" s="46">
        <f t="shared" si="95"/>
        <v>9.7719869706840395E-4</v>
      </c>
      <c r="F250" s="46">
        <f t="shared" si="96"/>
        <v>5.126890540886952E-4</v>
      </c>
      <c r="G250" s="39">
        <f t="shared" si="102"/>
        <v>-0.33333333333333331</v>
      </c>
      <c r="H250" s="40">
        <f t="shared" si="103"/>
        <v>-3.2573289902280132E-4</v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10</v>
      </c>
      <c r="D252" s="42">
        <v>0</v>
      </c>
      <c r="E252" s="46">
        <f t="shared" si="95"/>
        <v>3.2573289902280132E-3</v>
      </c>
      <c r="F252" s="46" t="str">
        <f t="shared" si="96"/>
        <v/>
      </c>
      <c r="G252" s="39">
        <f t="shared" si="102"/>
        <v>-1</v>
      </c>
      <c r="H252" s="40">
        <f t="shared" si="103"/>
        <v>-3.2573289902280132E-3</v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2</v>
      </c>
      <c r="D258" s="42">
        <v>1</v>
      </c>
      <c r="E258" s="45">
        <f t="shared" si="95"/>
        <v>6.5146579804560263E-4</v>
      </c>
      <c r="F258" s="45">
        <f t="shared" si="96"/>
        <v>2.563445270443476E-4</v>
      </c>
      <c r="G258" s="39">
        <f t="shared" si="102"/>
        <v>-0.5</v>
      </c>
      <c r="H258" s="38">
        <f t="shared" si="103"/>
        <v>-3.2573289902280132E-4</v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1</v>
      </c>
      <c r="E259" s="45" t="str">
        <f t="shared" si="95"/>
        <v/>
      </c>
      <c r="F259" s="45">
        <f t="shared" si="96"/>
        <v>2.563445270443476E-4</v>
      </c>
      <c r="G259" s="39">
        <f t="shared" si="102"/>
        <v>1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4</v>
      </c>
      <c r="D261" s="42">
        <v>1</v>
      </c>
      <c r="E261" s="45">
        <f t="shared" si="104"/>
        <v>1.3029315960912053E-3</v>
      </c>
      <c r="F261" s="45">
        <f t="shared" si="105"/>
        <v>2.563445270443476E-4</v>
      </c>
      <c r="G261" s="39">
        <f t="shared" si="102"/>
        <v>-0.75</v>
      </c>
      <c r="H261" s="38">
        <f t="shared" si="106"/>
        <v>-9.7719869706840395E-4</v>
      </c>
      <c r="I261" s="2"/>
    </row>
    <row r="262" spans="1:9" s="32" customFormat="1" x14ac:dyDescent="0.2">
      <c r="A262" s="33"/>
      <c r="B262" s="48" t="s">
        <v>57</v>
      </c>
      <c r="C262" s="44">
        <v>1</v>
      </c>
      <c r="D262" s="42">
        <v>0</v>
      </c>
      <c r="E262" s="45">
        <f t="shared" si="104"/>
        <v>3.2573289902280132E-4</v>
      </c>
      <c r="F262" s="45" t="str">
        <f t="shared" si="105"/>
        <v/>
      </c>
      <c r="G262" s="39">
        <f t="shared" si="102"/>
        <v>-1</v>
      </c>
      <c r="H262" s="38">
        <f t="shared" si="106"/>
        <v>-3.2573289902280132E-4</v>
      </c>
      <c r="I262" s="2"/>
    </row>
    <row r="263" spans="1:9" s="32" customFormat="1" x14ac:dyDescent="0.2">
      <c r="A263" s="33"/>
      <c r="B263" s="48" t="s">
        <v>239</v>
      </c>
      <c r="C263" s="44">
        <v>38</v>
      </c>
      <c r="D263" s="42">
        <v>139</v>
      </c>
      <c r="E263" s="45">
        <f t="shared" si="104"/>
        <v>1.2377850162866449E-2</v>
      </c>
      <c r="F263" s="45">
        <f t="shared" si="105"/>
        <v>3.5631889259164315E-2</v>
      </c>
      <c r="G263" s="39">
        <f t="shared" si="102"/>
        <v>2.6578947368421053</v>
      </c>
      <c r="H263" s="38">
        <f t="shared" si="106"/>
        <v>3.2899022801302927E-2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1</v>
      </c>
      <c r="D266" s="42">
        <v>0</v>
      </c>
      <c r="E266" s="45">
        <f t="shared" si="104"/>
        <v>3.2573289902280132E-4</v>
      </c>
      <c r="F266" s="45" t="str">
        <f t="shared" si="105"/>
        <v/>
      </c>
      <c r="G266" s="39">
        <f t="shared" si="102"/>
        <v>-1</v>
      </c>
      <c r="H266" s="38">
        <f t="shared" si="106"/>
        <v>-3.2573289902280132E-4</v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4</v>
      </c>
      <c r="D270" s="42">
        <v>0</v>
      </c>
      <c r="E270" s="45">
        <f t="shared" si="104"/>
        <v>1.3029315960912053E-3</v>
      </c>
      <c r="F270" s="45" t="str">
        <f t="shared" si="105"/>
        <v/>
      </c>
      <c r="G270" s="39">
        <f t="shared" si="102"/>
        <v>-1</v>
      </c>
      <c r="H270" s="38">
        <f t="shared" si="106"/>
        <v>-1.3029315960912053E-3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1</v>
      </c>
      <c r="E272" s="45" t="str">
        <f t="shared" si="107"/>
        <v/>
      </c>
      <c r="F272" s="45">
        <f t="shared" si="108"/>
        <v>2.563445270443476E-4</v>
      </c>
      <c r="G272" s="45">
        <f t="shared" si="109"/>
        <v>1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4</v>
      </c>
      <c r="D274" s="42">
        <v>5</v>
      </c>
      <c r="E274" s="45">
        <f t="shared" si="107"/>
        <v>1.3029315960912053E-3</v>
      </c>
      <c r="F274" s="45">
        <f t="shared" si="108"/>
        <v>1.281722635221738E-3</v>
      </c>
      <c r="G274" s="39">
        <f t="shared" si="109"/>
        <v>0.25</v>
      </c>
      <c r="H274" s="38">
        <f t="shared" si="110"/>
        <v>3.2573289902280132E-4</v>
      </c>
      <c r="I274" s="2"/>
    </row>
    <row r="275" spans="1:9" s="32" customFormat="1" x14ac:dyDescent="0.2">
      <c r="A275" s="33"/>
      <c r="B275" s="48" t="s">
        <v>64</v>
      </c>
      <c r="C275" s="44">
        <v>324</v>
      </c>
      <c r="D275" s="42">
        <v>164</v>
      </c>
      <c r="E275" s="45">
        <f t="shared" si="107"/>
        <v>0.10553745928338762</v>
      </c>
      <c r="F275" s="45">
        <f t="shared" si="108"/>
        <v>4.2040502435273006E-2</v>
      </c>
      <c r="G275" s="39">
        <f t="shared" si="109"/>
        <v>-0.49382716049382713</v>
      </c>
      <c r="H275" s="38">
        <f t="shared" si="110"/>
        <v>-5.2117263843648204E-2</v>
      </c>
      <c r="I275" s="2"/>
    </row>
    <row r="276" spans="1:9" s="32" customFormat="1" x14ac:dyDescent="0.2">
      <c r="A276" s="33"/>
      <c r="B276" s="48" t="s">
        <v>61</v>
      </c>
      <c r="C276" s="44">
        <v>6</v>
      </c>
      <c r="D276" s="42">
        <v>2</v>
      </c>
      <c r="E276" s="45">
        <f t="shared" si="107"/>
        <v>1.9543973941368079E-3</v>
      </c>
      <c r="F276" s="45">
        <f t="shared" si="108"/>
        <v>5.126890540886952E-4</v>
      </c>
      <c r="G276" s="39">
        <f t="shared" si="109"/>
        <v>-0.66666666666666663</v>
      </c>
      <c r="H276" s="38">
        <f t="shared" si="110"/>
        <v>-1.3029315960912053E-3</v>
      </c>
      <c r="I276" s="2"/>
    </row>
    <row r="277" spans="1:9" s="32" customFormat="1" x14ac:dyDescent="0.2">
      <c r="A277" s="33"/>
      <c r="B277" s="48" t="s">
        <v>240</v>
      </c>
      <c r="C277" s="44">
        <v>1</v>
      </c>
      <c r="D277" s="42">
        <v>2</v>
      </c>
      <c r="E277" s="45">
        <f t="shared" si="107"/>
        <v>3.2573289902280132E-4</v>
      </c>
      <c r="F277" s="45">
        <f t="shared" si="108"/>
        <v>5.126890540886952E-4</v>
      </c>
      <c r="G277" s="39">
        <f t="shared" si="109"/>
        <v>1</v>
      </c>
      <c r="H277" s="38">
        <f t="shared" si="110"/>
        <v>3.2573289902280132E-4</v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3</v>
      </c>
      <c r="D280" s="42">
        <v>2</v>
      </c>
      <c r="E280" s="45">
        <f t="shared" si="107"/>
        <v>9.7719869706840395E-4</v>
      </c>
      <c r="F280" s="45">
        <f t="shared" si="108"/>
        <v>5.126890540886952E-4</v>
      </c>
      <c r="G280" s="39">
        <f t="shared" si="109"/>
        <v>-0.33333333333333331</v>
      </c>
      <c r="H280" s="38">
        <f t="shared" si="110"/>
        <v>-3.2573289902280132E-4</v>
      </c>
      <c r="I280" s="2"/>
    </row>
    <row r="281" spans="1:9" s="32" customFormat="1" x14ac:dyDescent="0.2">
      <c r="A281" s="33"/>
      <c r="B281" s="48" t="s">
        <v>456</v>
      </c>
      <c r="C281" s="44">
        <v>5</v>
      </c>
      <c r="D281" s="42">
        <v>34</v>
      </c>
      <c r="E281" s="45">
        <f t="shared" si="107"/>
        <v>1.6286644951140066E-3</v>
      </c>
      <c r="F281" s="45">
        <f t="shared" si="108"/>
        <v>8.7157139195078188E-3</v>
      </c>
      <c r="G281" s="39">
        <f t="shared" si="109"/>
        <v>5.8</v>
      </c>
      <c r="H281" s="38">
        <f t="shared" si="110"/>
        <v>9.4462540716612371E-3</v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6</v>
      </c>
      <c r="E282" s="45" t="str">
        <f t="shared" si="107"/>
        <v/>
      </c>
      <c r="F282" s="45">
        <f t="shared" si="108"/>
        <v>1.5380671622660857E-3</v>
      </c>
      <c r="G282" s="39">
        <f t="shared" si="109"/>
        <v>1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1</v>
      </c>
      <c r="D285" s="42">
        <v>0</v>
      </c>
      <c r="E285" s="45">
        <f t="shared" si="107"/>
        <v>3.2573289902280132E-4</v>
      </c>
      <c r="F285" s="45" t="str">
        <f t="shared" si="108"/>
        <v/>
      </c>
      <c r="G285" s="39">
        <f t="shared" si="109"/>
        <v>-1</v>
      </c>
      <c r="H285" s="38">
        <f t="shared" si="110"/>
        <v>-3.2573289902280132E-4</v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55</v>
      </c>
      <c r="D287" s="42">
        <v>1095</v>
      </c>
      <c r="E287" s="45">
        <f t="shared" si="111"/>
        <v>1.7915309446254073E-2</v>
      </c>
      <c r="F287" s="45">
        <f t="shared" si="111"/>
        <v>0.28069725711356064</v>
      </c>
      <c r="G287" s="39">
        <f t="shared" si="102"/>
        <v>18.90909090909091</v>
      </c>
      <c r="H287" s="38">
        <f t="shared" si="103"/>
        <v>0.33876221498371339</v>
      </c>
      <c r="I287" s="2"/>
    </row>
    <row r="288" spans="1:9" s="32" customFormat="1" x14ac:dyDescent="0.2">
      <c r="A288" s="33"/>
      <c r="B288" s="48" t="s">
        <v>65</v>
      </c>
      <c r="C288" s="44">
        <v>4</v>
      </c>
      <c r="D288" s="42">
        <v>11</v>
      </c>
      <c r="E288" s="45">
        <f t="shared" si="111"/>
        <v>1.3029315960912053E-3</v>
      </c>
      <c r="F288" s="45">
        <f t="shared" si="111"/>
        <v>2.8197897974878237E-3</v>
      </c>
      <c r="G288" s="39">
        <f t="shared" si="102"/>
        <v>1.75</v>
      </c>
      <c r="H288" s="38">
        <f t="shared" si="103"/>
        <v>2.2801302931596094E-3</v>
      </c>
      <c r="I288" s="2"/>
    </row>
    <row r="289" spans="1:9" s="32" customFormat="1" x14ac:dyDescent="0.2">
      <c r="A289" s="33"/>
      <c r="B289" s="48" t="s">
        <v>541</v>
      </c>
      <c r="C289" s="44">
        <v>1</v>
      </c>
      <c r="D289" s="42">
        <v>0</v>
      </c>
      <c r="E289" s="45">
        <f t="shared" ref="E289:E290" si="112">+IF(C289=0,"",C289/C$169)</f>
        <v>3.2573289902280132E-4</v>
      </c>
      <c r="F289" s="45" t="str">
        <f t="shared" ref="F289:F290" si="113">+IF(D289=0,"",D289/D$169)</f>
        <v/>
      </c>
      <c r="G289" s="39">
        <f t="shared" si="102"/>
        <v>-1</v>
      </c>
      <c r="H289" s="38">
        <f t="shared" ref="H289:H290" si="114">+IF(OR(AND(E289=""),(G289="")),"",E289*G289)</f>
        <v>-3.2573289902280132E-4</v>
      </c>
      <c r="I289" s="2"/>
    </row>
    <row r="290" spans="1:9" s="32" customFormat="1" x14ac:dyDescent="0.2">
      <c r="A290" s="33"/>
      <c r="B290" s="48" t="s">
        <v>542</v>
      </c>
      <c r="C290" s="44">
        <v>1</v>
      </c>
      <c r="D290" s="42">
        <v>3</v>
      </c>
      <c r="E290" s="45">
        <f t="shared" si="112"/>
        <v>3.2573289902280132E-4</v>
      </c>
      <c r="F290" s="45">
        <f t="shared" si="113"/>
        <v>7.6903358113304286E-4</v>
      </c>
      <c r="G290" s="39">
        <f t="shared" si="102"/>
        <v>2</v>
      </c>
      <c r="H290" s="38">
        <f t="shared" si="114"/>
        <v>6.5146579804560263E-4</v>
      </c>
      <c r="I290" s="2"/>
    </row>
    <row r="291" spans="1:9" s="32" customFormat="1" x14ac:dyDescent="0.2">
      <c r="A291" s="33"/>
      <c r="B291" s="48" t="s">
        <v>66</v>
      </c>
      <c r="C291" s="44">
        <v>13</v>
      </c>
      <c r="D291" s="42">
        <v>4</v>
      </c>
      <c r="E291" s="45">
        <f>+IF(C291=0,"",C291/C$169)</f>
        <v>4.2345276872964169E-3</v>
      </c>
      <c r="F291" s="45">
        <f>+IF(D291=0,"",D291/D$169)</f>
        <v>1.0253781081773904E-3</v>
      </c>
      <c r="G291" s="39">
        <f t="shared" si="102"/>
        <v>-0.69230769230769229</v>
      </c>
      <c r="H291" s="38">
        <f t="shared" si="103"/>
        <v>-2.9315960912052116E-3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1</v>
      </c>
      <c r="D295" s="42">
        <v>1</v>
      </c>
      <c r="E295" s="45">
        <f t="shared" si="115"/>
        <v>3.2573289902280132E-4</v>
      </c>
      <c r="F295" s="45">
        <f t="shared" si="116"/>
        <v>2.563445270443476E-4</v>
      </c>
      <c r="G295" s="39">
        <f t="shared" si="102"/>
        <v>0</v>
      </c>
      <c r="H295" s="38">
        <f t="shared" si="117"/>
        <v>0</v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20</v>
      </c>
      <c r="D297" s="42">
        <v>1</v>
      </c>
      <c r="E297" s="45">
        <f t="shared" si="115"/>
        <v>6.5146579804560263E-3</v>
      </c>
      <c r="F297" s="45">
        <f t="shared" si="116"/>
        <v>2.563445270443476E-4</v>
      </c>
      <c r="G297" s="39">
        <f t="shared" si="102"/>
        <v>-0.95</v>
      </c>
      <c r="H297" s="38">
        <f t="shared" si="117"/>
        <v>-6.1889250814332244E-3</v>
      </c>
      <c r="I297" s="2"/>
    </row>
    <row r="298" spans="1:9" s="32" customFormat="1" x14ac:dyDescent="0.2">
      <c r="A298" s="33"/>
      <c r="B298" s="48" t="s">
        <v>458</v>
      </c>
      <c r="C298" s="44">
        <v>20</v>
      </c>
      <c r="D298" s="42">
        <v>18</v>
      </c>
      <c r="E298" s="45">
        <f t="shared" ref="E298:F300" si="118">+IF(C298=0,"",C298/C$169)</f>
        <v>6.5146579804560263E-3</v>
      </c>
      <c r="F298" s="45">
        <f t="shared" si="118"/>
        <v>4.6142014867982572E-3</v>
      </c>
      <c r="G298" s="39">
        <f t="shared" si="102"/>
        <v>-0.1</v>
      </c>
      <c r="H298" s="38">
        <f t="shared" si="103"/>
        <v>-6.5146579804560263E-4</v>
      </c>
      <c r="I298" s="2"/>
    </row>
    <row r="299" spans="1:9" s="32" customFormat="1" x14ac:dyDescent="0.2">
      <c r="A299" s="33"/>
      <c r="B299" s="48" t="s">
        <v>459</v>
      </c>
      <c r="C299" s="44">
        <v>4</v>
      </c>
      <c r="D299" s="42">
        <v>5</v>
      </c>
      <c r="E299" s="45">
        <f t="shared" si="118"/>
        <v>1.3029315960912053E-3</v>
      </c>
      <c r="F299" s="45">
        <f t="shared" si="118"/>
        <v>1.281722635221738E-3</v>
      </c>
      <c r="G299" s="39">
        <f t="shared" si="102"/>
        <v>0.25</v>
      </c>
      <c r="H299" s="38">
        <f t="shared" si="103"/>
        <v>3.2573289902280132E-4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1</v>
      </c>
      <c r="E300" s="45" t="str">
        <f t="shared" si="118"/>
        <v/>
      </c>
      <c r="F300" s="45">
        <f t="shared" si="118"/>
        <v>2.563445270443476E-4</v>
      </c>
      <c r="G300" s="39">
        <f t="shared" si="102"/>
        <v>1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35</v>
      </c>
      <c r="D301" s="42">
        <v>12</v>
      </c>
      <c r="E301" s="45">
        <f t="shared" ref="E301:E323" si="120">+IF(C301=0,"",C301/C$169)</f>
        <v>1.1400651465798045E-2</v>
      </c>
      <c r="F301" s="45">
        <f t="shared" ref="F301:F323" si="121">+IF(D301=0,"",D301/D$169)</f>
        <v>3.0761343245321714E-3</v>
      </c>
      <c r="G301" s="39">
        <f t="shared" ref="G301:G339" si="122">+IF(AND(C301=0,D301=0)," ",IF(C301=0,1,IF(D301=0,-1,(D301-C301)/C301)))</f>
        <v>-0.65714285714285714</v>
      </c>
      <c r="H301" s="38">
        <f t="shared" si="103"/>
        <v>-7.4918566775244297E-3</v>
      </c>
      <c r="I301" s="2"/>
    </row>
    <row r="302" spans="1:9" s="32" customFormat="1" x14ac:dyDescent="0.2">
      <c r="A302" s="33"/>
      <c r="B302" s="48" t="s">
        <v>461</v>
      </c>
      <c r="C302" s="44">
        <v>2</v>
      </c>
      <c r="D302" s="42">
        <v>0</v>
      </c>
      <c r="E302" s="45">
        <f t="shared" si="120"/>
        <v>6.5146579804560263E-4</v>
      </c>
      <c r="F302" s="45" t="str">
        <f t="shared" si="121"/>
        <v/>
      </c>
      <c r="G302" s="39">
        <f t="shared" si="122"/>
        <v>-1</v>
      </c>
      <c r="H302" s="38">
        <f t="shared" si="103"/>
        <v>-6.5146579804560263E-4</v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15</v>
      </c>
      <c r="D304" s="42">
        <v>5</v>
      </c>
      <c r="E304" s="45">
        <f t="shared" si="120"/>
        <v>4.8859934853420191E-3</v>
      </c>
      <c r="F304" s="45">
        <f t="shared" si="121"/>
        <v>1.281722635221738E-3</v>
      </c>
      <c r="G304" s="39">
        <f t="shared" si="122"/>
        <v>-0.66666666666666663</v>
      </c>
      <c r="H304" s="38">
        <f t="shared" si="103"/>
        <v>-3.2573289902280127E-3</v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2</v>
      </c>
      <c r="D306" s="42">
        <v>15</v>
      </c>
      <c r="E306" s="45">
        <f t="shared" si="120"/>
        <v>6.5146579804560263E-4</v>
      </c>
      <c r="F306" s="45">
        <f t="shared" si="121"/>
        <v>3.8451679056652139E-3</v>
      </c>
      <c r="G306" s="39">
        <f t="shared" si="122"/>
        <v>6.5</v>
      </c>
      <c r="H306" s="38">
        <f t="shared" si="103"/>
        <v>4.2345276872964169E-3</v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2</v>
      </c>
      <c r="D309" s="42">
        <v>11</v>
      </c>
      <c r="E309" s="45">
        <f t="shared" si="120"/>
        <v>6.5146579804560263E-4</v>
      </c>
      <c r="F309" s="45">
        <f t="shared" si="121"/>
        <v>2.8197897974878237E-3</v>
      </c>
      <c r="G309" s="39">
        <f t="shared" si="122"/>
        <v>4.5</v>
      </c>
      <c r="H309" s="38">
        <f t="shared" si="103"/>
        <v>2.9315960912052116E-3</v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3</v>
      </c>
      <c r="D313" s="42">
        <v>5</v>
      </c>
      <c r="E313" s="45">
        <f t="shared" si="120"/>
        <v>9.7719869706840395E-4</v>
      </c>
      <c r="F313" s="45">
        <f t="shared" si="121"/>
        <v>1.281722635221738E-3</v>
      </c>
      <c r="G313" s="39">
        <f t="shared" si="122"/>
        <v>0.66666666666666663</v>
      </c>
      <c r="H313" s="38">
        <f t="shared" si="103"/>
        <v>6.5146579804560263E-4</v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9</v>
      </c>
      <c r="D315" s="42">
        <v>24</v>
      </c>
      <c r="E315" s="45">
        <f t="shared" si="120"/>
        <v>2.9315960912052116E-3</v>
      </c>
      <c r="F315" s="45">
        <f t="shared" si="121"/>
        <v>6.1522686490643429E-3</v>
      </c>
      <c r="G315" s="39">
        <f t="shared" si="122"/>
        <v>1.6666666666666667</v>
      </c>
      <c r="H315" s="38">
        <f t="shared" si="103"/>
        <v>4.88599348534202E-3</v>
      </c>
      <c r="I315" s="2"/>
    </row>
    <row r="316" spans="1:9" s="32" customFormat="1" x14ac:dyDescent="0.2">
      <c r="A316" s="33"/>
      <c r="B316" s="48" t="s">
        <v>244</v>
      </c>
      <c r="C316" s="44">
        <v>1</v>
      </c>
      <c r="D316" s="42">
        <v>0</v>
      </c>
      <c r="E316" s="45">
        <f t="shared" si="120"/>
        <v>3.2573289902280132E-4</v>
      </c>
      <c r="F316" s="45" t="str">
        <f t="shared" si="121"/>
        <v/>
      </c>
      <c r="G316" s="39">
        <f t="shared" si="122"/>
        <v>-1</v>
      </c>
      <c r="H316" s="38">
        <f t="shared" si="103"/>
        <v>-3.2573289902280132E-4</v>
      </c>
      <c r="I316" s="2"/>
    </row>
    <row r="317" spans="1:9" s="32" customFormat="1" x14ac:dyDescent="0.2">
      <c r="A317" s="33"/>
      <c r="B317" s="48" t="s">
        <v>245</v>
      </c>
      <c r="C317" s="44">
        <v>5</v>
      </c>
      <c r="D317" s="42">
        <v>4</v>
      </c>
      <c r="E317" s="45">
        <f t="shared" si="120"/>
        <v>1.6286644951140066E-3</v>
      </c>
      <c r="F317" s="45">
        <f t="shared" si="121"/>
        <v>1.0253781081773904E-3</v>
      </c>
      <c r="G317" s="39">
        <f t="shared" si="122"/>
        <v>-0.2</v>
      </c>
      <c r="H317" s="38">
        <f t="shared" si="103"/>
        <v>-3.2573289902280132E-4</v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1</v>
      </c>
      <c r="E318" s="45" t="str">
        <f t="shared" si="120"/>
        <v/>
      </c>
      <c r="F318" s="45">
        <f t="shared" si="121"/>
        <v>2.563445270443476E-4</v>
      </c>
      <c r="G318" s="39">
        <f t="shared" si="122"/>
        <v>1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4</v>
      </c>
      <c r="D319" s="42">
        <v>2</v>
      </c>
      <c r="E319" s="45">
        <f t="shared" si="120"/>
        <v>1.3029315960912053E-3</v>
      </c>
      <c r="F319" s="45">
        <f t="shared" si="121"/>
        <v>5.126890540886952E-4</v>
      </c>
      <c r="G319" s="39">
        <f t="shared" si="122"/>
        <v>-0.5</v>
      </c>
      <c r="H319" s="38">
        <f t="shared" si="103"/>
        <v>-6.5146579804560263E-4</v>
      </c>
      <c r="I319" s="2"/>
    </row>
    <row r="320" spans="1:9" s="32" customFormat="1" x14ac:dyDescent="0.2">
      <c r="A320" s="33"/>
      <c r="B320" s="48" t="s">
        <v>472</v>
      </c>
      <c r="C320" s="44">
        <v>6</v>
      </c>
      <c r="D320" s="42">
        <v>28</v>
      </c>
      <c r="E320" s="45">
        <f t="shared" si="120"/>
        <v>1.9543973941368079E-3</v>
      </c>
      <c r="F320" s="45">
        <f t="shared" si="121"/>
        <v>7.1776467572417331E-3</v>
      </c>
      <c r="G320" s="39">
        <f t="shared" si="122"/>
        <v>3.6666666666666665</v>
      </c>
      <c r="H320" s="38">
        <f t="shared" si="103"/>
        <v>7.1661237785016286E-3</v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81</v>
      </c>
      <c r="D324" s="42">
        <v>8</v>
      </c>
      <c r="E324" s="45">
        <f t="shared" ref="E324" si="123">+IF(C324=0,"",C324/C$169)</f>
        <v>2.6384364820846905E-2</v>
      </c>
      <c r="F324" s="45">
        <f t="shared" ref="F324" si="124">+IF(D324=0,"",D324/D$169)</f>
        <v>2.0507562163547808E-3</v>
      </c>
      <c r="G324" s="39">
        <f t="shared" si="122"/>
        <v>-0.90123456790123457</v>
      </c>
      <c r="H324" s="38">
        <f t="shared" ref="H324" si="125">+IF(OR(AND(E324=""),(G324="")),"",E324*G324)</f>
        <v>-2.3778501628664496E-2</v>
      </c>
      <c r="I324" s="2"/>
    </row>
    <row r="325" spans="1:9" s="32" customFormat="1" x14ac:dyDescent="0.2">
      <c r="A325" s="33"/>
      <c r="B325" s="48" t="s">
        <v>476</v>
      </c>
      <c r="C325" s="44">
        <v>3</v>
      </c>
      <c r="D325" s="42">
        <v>0</v>
      </c>
      <c r="E325" s="45">
        <f t="shared" ref="E325:F328" si="126">+IF(C325=0,"",C325/C$169)</f>
        <v>9.7719869706840395E-4</v>
      </c>
      <c r="F325" s="45" t="str">
        <f t="shared" si="126"/>
        <v/>
      </c>
      <c r="G325" s="39">
        <f t="shared" si="122"/>
        <v>-1</v>
      </c>
      <c r="H325" s="38">
        <f t="shared" si="103"/>
        <v>-9.7719869706840395E-4</v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1</v>
      </c>
      <c r="E329" s="45" t="str">
        <f t="shared" ref="E329:E335" si="127">+IF(C329=0,"",C329/C$169)</f>
        <v/>
      </c>
      <c r="F329" s="45">
        <f t="shared" ref="F329:F335" si="128">+IF(D329=0,"",D329/D$169)</f>
        <v>2.563445270443476E-4</v>
      </c>
      <c r="G329" s="39">
        <f t="shared" si="122"/>
        <v>1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1</v>
      </c>
      <c r="D330" s="42">
        <v>0</v>
      </c>
      <c r="E330" s="45">
        <f t="shared" si="127"/>
        <v>3.2573289902280132E-4</v>
      </c>
      <c r="F330" s="45" t="str">
        <f t="shared" si="128"/>
        <v/>
      </c>
      <c r="G330" s="39">
        <f t="shared" si="122"/>
        <v>-1</v>
      </c>
      <c r="H330" s="38">
        <f t="shared" si="129"/>
        <v>-3.2573289902280132E-4</v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1</v>
      </c>
      <c r="E331" s="45" t="str">
        <f t="shared" si="127"/>
        <v/>
      </c>
      <c r="F331" s="45">
        <f t="shared" si="128"/>
        <v>2.563445270443476E-4</v>
      </c>
      <c r="G331" s="39">
        <f t="shared" si="122"/>
        <v>1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3</v>
      </c>
      <c r="E334" s="45" t="str">
        <f t="shared" si="127"/>
        <v/>
      </c>
      <c r="F334" s="45">
        <f t="shared" si="128"/>
        <v>7.6903358113304286E-4</v>
      </c>
      <c r="G334" s="39">
        <f t="shared" si="122"/>
        <v>1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53</v>
      </c>
      <c r="D337" s="42">
        <v>8</v>
      </c>
      <c r="E337" s="45">
        <f t="shared" si="130"/>
        <v>1.726384364820847E-2</v>
      </c>
      <c r="F337" s="45">
        <f t="shared" si="131"/>
        <v>2.0507562163547808E-3</v>
      </c>
      <c r="G337" s="39">
        <f t="shared" si="122"/>
        <v>-0.84905660377358494</v>
      </c>
      <c r="H337" s="38">
        <f t="shared" si="132"/>
        <v>-1.465798045602606E-2</v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55</v>
      </c>
      <c r="D339" s="42">
        <v>0</v>
      </c>
      <c r="E339" s="45">
        <f t="shared" si="130"/>
        <v>1.7915309446254073E-2</v>
      </c>
      <c r="F339" s="45" t="str">
        <f t="shared" si="131"/>
        <v/>
      </c>
      <c r="G339" s="39">
        <f t="shared" si="122"/>
        <v>-1</v>
      </c>
      <c r="H339" s="38">
        <f t="shared" si="132"/>
        <v>-1.7915309446254073E-2</v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9061</v>
      </c>
      <c r="D345" s="29">
        <f>SUM(D346:D564)</f>
        <v>14688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0.62101313320825513</v>
      </c>
      <c r="H345" s="31">
        <f>+IF(OR(AND(E345=""),(G345="")),"",E345*G345)</f>
        <v>0.62101313320825513</v>
      </c>
    </row>
    <row r="346" spans="1:9" x14ac:dyDescent="0.2">
      <c r="B346" s="41" t="s">
        <v>74</v>
      </c>
      <c r="C346" s="42">
        <v>45</v>
      </c>
      <c r="D346" s="42">
        <v>30</v>
      </c>
      <c r="E346" s="46">
        <f t="shared" si="133"/>
        <v>4.9663392561527424E-3</v>
      </c>
      <c r="F346" s="46">
        <f t="shared" si="134"/>
        <v>2.0424836601307191E-3</v>
      </c>
      <c r="G346" s="39">
        <f t="shared" ref="G346:G410" si="135">+IF(AND(C346=0,D346=0)," ",IF(C346=0,1,IF(D346=0,-1,(D346-C346)/C346)))</f>
        <v>-0.33333333333333331</v>
      </c>
      <c r="H346" s="40">
        <f>+IF(OR(AND(E346=""),(G346="")),"",E346*G346)</f>
        <v>-1.6554464187175807E-3</v>
      </c>
    </row>
    <row r="347" spans="1:9" x14ac:dyDescent="0.2">
      <c r="B347" s="41" t="s">
        <v>77</v>
      </c>
      <c r="C347" s="42">
        <v>68</v>
      </c>
      <c r="D347" s="42">
        <v>17</v>
      </c>
      <c r="E347" s="46">
        <f t="shared" si="133"/>
        <v>7.5046904315196998E-3</v>
      </c>
      <c r="F347" s="46">
        <f t="shared" si="134"/>
        <v>1.1574074074074073E-3</v>
      </c>
      <c r="G347" s="39">
        <f t="shared" si="135"/>
        <v>-0.75</v>
      </c>
      <c r="H347" s="40">
        <f t="shared" ref="H347:H414" si="136">+IF(OR(AND(E347=""),(G347="")),"",E347*G347)</f>
        <v>-5.6285178236397749E-3</v>
      </c>
    </row>
    <row r="348" spans="1:9" x14ac:dyDescent="0.2">
      <c r="B348" s="41" t="s">
        <v>70</v>
      </c>
      <c r="C348" s="42">
        <v>157</v>
      </c>
      <c r="D348" s="42">
        <v>23</v>
      </c>
      <c r="E348" s="46">
        <f t="shared" si="133"/>
        <v>1.7327005849244011E-2</v>
      </c>
      <c r="F348" s="46">
        <f t="shared" si="134"/>
        <v>1.5659041394335512E-3</v>
      </c>
      <c r="G348" s="39">
        <f t="shared" si="135"/>
        <v>-0.85350318471337583</v>
      </c>
      <c r="H348" s="40">
        <f t="shared" si="136"/>
        <v>-1.4788654673877055E-2</v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1</v>
      </c>
      <c r="D350" s="42">
        <v>0</v>
      </c>
      <c r="E350" s="46">
        <f t="shared" si="133"/>
        <v>1.1036309458117205E-4</v>
      </c>
      <c r="F350" s="46" t="str">
        <f t="shared" si="134"/>
        <v/>
      </c>
      <c r="G350" s="39">
        <f t="shared" si="135"/>
        <v>-1</v>
      </c>
      <c r="H350" s="40">
        <f t="shared" si="136"/>
        <v>-1.1036309458117205E-4</v>
      </c>
    </row>
    <row r="351" spans="1:9" x14ac:dyDescent="0.2">
      <c r="B351" s="41" t="s">
        <v>484</v>
      </c>
      <c r="C351" s="42">
        <v>226</v>
      </c>
      <c r="D351" s="42">
        <v>314</v>
      </c>
      <c r="E351" s="46">
        <f t="shared" si="133"/>
        <v>2.4942059375344886E-2</v>
      </c>
      <c r="F351" s="46">
        <f t="shared" si="134"/>
        <v>2.1377995642701524E-2</v>
      </c>
      <c r="G351" s="39">
        <f t="shared" si="135"/>
        <v>0.38938053097345132</v>
      </c>
      <c r="H351" s="40">
        <f t="shared" si="136"/>
        <v>9.7119523231431418E-3</v>
      </c>
    </row>
    <row r="352" spans="1:9" x14ac:dyDescent="0.2">
      <c r="B352" s="41" t="s">
        <v>80</v>
      </c>
      <c r="C352" s="42">
        <v>18</v>
      </c>
      <c r="D352" s="42">
        <v>13</v>
      </c>
      <c r="E352" s="46">
        <f t="shared" si="133"/>
        <v>1.9865357024610969E-3</v>
      </c>
      <c r="F352" s="46">
        <f t="shared" si="134"/>
        <v>8.8507625272331151E-4</v>
      </c>
      <c r="G352" s="39">
        <f t="shared" si="135"/>
        <v>-0.27777777777777779</v>
      </c>
      <c r="H352" s="40">
        <f t="shared" si="136"/>
        <v>-5.5181547290586029E-4</v>
      </c>
    </row>
    <row r="353" spans="1:9" x14ac:dyDescent="0.2">
      <c r="B353" s="41" t="s">
        <v>577</v>
      </c>
      <c r="C353" s="42">
        <v>8</v>
      </c>
      <c r="D353" s="42">
        <v>11</v>
      </c>
      <c r="E353" s="46">
        <f t="shared" si="133"/>
        <v>8.829047566493764E-4</v>
      </c>
      <c r="F353" s="46">
        <f t="shared" si="134"/>
        <v>7.4891067538126359E-4</v>
      </c>
      <c r="G353" s="39">
        <f t="shared" si="135"/>
        <v>0.375</v>
      </c>
      <c r="H353" s="40">
        <f t="shared" si="136"/>
        <v>3.3108928374351616E-4</v>
      </c>
    </row>
    <row r="354" spans="1:9" x14ac:dyDescent="0.2">
      <c r="B354" s="41" t="s">
        <v>79</v>
      </c>
      <c r="C354" s="42">
        <v>19</v>
      </c>
      <c r="D354" s="42">
        <v>125</v>
      </c>
      <c r="E354" s="46">
        <f t="shared" si="133"/>
        <v>2.0968987970422692E-3</v>
      </c>
      <c r="F354" s="46">
        <f t="shared" si="134"/>
        <v>8.5103485838779955E-3</v>
      </c>
      <c r="G354" s="39">
        <f t="shared" si="135"/>
        <v>5.5789473684210522</v>
      </c>
      <c r="H354" s="40">
        <f t="shared" si="136"/>
        <v>1.1698488025604237E-2</v>
      </c>
    </row>
    <row r="355" spans="1:9" x14ac:dyDescent="0.2">
      <c r="B355" s="41" t="s">
        <v>249</v>
      </c>
      <c r="C355" s="42">
        <v>23</v>
      </c>
      <c r="D355" s="42">
        <v>11</v>
      </c>
      <c r="E355" s="46">
        <f t="shared" si="133"/>
        <v>2.5383511753669574E-3</v>
      </c>
      <c r="F355" s="46">
        <f t="shared" si="134"/>
        <v>7.4891067538126359E-4</v>
      </c>
      <c r="G355" s="39">
        <f t="shared" si="135"/>
        <v>-0.52173913043478259</v>
      </c>
      <c r="H355" s="40">
        <f t="shared" si="136"/>
        <v>-1.3243571349740647E-3</v>
      </c>
    </row>
    <row r="356" spans="1:9" x14ac:dyDescent="0.2">
      <c r="B356" s="41" t="s">
        <v>614</v>
      </c>
      <c r="C356" s="42">
        <v>1</v>
      </c>
      <c r="D356" s="42">
        <v>0</v>
      </c>
      <c r="E356" s="46">
        <f t="shared" si="133"/>
        <v>1.1036309458117205E-4</v>
      </c>
      <c r="F356" s="46" t="str">
        <f t="shared" si="134"/>
        <v/>
      </c>
      <c r="G356" s="39">
        <f t="shared" si="135"/>
        <v>-1</v>
      </c>
      <c r="H356" s="40">
        <f t="shared" si="136"/>
        <v>-1.1036309458117205E-4</v>
      </c>
    </row>
    <row r="357" spans="1:9" x14ac:dyDescent="0.2">
      <c r="B357" s="41" t="s">
        <v>81</v>
      </c>
      <c r="C357" s="42">
        <v>579</v>
      </c>
      <c r="D357" s="42">
        <v>877</v>
      </c>
      <c r="E357" s="46">
        <f t="shared" si="133"/>
        <v>6.3900231762498622E-2</v>
      </c>
      <c r="F357" s="46">
        <f t="shared" si="134"/>
        <v>5.9708605664488018E-2</v>
      </c>
      <c r="G357" s="39">
        <f t="shared" si="135"/>
        <v>0.51468048359240071</v>
      </c>
      <c r="H357" s="40">
        <f t="shared" si="136"/>
        <v>3.2888202185189272E-2</v>
      </c>
    </row>
    <row r="358" spans="1:9" x14ac:dyDescent="0.2">
      <c r="B358" s="41" t="s">
        <v>578</v>
      </c>
      <c r="C358" s="42">
        <v>121</v>
      </c>
      <c r="D358" s="42">
        <v>79</v>
      </c>
      <c r="E358" s="46">
        <f t="shared" si="133"/>
        <v>1.3353934444321819E-2</v>
      </c>
      <c r="F358" s="46">
        <f t="shared" si="134"/>
        <v>5.3785403050108935E-3</v>
      </c>
      <c r="G358" s="39">
        <f t="shared" si="135"/>
        <v>-0.34710743801652894</v>
      </c>
      <c r="H358" s="40">
        <f t="shared" si="136"/>
        <v>-4.6352499724092262E-3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207</v>
      </c>
      <c r="D360" s="42">
        <v>66</v>
      </c>
      <c r="E360" s="46">
        <f t="shared" si="133"/>
        <v>2.2845160578302614E-2</v>
      </c>
      <c r="F360" s="46">
        <f t="shared" si="134"/>
        <v>4.4934640522875813E-3</v>
      </c>
      <c r="G360" s="39">
        <f t="shared" si="135"/>
        <v>-0.6811594202898551</v>
      </c>
      <c r="H360" s="40">
        <f t="shared" si="136"/>
        <v>-1.5561196335945259E-2</v>
      </c>
    </row>
    <row r="361" spans="1:9" x14ac:dyDescent="0.2">
      <c r="B361" s="41" t="s">
        <v>615</v>
      </c>
      <c r="C361" s="42">
        <v>65</v>
      </c>
      <c r="D361" s="42">
        <v>60</v>
      </c>
      <c r="E361" s="46">
        <f t="shared" si="133"/>
        <v>7.1736011477761836E-3</v>
      </c>
      <c r="F361" s="46">
        <f t="shared" si="134"/>
        <v>4.0849673202614381E-3</v>
      </c>
      <c r="G361" s="39">
        <f t="shared" si="135"/>
        <v>-7.6923076923076927E-2</v>
      </c>
      <c r="H361" s="40">
        <f t="shared" si="136"/>
        <v>-5.5181547290586029E-4</v>
      </c>
    </row>
    <row r="362" spans="1:9" s="32" customFormat="1" x14ac:dyDescent="0.2">
      <c r="A362" s="33"/>
      <c r="B362" s="43" t="s">
        <v>588</v>
      </c>
      <c r="C362" s="44">
        <v>13</v>
      </c>
      <c r="D362" s="42">
        <v>14</v>
      </c>
      <c r="E362" s="45">
        <f t="shared" si="133"/>
        <v>1.4347202295552368E-3</v>
      </c>
      <c r="F362" s="45">
        <f t="shared" si="134"/>
        <v>9.5315904139433552E-4</v>
      </c>
      <c r="G362" s="39">
        <f t="shared" si="135"/>
        <v>7.6923076923076927E-2</v>
      </c>
      <c r="H362" s="38">
        <f t="shared" ref="H362" si="137">+IF(OR(AND(E362=""),(G362="")),"",E362*G362)</f>
        <v>1.1036309458117206E-4</v>
      </c>
      <c r="I362" s="2"/>
    </row>
    <row r="363" spans="1:9" x14ac:dyDescent="0.2">
      <c r="B363" s="41" t="s">
        <v>72</v>
      </c>
      <c r="C363" s="42">
        <v>1</v>
      </c>
      <c r="D363" s="42">
        <v>1</v>
      </c>
      <c r="E363" s="46">
        <f t="shared" si="133"/>
        <v>1.1036309458117205E-4</v>
      </c>
      <c r="F363" s="46">
        <f t="shared" si="134"/>
        <v>6.8082788671023972E-5</v>
      </c>
      <c r="G363" s="39">
        <f t="shared" si="135"/>
        <v>0</v>
      </c>
      <c r="H363" s="40">
        <f t="shared" si="136"/>
        <v>0</v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785</v>
      </c>
      <c r="D365" s="42">
        <v>812</v>
      </c>
      <c r="E365" s="46">
        <f t="shared" si="133"/>
        <v>8.6635029246220061E-2</v>
      </c>
      <c r="F365" s="46">
        <f t="shared" si="134"/>
        <v>5.528322440087146E-2</v>
      </c>
      <c r="G365" s="39">
        <f t="shared" si="135"/>
        <v>3.4394904458598725E-2</v>
      </c>
      <c r="H365" s="40">
        <f t="shared" si="136"/>
        <v>2.9798035536916455E-3</v>
      </c>
    </row>
    <row r="366" spans="1:9" x14ac:dyDescent="0.2">
      <c r="B366" s="41" t="s">
        <v>252</v>
      </c>
      <c r="C366" s="42">
        <v>502</v>
      </c>
      <c r="D366" s="42">
        <v>13</v>
      </c>
      <c r="E366" s="46">
        <f t="shared" si="133"/>
        <v>5.5402273479748375E-2</v>
      </c>
      <c r="F366" s="46">
        <f t="shared" si="134"/>
        <v>8.8507625272331151E-4</v>
      </c>
      <c r="G366" s="39">
        <f t="shared" si="135"/>
        <v>-0.97410358565737054</v>
      </c>
      <c r="H366" s="40">
        <f t="shared" si="136"/>
        <v>-5.3967553250193138E-2</v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12</v>
      </c>
      <c r="D368" s="42">
        <v>15</v>
      </c>
      <c r="E368" s="46">
        <f t="shared" si="133"/>
        <v>1.3243571349740647E-3</v>
      </c>
      <c r="F368" s="46">
        <f t="shared" si="134"/>
        <v>1.0212418300653595E-3</v>
      </c>
      <c r="G368" s="39">
        <f t="shared" si="135"/>
        <v>0.25</v>
      </c>
      <c r="H368" s="40">
        <f t="shared" si="136"/>
        <v>3.3108928374351616E-4</v>
      </c>
    </row>
    <row r="369" spans="1:8" x14ac:dyDescent="0.2">
      <c r="B369" s="41" t="s">
        <v>579</v>
      </c>
      <c r="C369" s="42">
        <v>971</v>
      </c>
      <c r="D369" s="42">
        <v>1944</v>
      </c>
      <c r="E369" s="46">
        <f t="shared" si="133"/>
        <v>0.10716256483831807</v>
      </c>
      <c r="F369" s="46">
        <f t="shared" si="134"/>
        <v>0.13235294117647059</v>
      </c>
      <c r="G369" s="39">
        <f t="shared" si="135"/>
        <v>1.0020597322348095</v>
      </c>
      <c r="H369" s="40">
        <f t="shared" si="136"/>
        <v>0.10738329102748041</v>
      </c>
    </row>
    <row r="370" spans="1:8" x14ac:dyDescent="0.2">
      <c r="B370" s="41" t="s">
        <v>85</v>
      </c>
      <c r="C370" s="42">
        <v>22</v>
      </c>
      <c r="D370" s="42">
        <v>145</v>
      </c>
      <c r="E370" s="46">
        <f t="shared" si="133"/>
        <v>2.427988080785785E-3</v>
      </c>
      <c r="F370" s="46">
        <f t="shared" si="134"/>
        <v>9.8720043572984757E-3</v>
      </c>
      <c r="G370" s="39">
        <f t="shared" si="135"/>
        <v>5.5909090909090908</v>
      </c>
      <c r="H370" s="40">
        <f t="shared" si="136"/>
        <v>1.3574660633484162E-2</v>
      </c>
    </row>
    <row r="371" spans="1:8" x14ac:dyDescent="0.2">
      <c r="B371" s="41" t="s">
        <v>84</v>
      </c>
      <c r="C371" s="42">
        <v>4</v>
      </c>
      <c r="D371" s="42">
        <v>1</v>
      </c>
      <c r="E371" s="46">
        <f t="shared" si="133"/>
        <v>4.414523783246882E-4</v>
      </c>
      <c r="F371" s="46">
        <f t="shared" si="134"/>
        <v>6.8082788671023972E-5</v>
      </c>
      <c r="G371" s="39">
        <f t="shared" si="135"/>
        <v>-0.75</v>
      </c>
      <c r="H371" s="40">
        <f t="shared" si="136"/>
        <v>-3.3108928374351616E-4</v>
      </c>
    </row>
    <row r="372" spans="1:8" x14ac:dyDescent="0.2">
      <c r="B372" s="41" t="s">
        <v>73</v>
      </c>
      <c r="C372" s="42">
        <v>7</v>
      </c>
      <c r="D372" s="42">
        <v>2</v>
      </c>
      <c r="E372" s="46">
        <f t="shared" si="133"/>
        <v>7.7254166206820437E-4</v>
      </c>
      <c r="F372" s="46">
        <f t="shared" si="134"/>
        <v>1.3616557734204794E-4</v>
      </c>
      <c r="G372" s="39">
        <f t="shared" si="135"/>
        <v>-0.7142857142857143</v>
      </c>
      <c r="H372" s="40">
        <f t="shared" si="136"/>
        <v>-5.5181547290586029E-4</v>
      </c>
    </row>
    <row r="373" spans="1:8" x14ac:dyDescent="0.2">
      <c r="B373" s="41" t="s">
        <v>253</v>
      </c>
      <c r="C373" s="42">
        <v>0</v>
      </c>
      <c r="D373" s="42">
        <v>1</v>
      </c>
      <c r="E373" s="46" t="str">
        <f t="shared" si="133"/>
        <v/>
      </c>
      <c r="F373" s="46">
        <f t="shared" si="134"/>
        <v>6.8082788671023972E-5</v>
      </c>
      <c r="G373" s="39">
        <f t="shared" si="135"/>
        <v>1</v>
      </c>
      <c r="H373" s="40" t="str">
        <f t="shared" si="136"/>
        <v/>
      </c>
    </row>
    <row r="374" spans="1:8" x14ac:dyDescent="0.2">
      <c r="B374" s="41" t="s">
        <v>337</v>
      </c>
      <c r="C374" s="42">
        <v>22</v>
      </c>
      <c r="D374" s="42">
        <v>0</v>
      </c>
      <c r="E374" s="46">
        <f t="shared" si="133"/>
        <v>2.427988080785785E-3</v>
      </c>
      <c r="F374" s="46" t="str">
        <f t="shared" si="134"/>
        <v/>
      </c>
      <c r="G374" s="39">
        <f t="shared" si="135"/>
        <v>-1</v>
      </c>
      <c r="H374" s="40">
        <f t="shared" si="136"/>
        <v>-2.427988080785785E-3</v>
      </c>
    </row>
    <row r="375" spans="1:8" x14ac:dyDescent="0.2">
      <c r="B375" s="41" t="s">
        <v>338</v>
      </c>
      <c r="C375" s="42">
        <v>13</v>
      </c>
      <c r="D375" s="42">
        <v>24</v>
      </c>
      <c r="E375" s="46">
        <f t="shared" si="133"/>
        <v>1.4347202295552368E-3</v>
      </c>
      <c r="F375" s="46">
        <f t="shared" si="134"/>
        <v>1.6339869281045752E-3</v>
      </c>
      <c r="G375" s="39">
        <f t="shared" si="135"/>
        <v>0.84615384615384615</v>
      </c>
      <c r="H375" s="40">
        <f t="shared" si="136"/>
        <v>1.2139940403928927E-3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4</v>
      </c>
      <c r="D377" s="44">
        <v>0</v>
      </c>
      <c r="E377" s="45">
        <f t="shared" si="133"/>
        <v>4.414523783246882E-4</v>
      </c>
      <c r="F377" s="45" t="str">
        <f t="shared" si="134"/>
        <v/>
      </c>
      <c r="G377" s="45">
        <f t="shared" si="135"/>
        <v>-1</v>
      </c>
      <c r="H377" s="38">
        <f t="shared" si="136"/>
        <v>-4.414523783246882E-4</v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33</v>
      </c>
      <c r="E378" s="45" t="str">
        <f t="shared" ref="E378:E383" si="142">+IF(C378=0,"",C378/C$345)</f>
        <v/>
      </c>
      <c r="F378" s="45">
        <f t="shared" ref="F378:F383" si="143">+IF(D378=0,"",D378/D$345)</f>
        <v>2.2467320261437907E-3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27</v>
      </c>
      <c r="D379" s="42">
        <v>117</v>
      </c>
      <c r="E379" s="46">
        <f t="shared" si="142"/>
        <v>2.9798035536916455E-3</v>
      </c>
      <c r="F379" s="46">
        <f t="shared" si="143"/>
        <v>7.9656862745098034E-3</v>
      </c>
      <c r="G379" s="39">
        <f t="shared" si="144"/>
        <v>3.3333333333333335</v>
      </c>
      <c r="H379" s="40">
        <f t="shared" si="145"/>
        <v>9.9326785123054848E-3</v>
      </c>
    </row>
    <row r="380" spans="1:8" x14ac:dyDescent="0.2">
      <c r="B380" s="41" t="s">
        <v>487</v>
      </c>
      <c r="C380" s="42">
        <v>2</v>
      </c>
      <c r="D380" s="42">
        <v>1</v>
      </c>
      <c r="E380" s="46">
        <f t="shared" si="142"/>
        <v>2.207261891623441E-4</v>
      </c>
      <c r="F380" s="46">
        <f t="shared" si="143"/>
        <v>6.8082788671023972E-5</v>
      </c>
      <c r="G380" s="39">
        <f t="shared" si="144"/>
        <v>-0.5</v>
      </c>
      <c r="H380" s="40">
        <f t="shared" si="145"/>
        <v>-1.1036309458117205E-4</v>
      </c>
    </row>
    <row r="381" spans="1:8" x14ac:dyDescent="0.2">
      <c r="B381" s="41" t="s">
        <v>488</v>
      </c>
      <c r="C381" s="42">
        <v>47</v>
      </c>
      <c r="D381" s="42">
        <v>48</v>
      </c>
      <c r="E381" s="46">
        <f t="shared" si="142"/>
        <v>5.1870654453150863E-3</v>
      </c>
      <c r="F381" s="46">
        <f t="shared" si="143"/>
        <v>3.2679738562091504E-3</v>
      </c>
      <c r="G381" s="39">
        <f t="shared" si="144"/>
        <v>2.1276595744680851E-2</v>
      </c>
      <c r="H381" s="40">
        <f t="shared" si="145"/>
        <v>1.1036309458117205E-4</v>
      </c>
    </row>
    <row r="382" spans="1:8" x14ac:dyDescent="0.2">
      <c r="B382" s="41" t="s">
        <v>254</v>
      </c>
      <c r="C382" s="42">
        <v>1</v>
      </c>
      <c r="D382" s="42">
        <v>2</v>
      </c>
      <c r="E382" s="46">
        <f t="shared" si="142"/>
        <v>1.1036309458117205E-4</v>
      </c>
      <c r="F382" s="46">
        <f t="shared" si="143"/>
        <v>1.3616557734204794E-4</v>
      </c>
      <c r="G382" s="39">
        <f t="shared" si="144"/>
        <v>1</v>
      </c>
      <c r="H382" s="40">
        <f t="shared" si="145"/>
        <v>1.1036309458117205E-4</v>
      </c>
    </row>
    <row r="383" spans="1:8" x14ac:dyDescent="0.2">
      <c r="B383" s="41" t="s">
        <v>255</v>
      </c>
      <c r="C383" s="42">
        <v>22</v>
      </c>
      <c r="D383" s="42">
        <v>5</v>
      </c>
      <c r="E383" s="46">
        <f t="shared" si="142"/>
        <v>2.427988080785785E-3</v>
      </c>
      <c r="F383" s="46">
        <f t="shared" si="143"/>
        <v>3.4041394335511985E-4</v>
      </c>
      <c r="G383" s="39">
        <f t="shared" si="144"/>
        <v>-0.77272727272727271</v>
      </c>
      <c r="H383" s="40">
        <f t="shared" si="145"/>
        <v>-1.8761726078799247E-3</v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217</v>
      </c>
      <c r="D385" s="42">
        <v>1</v>
      </c>
      <c r="E385" s="45">
        <f t="shared" si="146"/>
        <v>2.3948791524114336E-2</v>
      </c>
      <c r="F385" s="45">
        <f t="shared" si="147"/>
        <v>6.8082788671023972E-5</v>
      </c>
      <c r="G385" s="39">
        <f t="shared" si="135"/>
        <v>-0.99539170506912444</v>
      </c>
      <c r="H385" s="38">
        <f t="shared" ref="H385" si="148">+IF(OR(AND(E385=""),(G385="")),"",E385*G385)</f>
        <v>-2.3838428429533164E-2</v>
      </c>
      <c r="I385" s="2"/>
    </row>
    <row r="386" spans="1:9" x14ac:dyDescent="0.2">
      <c r="B386" s="41" t="s">
        <v>490</v>
      </c>
      <c r="C386" s="42">
        <v>721</v>
      </c>
      <c r="D386" s="42">
        <v>1581</v>
      </c>
      <c r="E386" s="46">
        <f t="shared" si="146"/>
        <v>7.9571791193025057E-2</v>
      </c>
      <c r="F386" s="46">
        <f t="shared" si="147"/>
        <v>0.1076388888888889</v>
      </c>
      <c r="G386" s="39">
        <f t="shared" si="135"/>
        <v>1.1927877947295422</v>
      </c>
      <c r="H386" s="40">
        <f t="shared" si="136"/>
        <v>9.4912261339807971E-2</v>
      </c>
    </row>
    <row r="387" spans="1:9" x14ac:dyDescent="0.2">
      <c r="B387" s="41" t="s">
        <v>93</v>
      </c>
      <c r="C387" s="42">
        <v>237</v>
      </c>
      <c r="D387" s="42">
        <v>1634</v>
      </c>
      <c r="E387" s="46">
        <f t="shared" si="146"/>
        <v>2.6156053415737776E-2</v>
      </c>
      <c r="F387" s="46">
        <f t="shared" si="147"/>
        <v>0.11124727668845316</v>
      </c>
      <c r="G387" s="39">
        <f t="shared" si="135"/>
        <v>5.8945147679324892</v>
      </c>
      <c r="H387" s="40">
        <f t="shared" si="136"/>
        <v>0.15417724312989733</v>
      </c>
    </row>
    <row r="388" spans="1:9" x14ac:dyDescent="0.2">
      <c r="B388" s="41" t="s">
        <v>86</v>
      </c>
      <c r="C388" s="42">
        <v>228</v>
      </c>
      <c r="D388" s="42">
        <v>2559</v>
      </c>
      <c r="E388" s="46">
        <f t="shared" si="146"/>
        <v>2.5162785564507229E-2</v>
      </c>
      <c r="F388" s="46">
        <f t="shared" si="147"/>
        <v>0.17422385620915032</v>
      </c>
      <c r="G388" s="39">
        <f t="shared" si="135"/>
        <v>10.223684210526315</v>
      </c>
      <c r="H388" s="40">
        <f t="shared" si="136"/>
        <v>0.25725637346871205</v>
      </c>
    </row>
    <row r="389" spans="1:9" x14ac:dyDescent="0.2">
      <c r="B389" s="41" t="s">
        <v>92</v>
      </c>
      <c r="C389" s="42">
        <v>176</v>
      </c>
      <c r="D389" s="42">
        <v>75</v>
      </c>
      <c r="E389" s="46">
        <f t="shared" si="146"/>
        <v>1.942390464628628E-2</v>
      </c>
      <c r="F389" s="46">
        <f t="shared" si="147"/>
        <v>5.1062091503267975E-3</v>
      </c>
      <c r="G389" s="39">
        <f t="shared" si="135"/>
        <v>-0.57386363636363635</v>
      </c>
      <c r="H389" s="40">
        <f t="shared" si="136"/>
        <v>-1.1146672552698376E-2</v>
      </c>
    </row>
    <row r="390" spans="1:9" x14ac:dyDescent="0.2">
      <c r="B390" s="41" t="s">
        <v>95</v>
      </c>
      <c r="C390" s="42">
        <v>1</v>
      </c>
      <c r="D390" s="42">
        <v>0</v>
      </c>
      <c r="E390" s="46">
        <f t="shared" si="146"/>
        <v>1.1036309458117205E-4</v>
      </c>
      <c r="F390" s="46" t="str">
        <f t="shared" si="147"/>
        <v/>
      </c>
      <c r="G390" s="39">
        <f t="shared" si="135"/>
        <v>-1</v>
      </c>
      <c r="H390" s="40">
        <f t="shared" si="136"/>
        <v>-1.1036309458117205E-4</v>
      </c>
    </row>
    <row r="391" spans="1:9" x14ac:dyDescent="0.2">
      <c r="B391" s="41" t="s">
        <v>96</v>
      </c>
      <c r="C391" s="42">
        <v>1</v>
      </c>
      <c r="D391" s="42">
        <v>3</v>
      </c>
      <c r="E391" s="46">
        <f t="shared" si="146"/>
        <v>1.1036309458117205E-4</v>
      </c>
      <c r="F391" s="46">
        <f t="shared" si="147"/>
        <v>2.042483660130719E-4</v>
      </c>
      <c r="G391" s="39">
        <f t="shared" si="135"/>
        <v>2</v>
      </c>
      <c r="H391" s="40">
        <f t="shared" si="136"/>
        <v>2.207261891623441E-4</v>
      </c>
    </row>
    <row r="392" spans="1:9" x14ac:dyDescent="0.2">
      <c r="B392" s="41" t="s">
        <v>256</v>
      </c>
      <c r="C392" s="42">
        <v>1</v>
      </c>
      <c r="D392" s="42">
        <v>1</v>
      </c>
      <c r="E392" s="46">
        <f t="shared" si="146"/>
        <v>1.1036309458117205E-4</v>
      </c>
      <c r="F392" s="46">
        <f t="shared" si="147"/>
        <v>6.8082788671023972E-5</v>
      </c>
      <c r="G392" s="39">
        <f t="shared" si="135"/>
        <v>0</v>
      </c>
      <c r="H392" s="40">
        <f t="shared" si="136"/>
        <v>0</v>
      </c>
    </row>
    <row r="393" spans="1:9" x14ac:dyDescent="0.2">
      <c r="B393" s="41" t="s">
        <v>257</v>
      </c>
      <c r="C393" s="42">
        <v>2</v>
      </c>
      <c r="D393" s="42">
        <v>0</v>
      </c>
      <c r="E393" s="46">
        <f t="shared" si="146"/>
        <v>2.207261891623441E-4</v>
      </c>
      <c r="F393" s="46" t="str">
        <f t="shared" si="147"/>
        <v/>
      </c>
      <c r="G393" s="39">
        <f t="shared" si="135"/>
        <v>-1</v>
      </c>
      <c r="H393" s="40">
        <f t="shared" si="136"/>
        <v>-2.207261891623441E-4</v>
      </c>
    </row>
    <row r="394" spans="1:9" x14ac:dyDescent="0.2">
      <c r="B394" s="41" t="s">
        <v>580</v>
      </c>
      <c r="C394" s="42">
        <v>0</v>
      </c>
      <c r="D394" s="42">
        <v>1</v>
      </c>
      <c r="E394" s="46" t="str">
        <f t="shared" si="146"/>
        <v/>
      </c>
      <c r="F394" s="46">
        <f t="shared" si="147"/>
        <v>6.8082788671023972E-5</v>
      </c>
      <c r="G394" s="39">
        <f t="shared" si="135"/>
        <v>1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17</v>
      </c>
      <c r="E395" s="46" t="str">
        <f t="shared" si="146"/>
        <v/>
      </c>
      <c r="F395" s="46">
        <f t="shared" si="147"/>
        <v>1.1574074074074073E-3</v>
      </c>
      <c r="G395" s="39">
        <f t="shared" si="135"/>
        <v>1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0</v>
      </c>
      <c r="D397" s="42">
        <v>1</v>
      </c>
      <c r="E397" s="46" t="str">
        <f t="shared" si="146"/>
        <v/>
      </c>
      <c r="F397" s="46">
        <f t="shared" si="147"/>
        <v>6.8082788671023972E-5</v>
      </c>
      <c r="G397" s="39">
        <f t="shared" si="135"/>
        <v>1</v>
      </c>
      <c r="H397" s="40" t="str">
        <f t="shared" si="136"/>
        <v/>
      </c>
    </row>
    <row r="398" spans="1:9" x14ac:dyDescent="0.2">
      <c r="B398" s="41" t="s">
        <v>94</v>
      </c>
      <c r="C398" s="42">
        <v>3</v>
      </c>
      <c r="D398" s="42">
        <v>5</v>
      </c>
      <c r="E398" s="46">
        <f t="shared" si="146"/>
        <v>3.3108928374351616E-4</v>
      </c>
      <c r="F398" s="46">
        <f t="shared" si="147"/>
        <v>3.4041394335511985E-4</v>
      </c>
      <c r="G398" s="39">
        <f t="shared" si="135"/>
        <v>0.66666666666666663</v>
      </c>
      <c r="H398" s="40">
        <f t="shared" si="136"/>
        <v>2.207261891623441E-4</v>
      </c>
    </row>
    <row r="399" spans="1:9" x14ac:dyDescent="0.2">
      <c r="B399" s="41" t="s">
        <v>259</v>
      </c>
      <c r="C399" s="42">
        <v>79</v>
      </c>
      <c r="D399" s="42">
        <v>137</v>
      </c>
      <c r="E399" s="46">
        <f t="shared" si="146"/>
        <v>8.7186844719125932E-3</v>
      </c>
      <c r="F399" s="46">
        <f t="shared" si="147"/>
        <v>9.3273420479302836E-3</v>
      </c>
      <c r="G399" s="39">
        <f t="shared" si="135"/>
        <v>0.73417721518987344</v>
      </c>
      <c r="H399" s="40">
        <f t="shared" si="136"/>
        <v>6.4010594857079797E-3</v>
      </c>
    </row>
    <row r="400" spans="1:9" x14ac:dyDescent="0.2">
      <c r="B400" s="41" t="s">
        <v>582</v>
      </c>
      <c r="C400" s="42">
        <v>0</v>
      </c>
      <c r="D400" s="42">
        <v>3</v>
      </c>
      <c r="E400" s="46" t="str">
        <f t="shared" si="146"/>
        <v/>
      </c>
      <c r="F400" s="46">
        <f t="shared" si="147"/>
        <v>2.042483660130719E-4</v>
      </c>
      <c r="G400" s="39">
        <f t="shared" si="135"/>
        <v>1</v>
      </c>
      <c r="H400" s="40" t="str">
        <f t="shared" si="136"/>
        <v/>
      </c>
    </row>
    <row r="401" spans="1:9" x14ac:dyDescent="0.2">
      <c r="B401" s="41" t="s">
        <v>88</v>
      </c>
      <c r="C401" s="42">
        <v>19</v>
      </c>
      <c r="D401" s="42">
        <v>12</v>
      </c>
      <c r="E401" s="46">
        <f t="shared" si="146"/>
        <v>2.0968987970422692E-3</v>
      </c>
      <c r="F401" s="46">
        <f t="shared" si="147"/>
        <v>8.1699346405228761E-4</v>
      </c>
      <c r="G401" s="39">
        <f t="shared" si="135"/>
        <v>-0.36842105263157893</v>
      </c>
      <c r="H401" s="40">
        <f t="shared" si="136"/>
        <v>-7.7254166206820437E-4</v>
      </c>
    </row>
    <row r="402" spans="1:9" s="32" customFormat="1" x14ac:dyDescent="0.2">
      <c r="A402" s="33"/>
      <c r="B402" s="43" t="s">
        <v>546</v>
      </c>
      <c r="C402" s="44">
        <v>1</v>
      </c>
      <c r="D402" s="42">
        <v>0</v>
      </c>
      <c r="E402" s="46">
        <f t="shared" ref="E402:E403" si="149">+IF(C402=0,"",C402/C$345)</f>
        <v>1.1036309458117205E-4</v>
      </c>
      <c r="F402" s="46" t="str">
        <f t="shared" ref="F402:F403" si="150">+IF(D402=0,"",D402/D$345)</f>
        <v/>
      </c>
      <c r="G402" s="39">
        <f t="shared" si="135"/>
        <v>-1</v>
      </c>
      <c r="H402" s="40">
        <f t="shared" ref="H402:H403" si="151">+IF(OR(AND(E402=""),(G402="")),"",E402*G402)</f>
        <v>-1.1036309458117205E-4</v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2</v>
      </c>
      <c r="E404" s="46" t="str">
        <f t="shared" ref="E404:E414" si="152">+IF(C404=0,"",C404/C$345)</f>
        <v/>
      </c>
      <c r="F404" s="46">
        <f t="shared" ref="F404:F414" si="153">+IF(D404=0,"",D404/D$345)</f>
        <v>1.3616557734204794E-4</v>
      </c>
      <c r="G404" s="39">
        <f t="shared" si="135"/>
        <v>1</v>
      </c>
      <c r="H404" s="40" t="str">
        <f t="shared" si="136"/>
        <v/>
      </c>
    </row>
    <row r="405" spans="1:9" x14ac:dyDescent="0.2">
      <c r="B405" s="41" t="s">
        <v>583</v>
      </c>
      <c r="C405" s="42">
        <v>2</v>
      </c>
      <c r="D405" s="42">
        <v>0</v>
      </c>
      <c r="E405" s="46">
        <f t="shared" si="152"/>
        <v>2.207261891623441E-4</v>
      </c>
      <c r="F405" s="46" t="str">
        <f t="shared" si="153"/>
        <v/>
      </c>
      <c r="G405" s="39">
        <f t="shared" si="135"/>
        <v>-1</v>
      </c>
      <c r="H405" s="40">
        <f t="shared" si="136"/>
        <v>-2.207261891623441E-4</v>
      </c>
    </row>
    <row r="406" spans="1:9" x14ac:dyDescent="0.2">
      <c r="B406" s="41" t="s">
        <v>87</v>
      </c>
      <c r="C406" s="42">
        <v>1</v>
      </c>
      <c r="D406" s="42">
        <v>0</v>
      </c>
      <c r="E406" s="46">
        <f t="shared" si="152"/>
        <v>1.1036309458117205E-4</v>
      </c>
      <c r="F406" s="46" t="str">
        <f t="shared" si="153"/>
        <v/>
      </c>
      <c r="G406" s="39">
        <f t="shared" si="135"/>
        <v>-1</v>
      </c>
      <c r="H406" s="40">
        <f t="shared" si="136"/>
        <v>-1.1036309458117205E-4</v>
      </c>
    </row>
    <row r="407" spans="1:9" x14ac:dyDescent="0.2">
      <c r="B407" s="41" t="s">
        <v>262</v>
      </c>
      <c r="C407" s="42">
        <v>4</v>
      </c>
      <c r="D407" s="42">
        <v>0</v>
      </c>
      <c r="E407" s="46">
        <f t="shared" si="152"/>
        <v>4.414523783246882E-4</v>
      </c>
      <c r="F407" s="46" t="str">
        <f t="shared" si="153"/>
        <v/>
      </c>
      <c r="G407" s="39">
        <f t="shared" si="135"/>
        <v>-1</v>
      </c>
      <c r="H407" s="40">
        <f t="shared" si="136"/>
        <v>-4.414523783246882E-4</v>
      </c>
    </row>
    <row r="408" spans="1:9" x14ac:dyDescent="0.2">
      <c r="B408" s="41" t="s">
        <v>91</v>
      </c>
      <c r="C408" s="42">
        <v>9</v>
      </c>
      <c r="D408" s="42">
        <v>14</v>
      </c>
      <c r="E408" s="46">
        <f t="shared" si="152"/>
        <v>9.9326785123054844E-4</v>
      </c>
      <c r="F408" s="46">
        <f t="shared" si="153"/>
        <v>9.5315904139433552E-4</v>
      </c>
      <c r="G408" s="39">
        <f t="shared" si="135"/>
        <v>0.55555555555555558</v>
      </c>
      <c r="H408" s="40">
        <f t="shared" si="136"/>
        <v>5.5181547290586029E-4</v>
      </c>
    </row>
    <row r="409" spans="1:9" x14ac:dyDescent="0.2">
      <c r="B409" s="41" t="s">
        <v>90</v>
      </c>
      <c r="C409" s="42">
        <v>80</v>
      </c>
      <c r="D409" s="42">
        <v>171</v>
      </c>
      <c r="E409" s="46">
        <f t="shared" si="152"/>
        <v>8.8290475664937647E-3</v>
      </c>
      <c r="F409" s="46">
        <f t="shared" si="153"/>
        <v>1.1642156862745098E-2</v>
      </c>
      <c r="G409" s="39">
        <f t="shared" si="135"/>
        <v>1.1375</v>
      </c>
      <c r="H409" s="40">
        <f t="shared" si="136"/>
        <v>1.0043041606886656E-2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3</v>
      </c>
      <c r="D411" s="42">
        <v>2</v>
      </c>
      <c r="E411" s="46">
        <f t="shared" si="152"/>
        <v>3.3108928374351616E-4</v>
      </c>
      <c r="F411" s="46">
        <f t="shared" si="153"/>
        <v>1.3616557734204794E-4</v>
      </c>
      <c r="G411" s="39">
        <f t="shared" ref="G411:G477" si="154">+IF(AND(C411=0,D411=0)," ",IF(C411=0,1,IF(D411=0,-1,(D411-C411)/C411)))</f>
        <v>-0.33333333333333331</v>
      </c>
      <c r="H411" s="40">
        <f t="shared" si="136"/>
        <v>-1.1036309458117205E-4</v>
      </c>
    </row>
    <row r="412" spans="1:9" x14ac:dyDescent="0.2">
      <c r="B412" s="41" t="s">
        <v>264</v>
      </c>
      <c r="C412" s="42">
        <v>3</v>
      </c>
      <c r="D412" s="42">
        <v>265</v>
      </c>
      <c r="E412" s="46">
        <f t="shared" si="152"/>
        <v>3.3108928374351616E-4</v>
      </c>
      <c r="F412" s="46">
        <f t="shared" si="153"/>
        <v>1.804193899782135E-2</v>
      </c>
      <c r="G412" s="39">
        <f t="shared" si="154"/>
        <v>87.333333333333329</v>
      </c>
      <c r="H412" s="40">
        <f t="shared" si="136"/>
        <v>2.8915130780267077E-2</v>
      </c>
    </row>
    <row r="413" spans="1:9" x14ac:dyDescent="0.2">
      <c r="B413" s="41" t="s">
        <v>493</v>
      </c>
      <c r="C413" s="42">
        <v>6</v>
      </c>
      <c r="D413" s="42">
        <v>5</v>
      </c>
      <c r="E413" s="46">
        <f t="shared" si="152"/>
        <v>6.6217856748703233E-4</v>
      </c>
      <c r="F413" s="46">
        <f t="shared" si="153"/>
        <v>3.4041394335511985E-4</v>
      </c>
      <c r="G413" s="39">
        <f t="shared" si="154"/>
        <v>-0.16666666666666666</v>
      </c>
      <c r="H413" s="40">
        <f t="shared" si="136"/>
        <v>-1.1036309458117205E-4</v>
      </c>
    </row>
    <row r="414" spans="1:9" x14ac:dyDescent="0.2">
      <c r="B414" s="41" t="s">
        <v>89</v>
      </c>
      <c r="C414" s="42">
        <v>5</v>
      </c>
      <c r="D414" s="42">
        <v>65</v>
      </c>
      <c r="E414" s="46">
        <f t="shared" si="152"/>
        <v>5.5181547290586029E-4</v>
      </c>
      <c r="F414" s="46">
        <f t="shared" si="153"/>
        <v>4.4253812636165573E-3</v>
      </c>
      <c r="G414" s="39">
        <f t="shared" si="154"/>
        <v>12</v>
      </c>
      <c r="H414" s="40">
        <f t="shared" si="136"/>
        <v>6.6217856748703235E-3</v>
      </c>
    </row>
    <row r="415" spans="1:9" x14ac:dyDescent="0.2">
      <c r="B415" s="41" t="s">
        <v>584</v>
      </c>
      <c r="C415" s="42">
        <v>0</v>
      </c>
      <c r="D415" s="42">
        <v>2</v>
      </c>
      <c r="E415" s="46" t="str">
        <f t="shared" ref="E415:E490" si="155">+IF(C415=0,"",C415/C$345)</f>
        <v/>
      </c>
      <c r="F415" s="46">
        <f t="shared" ref="F415:F490" si="156">+IF(D415=0,"",D415/D$345)</f>
        <v>1.3616557734204794E-4</v>
      </c>
      <c r="G415" s="39">
        <f t="shared" si="154"/>
        <v>1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2</v>
      </c>
      <c r="D417" s="42">
        <v>2</v>
      </c>
      <c r="E417" s="46">
        <f t="shared" si="158"/>
        <v>2.207261891623441E-4</v>
      </c>
      <c r="F417" s="46">
        <f t="shared" si="159"/>
        <v>1.3616557734204794E-4</v>
      </c>
      <c r="G417" s="39">
        <f t="shared" si="154"/>
        <v>0</v>
      </c>
      <c r="H417" s="40">
        <f t="shared" si="160"/>
        <v>0</v>
      </c>
      <c r="I417" s="2"/>
    </row>
    <row r="418" spans="1:9" s="32" customFormat="1" x14ac:dyDescent="0.2">
      <c r="A418" s="33"/>
      <c r="B418" s="43" t="s">
        <v>548</v>
      </c>
      <c r="C418" s="44">
        <v>6</v>
      </c>
      <c r="D418" s="42">
        <v>23</v>
      </c>
      <c r="E418" s="46">
        <f t="shared" si="158"/>
        <v>6.6217856748703233E-4</v>
      </c>
      <c r="F418" s="46">
        <f t="shared" si="159"/>
        <v>1.5659041394335512E-3</v>
      </c>
      <c r="G418" s="39">
        <f t="shared" si="154"/>
        <v>2.8333333333333335</v>
      </c>
      <c r="H418" s="40">
        <f t="shared" si="160"/>
        <v>1.876172607879925E-3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64</v>
      </c>
      <c r="D420" s="42">
        <v>6</v>
      </c>
      <c r="E420" s="46">
        <f t="shared" si="155"/>
        <v>7.0632380531950112E-3</v>
      </c>
      <c r="F420" s="46">
        <f t="shared" si="156"/>
        <v>4.084967320261438E-4</v>
      </c>
      <c r="G420" s="39">
        <f t="shared" si="154"/>
        <v>-0.90625</v>
      </c>
      <c r="H420" s="40">
        <f t="shared" si="157"/>
        <v>-6.4010594857079788E-3</v>
      </c>
    </row>
    <row r="421" spans="1:9" x14ac:dyDescent="0.2">
      <c r="B421" s="41" t="s">
        <v>267</v>
      </c>
      <c r="C421" s="42">
        <v>12</v>
      </c>
      <c r="D421" s="42">
        <v>34</v>
      </c>
      <c r="E421" s="46">
        <f t="shared" si="155"/>
        <v>1.3243571349740647E-3</v>
      </c>
      <c r="F421" s="46">
        <f t="shared" si="156"/>
        <v>2.3148148148148147E-3</v>
      </c>
      <c r="G421" s="39">
        <f t="shared" si="154"/>
        <v>1.8333333333333333</v>
      </c>
      <c r="H421" s="40">
        <f t="shared" si="157"/>
        <v>2.427988080785785E-3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3</v>
      </c>
      <c r="D423" s="42">
        <v>3</v>
      </c>
      <c r="E423" s="46">
        <f t="shared" si="155"/>
        <v>3.3108928374351616E-4</v>
      </c>
      <c r="F423" s="46">
        <f t="shared" si="156"/>
        <v>2.042483660130719E-4</v>
      </c>
      <c r="G423" s="39">
        <f t="shared" si="154"/>
        <v>0</v>
      </c>
      <c r="H423" s="40">
        <f t="shared" si="157"/>
        <v>0</v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1</v>
      </c>
      <c r="D425" s="42">
        <v>2</v>
      </c>
      <c r="E425" s="46">
        <f t="shared" ref="E425" si="161">+IF(C425=0,"",C425/C$345)</f>
        <v>1.1036309458117205E-4</v>
      </c>
      <c r="F425" s="46">
        <f t="shared" ref="F425" si="162">+IF(D425=0,"",D425/D$345)</f>
        <v>1.3616557734204794E-4</v>
      </c>
      <c r="G425" s="39">
        <f t="shared" si="154"/>
        <v>1</v>
      </c>
      <c r="H425" s="40">
        <f t="shared" ref="H425" si="163">+IF(OR(AND(E425=""),(G425="")),"",E425*G425)</f>
        <v>1.1036309458117205E-4</v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8</v>
      </c>
      <c r="D430" s="42">
        <v>1</v>
      </c>
      <c r="E430" s="45">
        <f t="shared" si="155"/>
        <v>8.829047566493764E-4</v>
      </c>
      <c r="F430" s="45">
        <f t="shared" si="156"/>
        <v>6.8082788671023972E-5</v>
      </c>
      <c r="G430" s="39">
        <f t="shared" si="154"/>
        <v>-0.875</v>
      </c>
      <c r="H430" s="38">
        <f t="shared" si="157"/>
        <v>-7.7254166206820437E-4</v>
      </c>
      <c r="I430" s="2"/>
    </row>
    <row r="431" spans="1:9" s="32" customFormat="1" x14ac:dyDescent="0.2">
      <c r="A431" s="33"/>
      <c r="B431" s="43" t="s">
        <v>271</v>
      </c>
      <c r="C431" s="44">
        <v>155</v>
      </c>
      <c r="D431" s="42">
        <v>391</v>
      </c>
      <c r="E431" s="45">
        <f t="shared" si="155"/>
        <v>1.7106279660081668E-2</v>
      </c>
      <c r="F431" s="45">
        <f t="shared" si="156"/>
        <v>2.6620370370370371E-2</v>
      </c>
      <c r="G431" s="39">
        <f t="shared" si="154"/>
        <v>1.5225806451612902</v>
      </c>
      <c r="H431" s="38">
        <f t="shared" si="157"/>
        <v>2.6045690321156605E-2</v>
      </c>
      <c r="I431" s="2"/>
    </row>
    <row r="432" spans="1:9" s="32" customFormat="1" x14ac:dyDescent="0.2">
      <c r="A432" s="33"/>
      <c r="B432" s="43" t="s">
        <v>98</v>
      </c>
      <c r="C432" s="44">
        <v>370</v>
      </c>
      <c r="D432" s="42">
        <v>46</v>
      </c>
      <c r="E432" s="45">
        <f t="shared" si="155"/>
        <v>4.0834344995033661E-2</v>
      </c>
      <c r="F432" s="45">
        <f t="shared" si="156"/>
        <v>3.1318082788671024E-3</v>
      </c>
      <c r="G432" s="39">
        <f t="shared" si="154"/>
        <v>-0.87567567567567572</v>
      </c>
      <c r="H432" s="38">
        <f t="shared" si="157"/>
        <v>-3.5757642644299752E-2</v>
      </c>
      <c r="I432" s="2"/>
    </row>
    <row r="433" spans="1:9" s="32" customFormat="1" x14ac:dyDescent="0.2">
      <c r="A433" s="33"/>
      <c r="B433" s="43" t="s">
        <v>99</v>
      </c>
      <c r="C433" s="44">
        <v>267</v>
      </c>
      <c r="D433" s="42">
        <v>170</v>
      </c>
      <c r="E433" s="45">
        <f t="shared" si="155"/>
        <v>2.9466946253172938E-2</v>
      </c>
      <c r="F433" s="45">
        <f t="shared" si="156"/>
        <v>1.1574074074074073E-2</v>
      </c>
      <c r="G433" s="39">
        <f t="shared" si="154"/>
        <v>-0.36329588014981273</v>
      </c>
      <c r="H433" s="38">
        <f t="shared" si="157"/>
        <v>-1.0705220174373689E-2</v>
      </c>
      <c r="I433" s="2"/>
    </row>
    <row r="434" spans="1:9" s="32" customFormat="1" x14ac:dyDescent="0.2">
      <c r="A434" s="33"/>
      <c r="B434" s="43" t="s">
        <v>100</v>
      </c>
      <c r="C434" s="44">
        <v>7</v>
      </c>
      <c r="D434" s="42">
        <v>34</v>
      </c>
      <c r="E434" s="45">
        <f t="shared" si="155"/>
        <v>7.7254166206820437E-4</v>
      </c>
      <c r="F434" s="45">
        <f t="shared" si="156"/>
        <v>2.3148148148148147E-3</v>
      </c>
      <c r="G434" s="39">
        <f t="shared" si="154"/>
        <v>3.8571428571428572</v>
      </c>
      <c r="H434" s="38">
        <f t="shared" si="157"/>
        <v>2.9798035536916455E-3</v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1</v>
      </c>
      <c r="D437" s="42">
        <v>1</v>
      </c>
      <c r="E437" s="45">
        <f t="shared" si="168"/>
        <v>1.1036309458117205E-4</v>
      </c>
      <c r="F437" s="45">
        <f t="shared" si="169"/>
        <v>6.8082788671023972E-5</v>
      </c>
      <c r="G437" s="39">
        <f t="shared" si="154"/>
        <v>0</v>
      </c>
      <c r="H437" s="38">
        <f t="shared" si="170"/>
        <v>0</v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2</v>
      </c>
      <c r="D439" s="42">
        <v>4</v>
      </c>
      <c r="E439" s="45">
        <f t="shared" ref="E439:E441" si="171">+IF(C439=0,"",C439/C$345)</f>
        <v>2.207261891623441E-4</v>
      </c>
      <c r="F439" s="45">
        <f t="shared" ref="F439:F441" si="172">+IF(D439=0,"",D439/D$345)</f>
        <v>2.7233115468409589E-4</v>
      </c>
      <c r="G439" s="39">
        <f t="shared" si="154"/>
        <v>1</v>
      </c>
      <c r="H439" s="38">
        <f t="shared" ref="H439:H441" si="173">+IF(OR(AND(E439=""),(G439="")),"",E439*G439)</f>
        <v>2.207261891623441E-4</v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1</v>
      </c>
      <c r="D442" s="42">
        <v>3</v>
      </c>
      <c r="E442" s="45">
        <f t="shared" si="155"/>
        <v>1.1036309458117205E-4</v>
      </c>
      <c r="F442" s="45">
        <f t="shared" si="156"/>
        <v>2.042483660130719E-4</v>
      </c>
      <c r="G442" s="39">
        <f t="shared" si="154"/>
        <v>2</v>
      </c>
      <c r="H442" s="38">
        <f t="shared" si="157"/>
        <v>2.207261891623441E-4</v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15</v>
      </c>
      <c r="D444" s="42">
        <v>12</v>
      </c>
      <c r="E444" s="45">
        <f t="shared" si="155"/>
        <v>1.6554464187175809E-3</v>
      </c>
      <c r="F444" s="45">
        <f t="shared" si="156"/>
        <v>8.1699346405228761E-4</v>
      </c>
      <c r="G444" s="39">
        <f t="shared" si="154"/>
        <v>-0.2</v>
      </c>
      <c r="H444" s="38">
        <f t="shared" si="157"/>
        <v>-3.3108928374351622E-4</v>
      </c>
      <c r="I444" s="2"/>
    </row>
    <row r="445" spans="1:9" s="32" customFormat="1" x14ac:dyDescent="0.2">
      <c r="A445" s="33"/>
      <c r="B445" s="43" t="s">
        <v>112</v>
      </c>
      <c r="C445" s="44">
        <v>11</v>
      </c>
      <c r="D445" s="42">
        <v>27</v>
      </c>
      <c r="E445" s="45">
        <f t="shared" si="155"/>
        <v>1.2139940403928925E-3</v>
      </c>
      <c r="F445" s="45">
        <f t="shared" si="156"/>
        <v>1.838235294117647E-3</v>
      </c>
      <c r="G445" s="39">
        <f t="shared" si="154"/>
        <v>1.4545454545454546</v>
      </c>
      <c r="H445" s="38">
        <f t="shared" si="157"/>
        <v>1.7658095132987528E-3</v>
      </c>
      <c r="I445" s="2"/>
    </row>
    <row r="446" spans="1:9" s="32" customFormat="1" x14ac:dyDescent="0.2">
      <c r="A446" s="33"/>
      <c r="B446" s="43" t="s">
        <v>273</v>
      </c>
      <c r="C446" s="44">
        <v>1</v>
      </c>
      <c r="D446" s="42">
        <v>18</v>
      </c>
      <c r="E446" s="45">
        <f t="shared" si="155"/>
        <v>1.1036309458117205E-4</v>
      </c>
      <c r="F446" s="45">
        <f t="shared" si="156"/>
        <v>1.2254901960784314E-3</v>
      </c>
      <c r="G446" s="39">
        <f t="shared" si="154"/>
        <v>17</v>
      </c>
      <c r="H446" s="38">
        <f t="shared" si="157"/>
        <v>1.876172607879925E-3</v>
      </c>
      <c r="I446" s="2"/>
    </row>
    <row r="447" spans="1:9" s="32" customFormat="1" x14ac:dyDescent="0.2">
      <c r="A447" s="33"/>
      <c r="B447" s="43" t="s">
        <v>497</v>
      </c>
      <c r="C447" s="44">
        <v>3</v>
      </c>
      <c r="D447" s="42">
        <v>56</v>
      </c>
      <c r="E447" s="45">
        <f t="shared" si="155"/>
        <v>3.3108928374351616E-4</v>
      </c>
      <c r="F447" s="45">
        <f t="shared" si="156"/>
        <v>3.8126361655773421E-3</v>
      </c>
      <c r="G447" s="39">
        <f t="shared" si="154"/>
        <v>17.666666666666668</v>
      </c>
      <c r="H447" s="38">
        <f t="shared" si="157"/>
        <v>5.8492440128021196E-3</v>
      </c>
      <c r="I447" s="2"/>
    </row>
    <row r="448" spans="1:9" s="32" customFormat="1" x14ac:dyDescent="0.2">
      <c r="A448" s="33"/>
      <c r="B448" s="43" t="s">
        <v>498</v>
      </c>
      <c r="C448" s="44">
        <v>2</v>
      </c>
      <c r="D448" s="42">
        <v>3</v>
      </c>
      <c r="E448" s="45">
        <f t="shared" si="155"/>
        <v>2.207261891623441E-4</v>
      </c>
      <c r="F448" s="45">
        <f t="shared" si="156"/>
        <v>2.042483660130719E-4</v>
      </c>
      <c r="G448" s="39">
        <f t="shared" si="154"/>
        <v>0.5</v>
      </c>
      <c r="H448" s="38">
        <f t="shared" si="157"/>
        <v>1.1036309458117205E-4</v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1</v>
      </c>
      <c r="D450" s="42">
        <v>0</v>
      </c>
      <c r="E450" s="45">
        <f t="shared" si="155"/>
        <v>1.1036309458117205E-4</v>
      </c>
      <c r="F450" s="45" t="str">
        <f t="shared" si="156"/>
        <v/>
      </c>
      <c r="G450" s="39">
        <f t="shared" si="154"/>
        <v>-1</v>
      </c>
      <c r="H450" s="38">
        <f t="shared" si="157"/>
        <v>-1.1036309458117205E-4</v>
      </c>
      <c r="I450" s="2"/>
    </row>
    <row r="451" spans="1:9" s="32" customFormat="1" x14ac:dyDescent="0.2">
      <c r="A451" s="33"/>
      <c r="B451" s="43" t="s">
        <v>616</v>
      </c>
      <c r="C451" s="44">
        <v>88</v>
      </c>
      <c r="D451" s="42">
        <v>1</v>
      </c>
      <c r="E451" s="45">
        <f t="shared" si="155"/>
        <v>9.7119523231431401E-3</v>
      </c>
      <c r="F451" s="45">
        <f t="shared" si="156"/>
        <v>6.8082788671023972E-5</v>
      </c>
      <c r="G451" s="39">
        <f t="shared" si="154"/>
        <v>-0.98863636363636365</v>
      </c>
      <c r="H451" s="38">
        <f t="shared" si="157"/>
        <v>-9.6015892285619686E-3</v>
      </c>
      <c r="I451" s="2"/>
    </row>
    <row r="452" spans="1:9" s="32" customFormat="1" x14ac:dyDescent="0.2">
      <c r="A452" s="33"/>
      <c r="B452" s="43" t="s">
        <v>109</v>
      </c>
      <c r="C452" s="44">
        <v>25</v>
      </c>
      <c r="D452" s="42">
        <v>3</v>
      </c>
      <c r="E452" s="45">
        <f t="shared" si="155"/>
        <v>2.7590773645293012E-3</v>
      </c>
      <c r="F452" s="45">
        <f t="shared" si="156"/>
        <v>2.042483660130719E-4</v>
      </c>
      <c r="G452" s="39">
        <f t="shared" si="154"/>
        <v>-0.88</v>
      </c>
      <c r="H452" s="38">
        <f t="shared" si="157"/>
        <v>-2.427988080785785E-3</v>
      </c>
      <c r="I452" s="2"/>
    </row>
    <row r="453" spans="1:9" s="32" customFormat="1" x14ac:dyDescent="0.2">
      <c r="A453" s="33"/>
      <c r="B453" s="43" t="s">
        <v>420</v>
      </c>
      <c r="C453" s="44">
        <v>3</v>
      </c>
      <c r="D453" s="42">
        <v>3</v>
      </c>
      <c r="E453" s="45">
        <f t="shared" si="155"/>
        <v>3.3108928374351616E-4</v>
      </c>
      <c r="F453" s="45">
        <f t="shared" si="156"/>
        <v>2.042483660130719E-4</v>
      </c>
      <c r="G453" s="39">
        <f t="shared" si="154"/>
        <v>0</v>
      </c>
      <c r="H453" s="38">
        <f t="shared" si="157"/>
        <v>0</v>
      </c>
      <c r="I453" s="2"/>
    </row>
    <row r="454" spans="1:9" s="32" customFormat="1" x14ac:dyDescent="0.2">
      <c r="A454" s="33"/>
      <c r="B454" s="43" t="s">
        <v>107</v>
      </c>
      <c r="C454" s="44">
        <v>179</v>
      </c>
      <c r="D454" s="42">
        <v>85</v>
      </c>
      <c r="E454" s="45">
        <f t="shared" si="155"/>
        <v>1.9754993930029798E-2</v>
      </c>
      <c r="F454" s="45">
        <f t="shared" si="156"/>
        <v>5.7870370370370367E-3</v>
      </c>
      <c r="G454" s="39">
        <f t="shared" si="154"/>
        <v>-0.52513966480446927</v>
      </c>
      <c r="H454" s="38">
        <f t="shared" si="157"/>
        <v>-1.0374130890630173E-2</v>
      </c>
      <c r="I454" s="2"/>
    </row>
    <row r="455" spans="1:9" s="32" customFormat="1" x14ac:dyDescent="0.2">
      <c r="A455" s="33"/>
      <c r="B455" s="43" t="s">
        <v>274</v>
      </c>
      <c r="C455" s="44">
        <v>7</v>
      </c>
      <c r="D455" s="42">
        <v>1</v>
      </c>
      <c r="E455" s="45">
        <f t="shared" si="155"/>
        <v>7.7254166206820437E-4</v>
      </c>
      <c r="F455" s="45">
        <f t="shared" si="156"/>
        <v>6.8082788671023972E-5</v>
      </c>
      <c r="G455" s="39">
        <f t="shared" si="154"/>
        <v>-0.8571428571428571</v>
      </c>
      <c r="H455" s="38">
        <f t="shared" si="157"/>
        <v>-6.6217856748703233E-4</v>
      </c>
      <c r="I455" s="2"/>
    </row>
    <row r="456" spans="1:9" s="32" customFormat="1" x14ac:dyDescent="0.2">
      <c r="A456" s="33"/>
      <c r="B456" s="43" t="s">
        <v>106</v>
      </c>
      <c r="C456" s="44">
        <v>2</v>
      </c>
      <c r="D456" s="42">
        <v>1</v>
      </c>
      <c r="E456" s="45">
        <f t="shared" si="155"/>
        <v>2.207261891623441E-4</v>
      </c>
      <c r="F456" s="45">
        <f t="shared" si="156"/>
        <v>6.8082788671023972E-5</v>
      </c>
      <c r="G456" s="39">
        <f t="shared" si="154"/>
        <v>-0.5</v>
      </c>
      <c r="H456" s="38">
        <f t="shared" si="157"/>
        <v>-1.1036309458117205E-4</v>
      </c>
      <c r="I456" s="2"/>
    </row>
    <row r="457" spans="1:9" s="32" customFormat="1" x14ac:dyDescent="0.2">
      <c r="A457" s="33"/>
      <c r="B457" s="43" t="s">
        <v>339</v>
      </c>
      <c r="C457" s="44">
        <v>3</v>
      </c>
      <c r="D457" s="42">
        <v>2</v>
      </c>
      <c r="E457" s="45">
        <f t="shared" si="155"/>
        <v>3.3108928374351616E-4</v>
      </c>
      <c r="F457" s="45">
        <f t="shared" si="156"/>
        <v>1.3616557734204794E-4</v>
      </c>
      <c r="G457" s="39">
        <f t="shared" si="154"/>
        <v>-0.33333333333333331</v>
      </c>
      <c r="H457" s="38">
        <f t="shared" si="157"/>
        <v>-1.1036309458117205E-4</v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2</v>
      </c>
      <c r="E458" s="45" t="str">
        <f t="shared" si="155"/>
        <v/>
      </c>
      <c r="F458" s="45">
        <f t="shared" si="156"/>
        <v>1.3616557734204794E-4</v>
      </c>
      <c r="G458" s="39">
        <f t="shared" si="154"/>
        <v>1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41</v>
      </c>
      <c r="D460" s="42">
        <v>31</v>
      </c>
      <c r="E460" s="45">
        <f t="shared" si="155"/>
        <v>4.5248868778280547E-3</v>
      </c>
      <c r="F460" s="45">
        <f t="shared" si="156"/>
        <v>2.1105664488017431E-3</v>
      </c>
      <c r="G460" s="39">
        <f t="shared" si="154"/>
        <v>-0.24390243902439024</v>
      </c>
      <c r="H460" s="38">
        <f t="shared" si="157"/>
        <v>-1.1036309458117206E-3</v>
      </c>
      <c r="I460" s="2"/>
    </row>
    <row r="461" spans="1:9" s="32" customFormat="1" x14ac:dyDescent="0.2">
      <c r="A461" s="33"/>
      <c r="B461" s="43" t="s">
        <v>500</v>
      </c>
      <c r="C461" s="44">
        <v>3</v>
      </c>
      <c r="D461" s="42">
        <v>0</v>
      </c>
      <c r="E461" s="45">
        <f t="shared" si="155"/>
        <v>3.3108928374351616E-4</v>
      </c>
      <c r="F461" s="45" t="str">
        <f t="shared" si="156"/>
        <v/>
      </c>
      <c r="G461" s="39">
        <f t="shared" si="154"/>
        <v>-1</v>
      </c>
      <c r="H461" s="38">
        <f t="shared" si="157"/>
        <v>-3.3108928374351616E-4</v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1</v>
      </c>
      <c r="E465" s="45" t="str">
        <f t="shared" si="155"/>
        <v/>
      </c>
      <c r="F465" s="45">
        <f t="shared" si="156"/>
        <v>6.8082788671023972E-5</v>
      </c>
      <c r="G465" s="39">
        <f t="shared" si="154"/>
        <v>1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160</v>
      </c>
      <c r="D468" s="42">
        <v>188</v>
      </c>
      <c r="E468" s="45">
        <f t="shared" si="155"/>
        <v>1.7658095132987529E-2</v>
      </c>
      <c r="F468" s="45">
        <f t="shared" si="156"/>
        <v>1.2799564270152506E-2</v>
      </c>
      <c r="G468" s="39">
        <f t="shared" si="154"/>
        <v>0.17499999999999999</v>
      </c>
      <c r="H468" s="38">
        <f t="shared" si="157"/>
        <v>3.0901666482728175E-3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2</v>
      </c>
      <c r="D470" s="42">
        <v>3</v>
      </c>
      <c r="E470" s="45">
        <f t="shared" si="155"/>
        <v>2.207261891623441E-4</v>
      </c>
      <c r="F470" s="45">
        <f t="shared" si="156"/>
        <v>2.042483660130719E-4</v>
      </c>
      <c r="G470" s="39">
        <f t="shared" si="154"/>
        <v>0.5</v>
      </c>
      <c r="H470" s="38">
        <f t="shared" si="157"/>
        <v>1.1036309458117205E-4</v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4</v>
      </c>
      <c r="E471" s="45" t="str">
        <f t="shared" si="155"/>
        <v/>
      </c>
      <c r="F471" s="45">
        <f t="shared" si="156"/>
        <v>2.7233115468409589E-4</v>
      </c>
      <c r="G471" s="39">
        <f t="shared" si="154"/>
        <v>1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9</v>
      </c>
      <c r="D473" s="42">
        <v>7</v>
      </c>
      <c r="E473" s="45">
        <f t="shared" si="155"/>
        <v>9.9326785123054844E-4</v>
      </c>
      <c r="F473" s="45">
        <f t="shared" si="156"/>
        <v>4.7657952069716776E-4</v>
      </c>
      <c r="G473" s="39">
        <f t="shared" si="154"/>
        <v>-0.22222222222222221</v>
      </c>
      <c r="H473" s="38">
        <f t="shared" si="157"/>
        <v>-2.2072618916234407E-4</v>
      </c>
      <c r="I473" s="2"/>
    </row>
    <row r="474" spans="1:9" s="32" customFormat="1" x14ac:dyDescent="0.2">
      <c r="A474" s="33"/>
      <c r="B474" s="43" t="s">
        <v>280</v>
      </c>
      <c r="C474" s="44">
        <v>1</v>
      </c>
      <c r="D474" s="42">
        <v>1</v>
      </c>
      <c r="E474" s="45">
        <f t="shared" si="155"/>
        <v>1.1036309458117205E-4</v>
      </c>
      <c r="F474" s="45">
        <f t="shared" si="156"/>
        <v>6.8082788671023972E-5</v>
      </c>
      <c r="G474" s="39">
        <f t="shared" si="154"/>
        <v>0</v>
      </c>
      <c r="H474" s="38">
        <f t="shared" si="157"/>
        <v>0</v>
      </c>
      <c r="I474" s="2"/>
    </row>
    <row r="475" spans="1:9" s="32" customFormat="1" x14ac:dyDescent="0.2">
      <c r="A475" s="33"/>
      <c r="B475" s="43" t="s">
        <v>281</v>
      </c>
      <c r="C475" s="44">
        <v>2</v>
      </c>
      <c r="D475" s="42">
        <v>0</v>
      </c>
      <c r="E475" s="45">
        <f t="shared" si="155"/>
        <v>2.207261891623441E-4</v>
      </c>
      <c r="F475" s="45" t="str">
        <f t="shared" si="156"/>
        <v/>
      </c>
      <c r="G475" s="39">
        <f t="shared" si="154"/>
        <v>-1</v>
      </c>
      <c r="H475" s="38">
        <f t="shared" si="157"/>
        <v>-2.207261891623441E-4</v>
      </c>
      <c r="I475" s="2"/>
    </row>
    <row r="476" spans="1:9" s="32" customFormat="1" x14ac:dyDescent="0.2">
      <c r="A476" s="33"/>
      <c r="B476" s="43" t="s">
        <v>102</v>
      </c>
      <c r="C476" s="44">
        <v>38</v>
      </c>
      <c r="D476" s="42">
        <v>9</v>
      </c>
      <c r="E476" s="45">
        <f t="shared" si="155"/>
        <v>4.1937975940845385E-3</v>
      </c>
      <c r="F476" s="45">
        <f t="shared" si="156"/>
        <v>6.1274509803921568E-4</v>
      </c>
      <c r="G476" s="39">
        <f t="shared" si="154"/>
        <v>-0.76315789473684215</v>
      </c>
      <c r="H476" s="38">
        <f t="shared" si="157"/>
        <v>-3.2005297428539903E-3</v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120</v>
      </c>
      <c r="D478" s="42">
        <v>48</v>
      </c>
      <c r="E478" s="45">
        <f t="shared" si="155"/>
        <v>1.3243571349740647E-2</v>
      </c>
      <c r="F478" s="45">
        <f t="shared" si="156"/>
        <v>3.2679738562091504E-3</v>
      </c>
      <c r="G478" s="39">
        <f t="shared" ref="G478:G541" si="174">+IF(AND(C478=0,D478=0)," ",IF(C478=0,1,IF(D478=0,-1,(D478-C478)/C478)))</f>
        <v>-0.6</v>
      </c>
      <c r="H478" s="38">
        <f t="shared" si="157"/>
        <v>-7.9461428098443875E-3</v>
      </c>
      <c r="I478" s="2"/>
    </row>
    <row r="479" spans="1:9" s="32" customFormat="1" x14ac:dyDescent="0.2">
      <c r="A479" s="33"/>
      <c r="B479" s="43" t="s">
        <v>503</v>
      </c>
      <c r="C479" s="44">
        <v>51</v>
      </c>
      <c r="D479" s="42">
        <v>18</v>
      </c>
      <c r="E479" s="45">
        <f t="shared" si="155"/>
        <v>5.6285178236397749E-3</v>
      </c>
      <c r="F479" s="45">
        <f t="shared" si="156"/>
        <v>1.2254901960784314E-3</v>
      </c>
      <c r="G479" s="39">
        <f t="shared" si="174"/>
        <v>-0.6470588235294118</v>
      </c>
      <c r="H479" s="38">
        <f t="shared" si="157"/>
        <v>-3.641982121178678E-3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1</v>
      </c>
      <c r="D483" s="42">
        <v>0</v>
      </c>
      <c r="E483" s="45">
        <f t="shared" si="155"/>
        <v>1.1036309458117205E-4</v>
      </c>
      <c r="F483" s="45" t="str">
        <f t="shared" si="156"/>
        <v/>
      </c>
      <c r="G483" s="39">
        <f t="shared" si="174"/>
        <v>-1</v>
      </c>
      <c r="H483" s="38">
        <f t="shared" si="157"/>
        <v>-1.1036309458117205E-4</v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1</v>
      </c>
      <c r="E484" s="45" t="str">
        <f t="shared" si="155"/>
        <v/>
      </c>
      <c r="F484" s="45">
        <f t="shared" si="156"/>
        <v>6.8082788671023972E-5</v>
      </c>
      <c r="G484" s="39">
        <f t="shared" si="174"/>
        <v>1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1</v>
      </c>
      <c r="D485" s="42">
        <v>0</v>
      </c>
      <c r="E485" s="45">
        <f t="shared" si="155"/>
        <v>1.1036309458117205E-4</v>
      </c>
      <c r="F485" s="45" t="str">
        <f t="shared" si="156"/>
        <v/>
      </c>
      <c r="G485" s="39">
        <f t="shared" si="174"/>
        <v>-1</v>
      </c>
      <c r="H485" s="38">
        <f t="shared" si="157"/>
        <v>-1.1036309458117205E-4</v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2</v>
      </c>
      <c r="E486" s="45" t="str">
        <f t="shared" si="155"/>
        <v/>
      </c>
      <c r="F486" s="45">
        <f t="shared" si="156"/>
        <v>1.3616557734204794E-4</v>
      </c>
      <c r="G486" s="39">
        <f t="shared" si="174"/>
        <v>1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17</v>
      </c>
      <c r="D487" s="42">
        <v>38</v>
      </c>
      <c r="E487" s="45">
        <f t="shared" si="155"/>
        <v>1.876172607879925E-3</v>
      </c>
      <c r="F487" s="45">
        <f t="shared" si="156"/>
        <v>2.5871459694989107E-3</v>
      </c>
      <c r="G487" s="39">
        <f t="shared" si="174"/>
        <v>1.2352941176470589</v>
      </c>
      <c r="H487" s="38">
        <f t="shared" si="157"/>
        <v>2.3176249862046131E-3</v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2</v>
      </c>
      <c r="E488" s="45" t="str">
        <f t="shared" si="155"/>
        <v/>
      </c>
      <c r="F488" s="45">
        <f t="shared" si="156"/>
        <v>1.3616557734204794E-4</v>
      </c>
      <c r="G488" s="39">
        <f t="shared" si="174"/>
        <v>1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97</v>
      </c>
      <c r="D489" s="42">
        <v>129</v>
      </c>
      <c r="E489" s="45">
        <f t="shared" si="155"/>
        <v>1.0705220174373689E-2</v>
      </c>
      <c r="F489" s="45">
        <f t="shared" si="156"/>
        <v>8.7826797385620915E-3</v>
      </c>
      <c r="G489" s="39">
        <f t="shared" si="174"/>
        <v>0.32989690721649484</v>
      </c>
      <c r="H489" s="38">
        <f t="shared" si="157"/>
        <v>3.5316190265975056E-3</v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1</v>
      </c>
      <c r="E490" s="45" t="str">
        <f t="shared" si="155"/>
        <v/>
      </c>
      <c r="F490" s="45">
        <f t="shared" si="156"/>
        <v>6.8082788671023972E-5</v>
      </c>
      <c r="G490" s="39">
        <f t="shared" si="174"/>
        <v>1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3</v>
      </c>
      <c r="D495" s="42">
        <v>3</v>
      </c>
      <c r="E495" s="45">
        <f t="shared" si="175"/>
        <v>3.3108928374351616E-4</v>
      </c>
      <c r="F495" s="45">
        <f t="shared" si="176"/>
        <v>2.042483660130719E-4</v>
      </c>
      <c r="G495" s="39">
        <f t="shared" si="174"/>
        <v>0</v>
      </c>
      <c r="H495" s="38">
        <f t="shared" si="177"/>
        <v>0</v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2</v>
      </c>
      <c r="E497" s="45" t="str">
        <f t="shared" si="175"/>
        <v/>
      </c>
      <c r="F497" s="45">
        <f t="shared" si="176"/>
        <v>1.3616557734204794E-4</v>
      </c>
      <c r="G497" s="39">
        <f t="shared" si="174"/>
        <v>1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2</v>
      </c>
      <c r="D498" s="42">
        <v>2</v>
      </c>
      <c r="E498" s="45">
        <f t="shared" si="175"/>
        <v>2.207261891623441E-4</v>
      </c>
      <c r="F498" s="45">
        <f t="shared" si="176"/>
        <v>1.3616557734204794E-4</v>
      </c>
      <c r="G498" s="39">
        <f t="shared" si="174"/>
        <v>0</v>
      </c>
      <c r="H498" s="38">
        <f t="shared" si="177"/>
        <v>0</v>
      </c>
      <c r="I498" s="2"/>
    </row>
    <row r="499" spans="1:9" s="32" customFormat="1" x14ac:dyDescent="0.2">
      <c r="A499" s="33"/>
      <c r="B499" s="43" t="s">
        <v>505</v>
      </c>
      <c r="C499" s="44">
        <v>117</v>
      </c>
      <c r="D499" s="42">
        <v>147</v>
      </c>
      <c r="E499" s="45">
        <f t="shared" si="175"/>
        <v>1.2912482065997131E-2</v>
      </c>
      <c r="F499" s="45">
        <f t="shared" si="176"/>
        <v>1.0008169934640522E-2</v>
      </c>
      <c r="G499" s="39">
        <f t="shared" si="174"/>
        <v>0.25641025641025639</v>
      </c>
      <c r="H499" s="38">
        <f t="shared" si="177"/>
        <v>3.3108928374351613E-3</v>
      </c>
      <c r="I499" s="2"/>
    </row>
    <row r="500" spans="1:9" s="32" customFormat="1" x14ac:dyDescent="0.2">
      <c r="A500" s="33"/>
      <c r="B500" s="43" t="s">
        <v>123</v>
      </c>
      <c r="C500" s="44">
        <v>4</v>
      </c>
      <c r="D500" s="42">
        <v>7</v>
      </c>
      <c r="E500" s="45">
        <f t="shared" si="175"/>
        <v>4.414523783246882E-4</v>
      </c>
      <c r="F500" s="45">
        <f t="shared" si="176"/>
        <v>4.7657952069716776E-4</v>
      </c>
      <c r="G500" s="39">
        <f t="shared" si="174"/>
        <v>0.75</v>
      </c>
      <c r="H500" s="38">
        <f t="shared" si="177"/>
        <v>3.3108928374351616E-4</v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1</v>
      </c>
      <c r="E503" s="45" t="str">
        <f t="shared" si="175"/>
        <v/>
      </c>
      <c r="F503" s="45">
        <f t="shared" si="176"/>
        <v>6.8082788671023972E-5</v>
      </c>
      <c r="G503" s="39">
        <f t="shared" si="174"/>
        <v>1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46</v>
      </c>
      <c r="D504" s="42">
        <v>20</v>
      </c>
      <c r="E504" s="45">
        <f t="shared" si="175"/>
        <v>5.0767023507339148E-3</v>
      </c>
      <c r="F504" s="45">
        <f t="shared" si="176"/>
        <v>1.3616557734204794E-3</v>
      </c>
      <c r="G504" s="39">
        <f t="shared" si="174"/>
        <v>-0.56521739130434778</v>
      </c>
      <c r="H504" s="38">
        <f t="shared" si="177"/>
        <v>-2.8694404591104732E-3</v>
      </c>
      <c r="I504" s="2"/>
    </row>
    <row r="505" spans="1:9" s="32" customFormat="1" x14ac:dyDescent="0.2">
      <c r="A505" s="33"/>
      <c r="B505" s="43" t="s">
        <v>117</v>
      </c>
      <c r="C505" s="44">
        <v>1</v>
      </c>
      <c r="D505" s="42">
        <v>1</v>
      </c>
      <c r="E505" s="45">
        <f t="shared" si="175"/>
        <v>1.1036309458117205E-4</v>
      </c>
      <c r="F505" s="45">
        <f t="shared" si="176"/>
        <v>6.8082788671023972E-5</v>
      </c>
      <c r="G505" s="39">
        <f t="shared" si="174"/>
        <v>0</v>
      </c>
      <c r="H505" s="38">
        <f t="shared" si="177"/>
        <v>0</v>
      </c>
      <c r="I505" s="2"/>
    </row>
    <row r="506" spans="1:9" s="32" customFormat="1" x14ac:dyDescent="0.2">
      <c r="A506" s="33"/>
      <c r="B506" s="43" t="s">
        <v>506</v>
      </c>
      <c r="C506" s="44">
        <v>18</v>
      </c>
      <c r="D506" s="42">
        <v>144</v>
      </c>
      <c r="E506" s="45">
        <f t="shared" si="175"/>
        <v>1.9865357024610969E-3</v>
      </c>
      <c r="F506" s="45">
        <f t="shared" si="176"/>
        <v>9.8039215686274508E-3</v>
      </c>
      <c r="G506" s="39">
        <f t="shared" si="174"/>
        <v>7</v>
      </c>
      <c r="H506" s="38">
        <f t="shared" si="177"/>
        <v>1.3905749917227678E-2</v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57</v>
      </c>
      <c r="D509" s="42">
        <v>11</v>
      </c>
      <c r="E509" s="46">
        <f t="shared" si="175"/>
        <v>6.2906963911268073E-3</v>
      </c>
      <c r="F509" s="46">
        <f t="shared" si="176"/>
        <v>7.4891067538126359E-4</v>
      </c>
      <c r="G509" s="39">
        <f t="shared" si="174"/>
        <v>-0.80701754385964908</v>
      </c>
      <c r="H509" s="40">
        <f t="shared" si="177"/>
        <v>-5.0767023507339148E-3</v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3</v>
      </c>
      <c r="E513" s="46" t="str">
        <f t="shared" si="175"/>
        <v/>
      </c>
      <c r="F513" s="46">
        <f t="shared" si="176"/>
        <v>2.042483660130719E-4</v>
      </c>
      <c r="G513" s="39">
        <f t="shared" si="174"/>
        <v>1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1</v>
      </c>
      <c r="D519" s="42">
        <v>1</v>
      </c>
      <c r="E519" s="46">
        <f t="shared" si="175"/>
        <v>1.1036309458117205E-4</v>
      </c>
      <c r="F519" s="46">
        <f t="shared" si="176"/>
        <v>6.8082788671023972E-5</v>
      </c>
      <c r="G519" s="39">
        <f t="shared" si="174"/>
        <v>0</v>
      </c>
      <c r="H519" s="40">
        <f t="shared" si="177"/>
        <v>0</v>
      </c>
    </row>
    <row r="520" spans="1:9" x14ac:dyDescent="0.2">
      <c r="B520" s="41" t="s">
        <v>307</v>
      </c>
      <c r="C520" s="42">
        <v>0</v>
      </c>
      <c r="D520" s="42">
        <v>1</v>
      </c>
      <c r="E520" s="46" t="str">
        <f t="shared" si="175"/>
        <v/>
      </c>
      <c r="F520" s="46">
        <f t="shared" si="176"/>
        <v>6.8082788671023972E-5</v>
      </c>
      <c r="G520" s="39">
        <f t="shared" si="174"/>
        <v>1</v>
      </c>
      <c r="H520" s="40" t="str">
        <f t="shared" si="177"/>
        <v/>
      </c>
    </row>
    <row r="521" spans="1:9" x14ac:dyDescent="0.2">
      <c r="B521" s="41" t="s">
        <v>129</v>
      </c>
      <c r="C521" s="42">
        <v>0</v>
      </c>
      <c r="D521" s="42">
        <v>2</v>
      </c>
      <c r="E521" s="46" t="str">
        <f t="shared" si="175"/>
        <v/>
      </c>
      <c r="F521" s="46">
        <f t="shared" si="176"/>
        <v>1.3616557734204794E-4</v>
      </c>
      <c r="G521" s="39">
        <f t="shared" si="174"/>
        <v>1</v>
      </c>
      <c r="H521" s="40" t="str">
        <f t="shared" si="177"/>
        <v/>
      </c>
    </row>
    <row r="522" spans="1:9" x14ac:dyDescent="0.2">
      <c r="B522" s="41" t="s">
        <v>509</v>
      </c>
      <c r="C522" s="42">
        <v>1</v>
      </c>
      <c r="D522" s="42">
        <v>0</v>
      </c>
      <c r="E522" s="46">
        <f t="shared" si="175"/>
        <v>1.1036309458117205E-4</v>
      </c>
      <c r="F522" s="46" t="str">
        <f t="shared" si="176"/>
        <v/>
      </c>
      <c r="G522" s="39">
        <f t="shared" si="174"/>
        <v>-1</v>
      </c>
      <c r="H522" s="40">
        <f t="shared" si="177"/>
        <v>-1.1036309458117205E-4</v>
      </c>
    </row>
    <row r="523" spans="1:9" s="32" customFormat="1" x14ac:dyDescent="0.2">
      <c r="A523" s="33"/>
      <c r="B523" s="43" t="s">
        <v>561</v>
      </c>
      <c r="C523" s="44">
        <v>3</v>
      </c>
      <c r="D523" s="42">
        <v>7</v>
      </c>
      <c r="E523" s="46">
        <f t="shared" ref="E523" si="178">+IF(C523=0,"",C523/C$345)</f>
        <v>3.3108928374351616E-4</v>
      </c>
      <c r="F523" s="46">
        <f t="shared" ref="F523" si="179">+IF(D523=0,"",D523/D$345)</f>
        <v>4.7657952069716776E-4</v>
      </c>
      <c r="G523" s="39">
        <f t="shared" si="174"/>
        <v>1.3333333333333333</v>
      </c>
      <c r="H523" s="40">
        <f t="shared" ref="H523" si="180">+IF(OR(AND(E523=""),(G523="")),"",E523*G523)</f>
        <v>4.414523783246882E-4</v>
      </c>
      <c r="I523" s="2"/>
    </row>
    <row r="524" spans="1:9" x14ac:dyDescent="0.2">
      <c r="B524" s="41" t="s">
        <v>136</v>
      </c>
      <c r="C524" s="42">
        <v>58</v>
      </c>
      <c r="D524" s="42">
        <v>248</v>
      </c>
      <c r="E524" s="46">
        <f t="shared" ref="E524:E549" si="181">+IF(C524=0,"",C524/C$345)</f>
        <v>6.4010594857079797E-3</v>
      </c>
      <c r="F524" s="46">
        <f t="shared" ref="F524:F549" si="182">+IF(D524=0,"",D524/D$345)</f>
        <v>1.6884531590413945E-2</v>
      </c>
      <c r="G524" s="39">
        <f t="shared" si="174"/>
        <v>3.2758620689655173</v>
      </c>
      <c r="H524" s="40">
        <f t="shared" si="177"/>
        <v>2.0968987970422692E-2</v>
      </c>
    </row>
    <row r="525" spans="1:9" s="35" customFormat="1" ht="15.75" customHeight="1" x14ac:dyDescent="0.2">
      <c r="A525" s="36"/>
      <c r="B525" s="41" t="s">
        <v>510</v>
      </c>
      <c r="C525" s="24">
        <v>85</v>
      </c>
      <c r="D525" s="42">
        <v>116</v>
      </c>
      <c r="E525" s="46">
        <f t="shared" si="181"/>
        <v>9.3808630393996256E-3</v>
      </c>
      <c r="F525" s="46">
        <f t="shared" si="182"/>
        <v>7.8976034858387802E-3</v>
      </c>
      <c r="G525" s="39">
        <f t="shared" si="174"/>
        <v>0.36470588235294116</v>
      </c>
      <c r="H525" s="40">
        <f t="shared" si="177"/>
        <v>3.4212559320163337E-3</v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45</v>
      </c>
      <c r="D527" s="42">
        <v>53</v>
      </c>
      <c r="E527" s="46">
        <f t="shared" si="181"/>
        <v>4.9663392561527424E-3</v>
      </c>
      <c r="F527" s="46">
        <f t="shared" si="182"/>
        <v>3.6083877995642701E-3</v>
      </c>
      <c r="G527" s="39">
        <f t="shared" si="174"/>
        <v>0.17777777777777778</v>
      </c>
      <c r="H527" s="40">
        <f t="shared" si="177"/>
        <v>8.8290475664937651E-4</v>
      </c>
    </row>
    <row r="528" spans="1:9" x14ac:dyDescent="0.2">
      <c r="B528" s="41" t="s">
        <v>341</v>
      </c>
      <c r="C528" s="42">
        <v>5</v>
      </c>
      <c r="D528" s="42">
        <v>9</v>
      </c>
      <c r="E528" s="46">
        <f t="shared" si="181"/>
        <v>5.5181547290586029E-4</v>
      </c>
      <c r="F528" s="46">
        <f t="shared" si="182"/>
        <v>6.1274509803921568E-4</v>
      </c>
      <c r="G528" s="39">
        <f t="shared" si="174"/>
        <v>0.8</v>
      </c>
      <c r="H528" s="40">
        <f t="shared" si="177"/>
        <v>4.4145237832468826E-4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2</v>
      </c>
      <c r="D531" s="42">
        <v>0</v>
      </c>
      <c r="E531" s="46">
        <f t="shared" si="181"/>
        <v>2.207261891623441E-4</v>
      </c>
      <c r="F531" s="46" t="str">
        <f t="shared" si="182"/>
        <v/>
      </c>
      <c r="G531" s="39">
        <f t="shared" si="174"/>
        <v>-1</v>
      </c>
      <c r="H531" s="40">
        <f t="shared" si="177"/>
        <v>-2.207261891623441E-4</v>
      </c>
    </row>
    <row r="532" spans="2:8" x14ac:dyDescent="0.2">
      <c r="B532" s="41" t="s">
        <v>142</v>
      </c>
      <c r="C532" s="42">
        <v>1</v>
      </c>
      <c r="D532" s="42">
        <v>0</v>
      </c>
      <c r="E532" s="46">
        <f t="shared" si="181"/>
        <v>1.1036309458117205E-4</v>
      </c>
      <c r="F532" s="46" t="str">
        <f t="shared" si="182"/>
        <v/>
      </c>
      <c r="G532" s="39">
        <f t="shared" si="174"/>
        <v>-1</v>
      </c>
      <c r="H532" s="40">
        <f t="shared" si="177"/>
        <v>-1.1036309458117205E-4</v>
      </c>
    </row>
    <row r="533" spans="2:8" x14ac:dyDescent="0.2">
      <c r="B533" s="41" t="s">
        <v>135</v>
      </c>
      <c r="C533" s="42">
        <v>0</v>
      </c>
      <c r="D533" s="42">
        <v>1</v>
      </c>
      <c r="E533" s="46" t="str">
        <f t="shared" si="181"/>
        <v/>
      </c>
      <c r="F533" s="46">
        <f t="shared" si="182"/>
        <v>6.8082788671023972E-5</v>
      </c>
      <c r="G533" s="39">
        <f t="shared" si="174"/>
        <v>1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209</v>
      </c>
      <c r="D537" s="42">
        <v>79</v>
      </c>
      <c r="E537" s="46">
        <f t="shared" si="181"/>
        <v>2.306588676746496E-2</v>
      </c>
      <c r="F537" s="46">
        <f t="shared" si="182"/>
        <v>5.3785403050108935E-3</v>
      </c>
      <c r="G537" s="39">
        <f t="shared" si="174"/>
        <v>-0.62200956937799046</v>
      </c>
      <c r="H537" s="40">
        <f t="shared" si="177"/>
        <v>-1.4347202295552369E-2</v>
      </c>
    </row>
    <row r="538" spans="2:8" x14ac:dyDescent="0.2">
      <c r="B538" s="41" t="s">
        <v>310</v>
      </c>
      <c r="C538" s="42">
        <v>2</v>
      </c>
      <c r="D538" s="42">
        <v>6</v>
      </c>
      <c r="E538" s="46">
        <f t="shared" si="181"/>
        <v>2.207261891623441E-4</v>
      </c>
      <c r="F538" s="46">
        <f t="shared" si="182"/>
        <v>4.084967320261438E-4</v>
      </c>
      <c r="G538" s="39">
        <f t="shared" si="174"/>
        <v>2</v>
      </c>
      <c r="H538" s="40">
        <f t="shared" si="177"/>
        <v>4.414523783246882E-4</v>
      </c>
    </row>
    <row r="539" spans="2:8" x14ac:dyDescent="0.2">
      <c r="B539" s="41" t="s">
        <v>311</v>
      </c>
      <c r="C539" s="42">
        <v>2</v>
      </c>
      <c r="D539" s="42">
        <v>10</v>
      </c>
      <c r="E539" s="46">
        <f t="shared" si="181"/>
        <v>2.207261891623441E-4</v>
      </c>
      <c r="F539" s="46">
        <f t="shared" si="182"/>
        <v>6.8082788671023969E-4</v>
      </c>
      <c r="G539" s="39">
        <f t="shared" si="174"/>
        <v>4</v>
      </c>
      <c r="H539" s="40">
        <f t="shared" si="177"/>
        <v>8.829047566493764E-4</v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11</v>
      </c>
      <c r="D542" s="42">
        <v>35</v>
      </c>
      <c r="E542" s="46">
        <f t="shared" si="181"/>
        <v>1.2139940403928925E-3</v>
      </c>
      <c r="F542" s="46">
        <f t="shared" si="182"/>
        <v>2.3828976034858387E-3</v>
      </c>
      <c r="G542" s="39">
        <f t="shared" ref="G542:G564" si="183">+IF(AND(C542=0,D542=0)," ",IF(C542=0,1,IF(D542=0,-1,(D542-C542)/C542)))</f>
        <v>2.1818181818181817</v>
      </c>
      <c r="H542" s="40">
        <f t="shared" si="177"/>
        <v>2.6487142699481289E-3</v>
      </c>
    </row>
    <row r="543" spans="2:8" x14ac:dyDescent="0.2">
      <c r="B543" s="41" t="s">
        <v>313</v>
      </c>
      <c r="C543" s="42">
        <v>0</v>
      </c>
      <c r="D543" s="42">
        <v>35</v>
      </c>
      <c r="E543" s="46" t="str">
        <f t="shared" si="181"/>
        <v/>
      </c>
      <c r="F543" s="46">
        <f t="shared" si="182"/>
        <v>2.3828976034858387E-3</v>
      </c>
      <c r="G543" s="39">
        <f t="shared" si="183"/>
        <v>1</v>
      </c>
      <c r="H543" s="40" t="str">
        <f t="shared" si="177"/>
        <v/>
      </c>
    </row>
    <row r="544" spans="2:8" x14ac:dyDescent="0.2">
      <c r="B544" s="41" t="s">
        <v>314</v>
      </c>
      <c r="C544" s="42">
        <v>18</v>
      </c>
      <c r="D544" s="42">
        <v>85</v>
      </c>
      <c r="E544" s="46">
        <f t="shared" si="181"/>
        <v>1.9865357024610969E-3</v>
      </c>
      <c r="F544" s="46">
        <f t="shared" si="182"/>
        <v>5.7870370370370367E-3</v>
      </c>
      <c r="G544" s="39">
        <f t="shared" si="183"/>
        <v>3.7222222222222223</v>
      </c>
      <c r="H544" s="40">
        <f t="shared" si="177"/>
        <v>7.3943273369385274E-3</v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62</v>
      </c>
      <c r="D547" s="42">
        <v>130</v>
      </c>
      <c r="E547" s="46">
        <f t="shared" si="181"/>
        <v>6.8425118640326674E-3</v>
      </c>
      <c r="F547" s="46">
        <f t="shared" si="182"/>
        <v>8.8507625272331147E-3</v>
      </c>
      <c r="G547" s="39">
        <f t="shared" si="183"/>
        <v>1.096774193548387</v>
      </c>
      <c r="H547" s="40">
        <f t="shared" si="177"/>
        <v>7.5046904315196989E-3</v>
      </c>
    </row>
    <row r="548" spans="1:9" x14ac:dyDescent="0.2">
      <c r="B548" s="41" t="s">
        <v>143</v>
      </c>
      <c r="C548" s="42">
        <v>504</v>
      </c>
      <c r="D548" s="42">
        <v>279</v>
      </c>
      <c r="E548" s="46">
        <f t="shared" si="181"/>
        <v>5.5622999668910718E-2</v>
      </c>
      <c r="F548" s="46">
        <f t="shared" si="182"/>
        <v>1.8995098039215685E-2</v>
      </c>
      <c r="G548" s="39">
        <f t="shared" si="183"/>
        <v>-0.44642857142857145</v>
      </c>
      <c r="H548" s="40">
        <f t="shared" si="177"/>
        <v>-2.4831696280763715E-2</v>
      </c>
    </row>
    <row r="549" spans="1:9" x14ac:dyDescent="0.2">
      <c r="B549" s="41" t="s">
        <v>316</v>
      </c>
      <c r="C549" s="42">
        <v>48</v>
      </c>
      <c r="D549" s="42">
        <v>169</v>
      </c>
      <c r="E549" s="46">
        <f t="shared" si="181"/>
        <v>5.2974285398962586E-3</v>
      </c>
      <c r="F549" s="46">
        <f t="shared" si="182"/>
        <v>1.150599128540305E-2</v>
      </c>
      <c r="G549" s="39">
        <f t="shared" si="183"/>
        <v>2.5208333333333335</v>
      </c>
      <c r="H549" s="40">
        <f t="shared" si="177"/>
        <v>1.335393444432182E-2</v>
      </c>
    </row>
    <row r="550" spans="1:9" s="32" customFormat="1" x14ac:dyDescent="0.2">
      <c r="A550" s="33"/>
      <c r="B550" s="43" t="s">
        <v>557</v>
      </c>
      <c r="C550" s="44">
        <v>2</v>
      </c>
      <c r="D550" s="42">
        <v>2</v>
      </c>
      <c r="E550" s="45"/>
      <c r="F550" s="45"/>
      <c r="G550" s="39">
        <f t="shared" si="183"/>
        <v>0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10</v>
      </c>
      <c r="D554" s="42">
        <v>121</v>
      </c>
      <c r="E554" s="46">
        <f t="shared" si="184"/>
        <v>1.1036309458117206E-3</v>
      </c>
      <c r="F554" s="46">
        <f t="shared" si="185"/>
        <v>8.2380174291938994E-3</v>
      </c>
      <c r="G554" s="39">
        <f t="shared" si="183"/>
        <v>11.1</v>
      </c>
      <c r="H554" s="40">
        <f t="shared" si="186"/>
        <v>1.2250303498510098E-2</v>
      </c>
    </row>
    <row r="555" spans="1:9" x14ac:dyDescent="0.2">
      <c r="B555" s="41" t="s">
        <v>133</v>
      </c>
      <c r="C555" s="42">
        <v>1</v>
      </c>
      <c r="D555" s="42">
        <v>0</v>
      </c>
      <c r="E555" s="46">
        <f t="shared" si="184"/>
        <v>1.1036309458117205E-4</v>
      </c>
      <c r="F555" s="46" t="str">
        <f t="shared" si="185"/>
        <v/>
      </c>
      <c r="G555" s="39">
        <f t="shared" si="183"/>
        <v>-1</v>
      </c>
      <c r="H555" s="40">
        <f t="shared" si="186"/>
        <v>-1.1036309458117205E-4</v>
      </c>
    </row>
    <row r="556" spans="1:9" x14ac:dyDescent="0.2">
      <c r="B556" s="41" t="s">
        <v>140</v>
      </c>
      <c r="C556" s="42">
        <v>137</v>
      </c>
      <c r="D556" s="42">
        <v>166</v>
      </c>
      <c r="E556" s="46">
        <f t="shared" si="184"/>
        <v>1.5119743957620571E-2</v>
      </c>
      <c r="F556" s="46">
        <f t="shared" si="185"/>
        <v>1.1301742919389977E-2</v>
      </c>
      <c r="G556" s="39">
        <f t="shared" si="183"/>
        <v>0.21167883211678831</v>
      </c>
      <c r="H556" s="40">
        <f t="shared" si="186"/>
        <v>3.2005297428539894E-3</v>
      </c>
    </row>
    <row r="557" spans="1:9" x14ac:dyDescent="0.2">
      <c r="B557" s="41" t="s">
        <v>514</v>
      </c>
      <c r="C557" s="42">
        <v>0</v>
      </c>
      <c r="D557" s="42">
        <v>5</v>
      </c>
      <c r="E557" s="46" t="str">
        <f t="shared" si="184"/>
        <v/>
      </c>
      <c r="F557" s="46">
        <f t="shared" si="185"/>
        <v>3.4041394335511985E-4</v>
      </c>
      <c r="G557" s="39">
        <f t="shared" si="183"/>
        <v>1</v>
      </c>
      <c r="H557" s="40" t="str">
        <f t="shared" si="186"/>
        <v/>
      </c>
    </row>
    <row r="558" spans="1:9" x14ac:dyDescent="0.2">
      <c r="B558" s="41" t="s">
        <v>319</v>
      </c>
      <c r="C558" s="42">
        <v>30</v>
      </c>
      <c r="D558" s="42">
        <v>8</v>
      </c>
      <c r="E558" s="46">
        <f t="shared" si="184"/>
        <v>3.3108928374351618E-3</v>
      </c>
      <c r="F558" s="46">
        <f t="shared" si="185"/>
        <v>5.4466230936819177E-4</v>
      </c>
      <c r="G558" s="39">
        <f t="shared" si="183"/>
        <v>-0.73333333333333328</v>
      </c>
      <c r="H558" s="40">
        <f t="shared" si="186"/>
        <v>-2.427988080785785E-3</v>
      </c>
    </row>
    <row r="559" spans="1:9" x14ac:dyDescent="0.2">
      <c r="B559" s="41" t="s">
        <v>320</v>
      </c>
      <c r="C559" s="42">
        <v>0</v>
      </c>
      <c r="D559" s="42">
        <v>1</v>
      </c>
      <c r="E559" s="46" t="str">
        <f t="shared" si="184"/>
        <v/>
      </c>
      <c r="F559" s="46">
        <f t="shared" si="185"/>
        <v>6.8082788671023972E-5</v>
      </c>
      <c r="G559" s="39">
        <f t="shared" si="183"/>
        <v>1</v>
      </c>
      <c r="H559" s="40" t="str">
        <f t="shared" si="186"/>
        <v/>
      </c>
    </row>
    <row r="560" spans="1:9" x14ac:dyDescent="0.2">
      <c r="B560" s="41" t="s">
        <v>321</v>
      </c>
      <c r="C560" s="42">
        <v>2</v>
      </c>
      <c r="D560" s="42">
        <v>0</v>
      </c>
      <c r="E560" s="46">
        <f t="shared" si="184"/>
        <v>2.207261891623441E-4</v>
      </c>
      <c r="F560" s="46" t="str">
        <f t="shared" si="185"/>
        <v/>
      </c>
      <c r="G560" s="39">
        <f t="shared" si="183"/>
        <v>-1</v>
      </c>
      <c r="H560" s="40">
        <f t="shared" si="186"/>
        <v>-2.207261891623441E-4</v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1</v>
      </c>
      <c r="E563" s="46" t="str">
        <f t="shared" si="184"/>
        <v/>
      </c>
      <c r="F563" s="46">
        <f t="shared" si="185"/>
        <v>6.8082788671023972E-5</v>
      </c>
      <c r="G563" s="39">
        <f t="shared" si="183"/>
        <v>1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3380</v>
      </c>
      <c r="D570" s="29">
        <f>SUM(D571:D596)</f>
        <v>4789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0.41686390532544376</v>
      </c>
      <c r="H570" s="31">
        <f>+IF(OR(AND(E570=""),(G570="")),"",E570*G570)</f>
        <v>0.41686390532544376</v>
      </c>
    </row>
    <row r="571" spans="1:9" x14ac:dyDescent="0.2">
      <c r="B571" s="41" t="s">
        <v>324</v>
      </c>
      <c r="C571" s="42">
        <v>1</v>
      </c>
      <c r="D571" s="42">
        <v>0</v>
      </c>
      <c r="E571" s="46">
        <f t="shared" si="187"/>
        <v>2.9585798816568048E-4</v>
      </c>
      <c r="F571" s="46" t="str">
        <f t="shared" si="188"/>
        <v/>
      </c>
      <c r="G571" s="39">
        <f t="shared" ref="G571:G596" si="189">+IF(AND(C571=0,D571=0)," ",IF(C571=0,1,IF(D571=0,-1,(D571-C571)/C571)))</f>
        <v>-1</v>
      </c>
      <c r="H571" s="40">
        <f>+IF(OR(AND(E571=""),(G571="")),"",E571*G571)</f>
        <v>-2.9585798816568048E-4</v>
      </c>
    </row>
    <row r="572" spans="1:9" x14ac:dyDescent="0.2">
      <c r="B572" s="41" t="s">
        <v>145</v>
      </c>
      <c r="C572" s="42">
        <v>33</v>
      </c>
      <c r="D572" s="42">
        <v>23</v>
      </c>
      <c r="E572" s="46">
        <f t="shared" si="187"/>
        <v>9.7633136094674548E-3</v>
      </c>
      <c r="F572" s="46">
        <f t="shared" si="188"/>
        <v>4.8026727918145749E-3</v>
      </c>
      <c r="G572" s="39">
        <f t="shared" si="189"/>
        <v>-0.30303030303030304</v>
      </c>
      <c r="H572" s="40">
        <f t="shared" ref="H572:H596" si="190">+IF(OR(AND(E572=""),(G572="")),"",E572*G572)</f>
        <v>-2.9585798816568047E-3</v>
      </c>
    </row>
    <row r="573" spans="1:9" x14ac:dyDescent="0.2">
      <c r="B573" s="41" t="s">
        <v>585</v>
      </c>
      <c r="C573" s="42">
        <v>150</v>
      </c>
      <c r="D573" s="42">
        <v>220</v>
      </c>
      <c r="E573" s="46">
        <f t="shared" si="187"/>
        <v>4.4378698224852069E-2</v>
      </c>
      <c r="F573" s="46">
        <f t="shared" si="188"/>
        <v>4.5938609313008978E-2</v>
      </c>
      <c r="G573" s="39">
        <f t="shared" si="189"/>
        <v>0.46666666666666667</v>
      </c>
      <c r="H573" s="40">
        <f t="shared" si="190"/>
        <v>2.0710059171597631E-2</v>
      </c>
    </row>
    <row r="574" spans="1:9" x14ac:dyDescent="0.2">
      <c r="B574" s="41" t="s">
        <v>325</v>
      </c>
      <c r="C574" s="42">
        <v>266</v>
      </c>
      <c r="D574" s="42">
        <v>547</v>
      </c>
      <c r="E574" s="46">
        <f t="shared" si="187"/>
        <v>7.8698224852071008E-2</v>
      </c>
      <c r="F574" s="46">
        <f t="shared" si="188"/>
        <v>0.11422008770098141</v>
      </c>
      <c r="G574" s="39">
        <f t="shared" si="189"/>
        <v>1.0563909774436091</v>
      </c>
      <c r="H574" s="40">
        <f t="shared" si="190"/>
        <v>8.3136094674556224E-2</v>
      </c>
    </row>
    <row r="575" spans="1:9" x14ac:dyDescent="0.2">
      <c r="B575" s="41" t="s">
        <v>146</v>
      </c>
      <c r="C575" s="42">
        <v>165</v>
      </c>
      <c r="D575" s="42">
        <v>122</v>
      </c>
      <c r="E575" s="46">
        <f t="shared" si="187"/>
        <v>4.8816568047337278E-2</v>
      </c>
      <c r="F575" s="46">
        <f t="shared" si="188"/>
        <v>2.5475046982668614E-2</v>
      </c>
      <c r="G575" s="39">
        <f t="shared" si="189"/>
        <v>-0.26060606060606062</v>
      </c>
      <c r="H575" s="40">
        <f t="shared" si="190"/>
        <v>-1.2721893491124261E-2</v>
      </c>
    </row>
    <row r="576" spans="1:9" x14ac:dyDescent="0.2">
      <c r="B576" s="41" t="s">
        <v>617</v>
      </c>
      <c r="C576" s="42">
        <v>1</v>
      </c>
      <c r="D576" s="42">
        <v>57</v>
      </c>
      <c r="E576" s="46">
        <f t="shared" si="187"/>
        <v>2.9585798816568048E-4</v>
      </c>
      <c r="F576" s="46">
        <f t="shared" si="188"/>
        <v>1.1902276049279599E-2</v>
      </c>
      <c r="G576" s="39">
        <f t="shared" si="189"/>
        <v>56</v>
      </c>
      <c r="H576" s="40">
        <f t="shared" si="190"/>
        <v>1.6568047337278107E-2</v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13</v>
      </c>
      <c r="E577" s="45" t="str">
        <f t="shared" si="187"/>
        <v/>
      </c>
      <c r="F577" s="45">
        <f t="shared" si="188"/>
        <v>2.7145541866778031E-3</v>
      </c>
      <c r="G577" s="39">
        <f t="shared" si="189"/>
        <v>1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4</v>
      </c>
      <c r="D578" s="42">
        <v>3</v>
      </c>
      <c r="E578" s="45">
        <f t="shared" si="187"/>
        <v>1.1834319526627219E-3</v>
      </c>
      <c r="F578" s="45">
        <f t="shared" si="188"/>
        <v>6.2643558154103153E-4</v>
      </c>
      <c r="G578" s="39">
        <f t="shared" si="189"/>
        <v>-0.25</v>
      </c>
      <c r="H578" s="38">
        <f t="shared" si="190"/>
        <v>-2.9585798816568048E-4</v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2</v>
      </c>
      <c r="D580" s="42">
        <v>40</v>
      </c>
      <c r="E580" s="45">
        <f t="shared" si="187"/>
        <v>5.9171597633136095E-4</v>
      </c>
      <c r="F580" s="45">
        <f t="shared" si="188"/>
        <v>8.3524744205470871E-3</v>
      </c>
      <c r="G580" s="39">
        <f t="shared" si="189"/>
        <v>19</v>
      </c>
      <c r="H580" s="38">
        <f t="shared" si="190"/>
        <v>1.1242603550295858E-2</v>
      </c>
      <c r="I580" s="2"/>
    </row>
    <row r="581" spans="1:9" s="32" customFormat="1" x14ac:dyDescent="0.2">
      <c r="A581" s="33"/>
      <c r="B581" s="43" t="s">
        <v>550</v>
      </c>
      <c r="C581" s="44">
        <v>7</v>
      </c>
      <c r="D581" s="42">
        <v>7</v>
      </c>
      <c r="E581" s="45">
        <f t="shared" ref="E581:E582" si="191">+IF(C581=0,"",C581/C$570)</f>
        <v>2.0710059171597634E-3</v>
      </c>
      <c r="F581" s="45">
        <f t="shared" ref="F581:F582" si="192">+IF(D581=0,"",D581/D$570)</f>
        <v>1.4616830235957402E-3</v>
      </c>
      <c r="G581" s="39">
        <f t="shared" si="189"/>
        <v>0</v>
      </c>
      <c r="H581" s="38">
        <f t="shared" ref="H581:H582" si="193">+IF(OR(AND(E581=""),(G581="")),"",E581*G581)</f>
        <v>0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79</v>
      </c>
      <c r="D583" s="42">
        <v>1</v>
      </c>
      <c r="E583" s="45">
        <f t="shared" ref="E583:E596" si="194">+IF(C583=0,"",C583/C$570)</f>
        <v>2.3372781065088756E-2</v>
      </c>
      <c r="F583" s="45">
        <f t="shared" ref="F583:F596" si="195">+IF(D583=0,"",D583/D$570)</f>
        <v>2.0881186051367718E-4</v>
      </c>
      <c r="G583" s="39">
        <f t="shared" si="189"/>
        <v>-0.98734177215189878</v>
      </c>
      <c r="H583" s="38">
        <f t="shared" si="190"/>
        <v>-2.3076923076923078E-2</v>
      </c>
      <c r="I583" s="2"/>
    </row>
    <row r="584" spans="1:9" s="32" customFormat="1" x14ac:dyDescent="0.2">
      <c r="A584" s="33"/>
      <c r="B584" s="43" t="s">
        <v>329</v>
      </c>
      <c r="C584" s="44">
        <v>27</v>
      </c>
      <c r="D584" s="42">
        <v>100</v>
      </c>
      <c r="E584" s="45">
        <f t="shared" si="194"/>
        <v>7.9881656804733723E-3</v>
      </c>
      <c r="F584" s="45">
        <f t="shared" si="195"/>
        <v>2.0881186051367719E-2</v>
      </c>
      <c r="G584" s="39">
        <f t="shared" si="189"/>
        <v>2.7037037037037037</v>
      </c>
      <c r="H584" s="38">
        <f t="shared" si="190"/>
        <v>2.1597633136094672E-2</v>
      </c>
      <c r="I584" s="2"/>
    </row>
    <row r="585" spans="1:9" s="32" customFormat="1" x14ac:dyDescent="0.2">
      <c r="A585" s="33"/>
      <c r="B585" s="43" t="s">
        <v>148</v>
      </c>
      <c r="C585" s="44">
        <v>15</v>
      </c>
      <c r="D585" s="42">
        <v>47</v>
      </c>
      <c r="E585" s="45">
        <f t="shared" si="194"/>
        <v>4.4378698224852072E-3</v>
      </c>
      <c r="F585" s="45">
        <f t="shared" si="195"/>
        <v>9.8141574441428271E-3</v>
      </c>
      <c r="G585" s="39">
        <f t="shared" si="189"/>
        <v>2.1333333333333333</v>
      </c>
      <c r="H585" s="38">
        <f t="shared" si="190"/>
        <v>9.4674556213017753E-3</v>
      </c>
      <c r="I585" s="2"/>
    </row>
    <row r="586" spans="1:9" s="32" customFormat="1" x14ac:dyDescent="0.2">
      <c r="A586" s="33"/>
      <c r="B586" s="43" t="s">
        <v>149</v>
      </c>
      <c r="C586" s="44">
        <v>20</v>
      </c>
      <c r="D586" s="42">
        <v>127</v>
      </c>
      <c r="E586" s="45">
        <f t="shared" si="194"/>
        <v>5.9171597633136093E-3</v>
      </c>
      <c r="F586" s="45">
        <f t="shared" si="195"/>
        <v>2.6519106285237001E-2</v>
      </c>
      <c r="G586" s="39">
        <f t="shared" si="189"/>
        <v>5.35</v>
      </c>
      <c r="H586" s="38">
        <f t="shared" si="190"/>
        <v>3.1656804733727804E-2</v>
      </c>
      <c r="I586" s="2"/>
    </row>
    <row r="587" spans="1:9" s="32" customFormat="1" x14ac:dyDescent="0.2">
      <c r="A587" s="33"/>
      <c r="B587" s="43" t="s">
        <v>330</v>
      </c>
      <c r="C587" s="44">
        <v>560</v>
      </c>
      <c r="D587" s="42">
        <v>323</v>
      </c>
      <c r="E587" s="45">
        <f t="shared" si="194"/>
        <v>0.16568047337278108</v>
      </c>
      <c r="F587" s="45">
        <f t="shared" si="195"/>
        <v>6.7446230945917729E-2</v>
      </c>
      <c r="G587" s="39">
        <f t="shared" si="189"/>
        <v>-0.42321428571428571</v>
      </c>
      <c r="H587" s="38">
        <f t="shared" si="190"/>
        <v>-7.0118343195266275E-2</v>
      </c>
      <c r="I587" s="2"/>
    </row>
    <row r="588" spans="1:9" x14ac:dyDescent="0.2">
      <c r="B588" s="41" t="s">
        <v>150</v>
      </c>
      <c r="C588" s="42">
        <v>41</v>
      </c>
      <c r="D588" s="42">
        <v>213</v>
      </c>
      <c r="E588" s="46">
        <f t="shared" si="194"/>
        <v>1.21301775147929E-2</v>
      </c>
      <c r="F588" s="46">
        <f t="shared" si="195"/>
        <v>4.4476926289413236E-2</v>
      </c>
      <c r="G588" s="39">
        <f t="shared" si="189"/>
        <v>4.1951219512195124</v>
      </c>
      <c r="H588" s="40">
        <f t="shared" si="190"/>
        <v>5.0887573964497043E-2</v>
      </c>
    </row>
    <row r="589" spans="1:9" x14ac:dyDescent="0.2">
      <c r="B589" s="41" t="s">
        <v>331</v>
      </c>
      <c r="C589" s="42">
        <v>92</v>
      </c>
      <c r="D589" s="42">
        <v>9</v>
      </c>
      <c r="E589" s="46">
        <f t="shared" si="194"/>
        <v>2.7218934911242602E-2</v>
      </c>
      <c r="F589" s="46">
        <f t="shared" si="195"/>
        <v>1.8793067446230946E-3</v>
      </c>
      <c r="G589" s="39">
        <f t="shared" si="189"/>
        <v>-0.90217391304347827</v>
      </c>
      <c r="H589" s="40">
        <f t="shared" si="190"/>
        <v>-2.4556213017751478E-2</v>
      </c>
    </row>
    <row r="590" spans="1:9" x14ac:dyDescent="0.2">
      <c r="B590" s="41" t="s">
        <v>151</v>
      </c>
      <c r="C590" s="42">
        <v>304</v>
      </c>
      <c r="D590" s="42">
        <v>135</v>
      </c>
      <c r="E590" s="46">
        <f t="shared" si="194"/>
        <v>8.9940828402366862E-2</v>
      </c>
      <c r="F590" s="46">
        <f t="shared" si="195"/>
        <v>2.818960116934642E-2</v>
      </c>
      <c r="G590" s="39">
        <f t="shared" si="189"/>
        <v>-0.55592105263157898</v>
      </c>
      <c r="H590" s="40">
        <f t="shared" si="190"/>
        <v>-0.05</v>
      </c>
    </row>
    <row r="591" spans="1:9" x14ac:dyDescent="0.2">
      <c r="B591" s="41" t="s">
        <v>152</v>
      </c>
      <c r="C591" s="42">
        <v>0</v>
      </c>
      <c r="D591" s="42">
        <v>1</v>
      </c>
      <c r="E591" s="46" t="str">
        <f t="shared" si="194"/>
        <v/>
      </c>
      <c r="F591" s="46">
        <f t="shared" si="195"/>
        <v>2.0881186051367718E-4</v>
      </c>
      <c r="G591" s="39">
        <f t="shared" si="189"/>
        <v>1</v>
      </c>
      <c r="H591" s="40" t="str">
        <f t="shared" si="190"/>
        <v/>
      </c>
    </row>
    <row r="592" spans="1:9" x14ac:dyDescent="0.2">
      <c r="B592" s="41" t="s">
        <v>332</v>
      </c>
      <c r="C592" s="42">
        <v>14</v>
      </c>
      <c r="D592" s="42">
        <v>145</v>
      </c>
      <c r="E592" s="46">
        <f t="shared" si="194"/>
        <v>4.1420118343195268E-3</v>
      </c>
      <c r="F592" s="46">
        <f t="shared" si="195"/>
        <v>3.0277719774483191E-2</v>
      </c>
      <c r="G592" s="39">
        <f t="shared" si="189"/>
        <v>9.3571428571428577</v>
      </c>
      <c r="H592" s="40">
        <f t="shared" si="190"/>
        <v>3.8757396449704148E-2</v>
      </c>
    </row>
    <row r="593" spans="2:8" x14ac:dyDescent="0.2">
      <c r="B593" s="41" t="s">
        <v>333</v>
      </c>
      <c r="C593" s="42">
        <v>59</v>
      </c>
      <c r="D593" s="42">
        <v>35</v>
      </c>
      <c r="E593" s="46">
        <f t="shared" si="194"/>
        <v>1.7455621301775148E-2</v>
      </c>
      <c r="F593" s="46">
        <f t="shared" si="195"/>
        <v>7.308415117978701E-3</v>
      </c>
      <c r="G593" s="39">
        <f t="shared" si="189"/>
        <v>-0.40677966101694918</v>
      </c>
      <c r="H593" s="40">
        <f t="shared" si="190"/>
        <v>-7.1005917159763319E-3</v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51</v>
      </c>
      <c r="D595" s="42">
        <v>263</v>
      </c>
      <c r="E595" s="46">
        <f t="shared" si="194"/>
        <v>1.5088757396449704E-2</v>
      </c>
      <c r="F595" s="46">
        <f t="shared" si="195"/>
        <v>5.4917519315097099E-2</v>
      </c>
      <c r="G595" s="39">
        <f t="shared" si="189"/>
        <v>4.1568627450980395</v>
      </c>
      <c r="H595" s="40">
        <f t="shared" si="190"/>
        <v>6.2721893491124267E-2</v>
      </c>
    </row>
    <row r="596" spans="2:8" x14ac:dyDescent="0.2">
      <c r="B596" s="41" t="s">
        <v>518</v>
      </c>
      <c r="C596" s="42">
        <v>1489</v>
      </c>
      <c r="D596" s="42">
        <v>2358</v>
      </c>
      <c r="E596" s="46">
        <f t="shared" si="194"/>
        <v>0.44053254437869821</v>
      </c>
      <c r="F596" s="46">
        <f t="shared" si="195"/>
        <v>0.49237836709125077</v>
      </c>
      <c r="G596" s="39">
        <f t="shared" si="189"/>
        <v>0.58361316319677636</v>
      </c>
      <c r="H596" s="40">
        <f t="shared" si="190"/>
        <v>0.25710059171597632</v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402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360</v>
      </c>
      <c r="C8" s="28">
        <f>+C18+C74+C169+C345+C570</f>
        <v>188</v>
      </c>
      <c r="D8" s="29">
        <f>+D18+D74+D169+D345+D570</f>
        <v>175</v>
      </c>
      <c r="E8" s="30">
        <f>SUM(E9:E13)</f>
        <v>1</v>
      </c>
      <c r="F8" s="30">
        <f>SUM(F9:F13)</f>
        <v>1</v>
      </c>
      <c r="G8" s="30">
        <f>+(D8-C8)/C8</f>
        <v>-6.9148936170212769E-2</v>
      </c>
      <c r="H8" s="31">
        <f>+E8*G8</f>
        <v>-6.9148936170212769E-2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1</v>
      </c>
      <c r="D9" s="24">
        <f>+D18</f>
        <v>1</v>
      </c>
      <c r="E9" s="38">
        <f>C9/$C$8</f>
        <v>5.3191489361702126E-3</v>
      </c>
      <c r="F9" s="38">
        <f>D9/$D$8</f>
        <v>5.7142857142857143E-3</v>
      </c>
      <c r="G9" s="39">
        <f>+IF(OR(AND(D9=0),(C9=0)),"0",((D9-C9)/C9))</f>
        <v>0</v>
      </c>
      <c r="H9" s="40">
        <f>+IF(OR(AND(E9=""),(G9="")),"",E9*G9)</f>
        <v>0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35</v>
      </c>
      <c r="D10" s="24">
        <f>+D74</f>
        <v>17</v>
      </c>
      <c r="E10" s="38">
        <f>C10/$C$8</f>
        <v>0.18617021276595744</v>
      </c>
      <c r="F10" s="38">
        <f>D10/$D$8</f>
        <v>9.7142857142857142E-2</v>
      </c>
      <c r="G10" s="39">
        <f>+IF(OR(AND(D10=0),(C10=0)),"0",((D10-C10)/C10))</f>
        <v>-0.51428571428571423</v>
      </c>
      <c r="H10" s="40">
        <f>+IF(OR(AND(E10=""),(G10="")),"",E10*G10)</f>
        <v>-9.5744680851063815E-2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22</v>
      </c>
      <c r="D11" s="24">
        <f>+D169</f>
        <v>62</v>
      </c>
      <c r="E11" s="38">
        <f>C11/$C$8</f>
        <v>0.11702127659574468</v>
      </c>
      <c r="F11" s="38">
        <f>D11/$D$8</f>
        <v>0.35428571428571426</v>
      </c>
      <c r="G11" s="39">
        <f>+IF(OR(AND(D11=0),(C11=0)),"0",((D11-C11)/C11))</f>
        <v>1.8181818181818181</v>
      </c>
      <c r="H11" s="40">
        <f>+IF(OR(AND(E11=""),(G11="")),"",E11*G11)</f>
        <v>0.21276595744680851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98</v>
      </c>
      <c r="D12" s="24">
        <f>+D345</f>
        <v>52</v>
      </c>
      <c r="E12" s="38">
        <f>C12/$C$8</f>
        <v>0.52127659574468088</v>
      </c>
      <c r="F12" s="38">
        <f>D12/$D$8</f>
        <v>0.29714285714285715</v>
      </c>
      <c r="G12" s="39">
        <f>+IF(OR(AND(D12=0),(C12=0)),"0",((D12-C12)/C12))</f>
        <v>-0.46938775510204084</v>
      </c>
      <c r="H12" s="40">
        <f>+IF(OR(AND(E12=""),(G12="")),"",E12*G12)</f>
        <v>-0.24468085106382981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32</v>
      </c>
      <c r="D13" s="24">
        <f>+D570</f>
        <v>43</v>
      </c>
      <c r="E13" s="38">
        <f>C13/$C$8</f>
        <v>0.1702127659574468</v>
      </c>
      <c r="F13" s="38">
        <f>D13/$D$8</f>
        <v>0.24571428571428572</v>
      </c>
      <c r="G13" s="39">
        <f>+IF(OR(AND(D13=0),(C13=0)),"0",((D13-C13)/C13))</f>
        <v>0.34375</v>
      </c>
      <c r="H13" s="40">
        <f>+IF(OR(AND(E13=""),(G13="")),"",E13*G13)</f>
        <v>5.8510638297872342E-2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1</v>
      </c>
      <c r="D18" s="29">
        <f>SUM(D19:D68)</f>
        <v>1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</v>
      </c>
      <c r="H18" s="31">
        <f>+IF(OR(AND(E18=""),(G18="")),"",E18*G18)</f>
        <v>0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0</v>
      </c>
      <c r="D26" s="42">
        <v>0</v>
      </c>
      <c r="E26" s="40" t="str">
        <f t="shared" si="0"/>
        <v/>
      </c>
      <c r="F26" s="40" t="str">
        <f t="shared" si="1"/>
        <v/>
      </c>
      <c r="G26" s="39" t="str">
        <f t="shared" si="2"/>
        <v xml:space="preserve"> </v>
      </c>
      <c r="H26" s="40" t="str">
        <f t="shared" si="3"/>
        <v/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0</v>
      </c>
      <c r="D28" s="42">
        <v>0</v>
      </c>
      <c r="E28" s="40" t="str">
        <f t="shared" si="0"/>
        <v/>
      </c>
      <c r="F28" s="40" t="str">
        <f t="shared" si="1"/>
        <v/>
      </c>
      <c r="G28" s="39" t="str">
        <f t="shared" si="2"/>
        <v xml:space="preserve"> </v>
      </c>
      <c r="H28" s="40" t="str">
        <f t="shared" si="3"/>
        <v/>
      </c>
    </row>
    <row r="29" spans="1:9" x14ac:dyDescent="0.2">
      <c r="B29" s="41" t="s">
        <v>5</v>
      </c>
      <c r="C29" s="42">
        <v>1</v>
      </c>
      <c r="D29" s="42">
        <v>1</v>
      </c>
      <c r="E29" s="40">
        <f t="shared" si="0"/>
        <v>1</v>
      </c>
      <c r="F29" s="40">
        <f t="shared" si="1"/>
        <v>1</v>
      </c>
      <c r="G29" s="39">
        <f t="shared" si="2"/>
        <v>0</v>
      </c>
      <c r="H29" s="40">
        <f t="shared" si="3"/>
        <v>0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0</v>
      </c>
      <c r="E35" s="40" t="str">
        <f t="shared" si="0"/>
        <v/>
      </c>
      <c r="F35" s="40" t="str">
        <f t="shared" si="1"/>
        <v/>
      </c>
      <c r="G35" s="39" t="str">
        <f t="shared" si="2"/>
        <v xml:space="preserve"> </v>
      </c>
      <c r="H35" s="40" t="str">
        <f t="shared" si="3"/>
        <v/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0</v>
      </c>
      <c r="D49" s="42">
        <v>0</v>
      </c>
      <c r="E49" s="40" t="str">
        <f t="shared" si="0"/>
        <v/>
      </c>
      <c r="F49" s="40" t="str">
        <f t="shared" si="1"/>
        <v/>
      </c>
      <c r="G49" s="39" t="str">
        <f t="shared" si="2"/>
        <v xml:space="preserve"> </v>
      </c>
      <c r="H49" s="40" t="str">
        <f t="shared" si="3"/>
        <v/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0</v>
      </c>
      <c r="E53" s="40" t="str">
        <f t="shared" si="0"/>
        <v/>
      </c>
      <c r="F53" s="40" t="str">
        <f t="shared" si="1"/>
        <v/>
      </c>
      <c r="G53" s="39" t="str">
        <f t="shared" si="2"/>
        <v xml:space="preserve"> 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0</v>
      </c>
      <c r="E63" s="38" t="str">
        <f t="shared" ref="E63:E64" si="11">+IF(C63=0,"",C63/C$18)</f>
        <v/>
      </c>
      <c r="F63" s="38" t="str">
        <f t="shared" ref="F63:F64" si="12">+IF(D63=0,"",D63/D$18)</f>
        <v/>
      </c>
      <c r="G63" s="39" t="str">
        <f t="shared" si="2"/>
        <v xml:space="preserve"> 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0</v>
      </c>
      <c r="D66" s="42">
        <v>0</v>
      </c>
      <c r="E66" s="40" t="str">
        <f t="shared" si="0"/>
        <v/>
      </c>
      <c r="F66" s="40" t="str">
        <f t="shared" si="1"/>
        <v/>
      </c>
      <c r="G66" s="39" t="str">
        <f t="shared" si="2"/>
        <v xml:space="preserve"> </v>
      </c>
      <c r="H66" s="40" t="str">
        <f t="shared" si="3"/>
        <v/>
      </c>
    </row>
    <row r="67" spans="1:9" x14ac:dyDescent="0.2">
      <c r="B67" s="41" t="s">
        <v>174</v>
      </c>
      <c r="C67" s="42">
        <v>0</v>
      </c>
      <c r="D67" s="42">
        <v>0</v>
      </c>
      <c r="E67" s="40" t="str">
        <f t="shared" si="0"/>
        <v/>
      </c>
      <c r="F67" s="40" t="str">
        <f t="shared" si="1"/>
        <v/>
      </c>
      <c r="G67" s="39" t="str">
        <f t="shared" si="2"/>
        <v xml:space="preserve"> 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35</v>
      </c>
      <c r="D74" s="29">
        <f>SUM(D75:D163)</f>
        <v>17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-0.51428571428571423</v>
      </c>
      <c r="H74" s="31">
        <f>+IF(OR(AND(E74=""),(G74="")),"",E74*G74)</f>
        <v>-0.51428571428571423</v>
      </c>
    </row>
    <row r="75" spans="1:9" x14ac:dyDescent="0.2">
      <c r="B75" s="41" t="s">
        <v>425</v>
      </c>
      <c r="C75" s="42">
        <v>0</v>
      </c>
      <c r="D75" s="42">
        <v>1</v>
      </c>
      <c r="E75" s="46" t="str">
        <f>+IF(C75=0,"",C75/C$74)</f>
        <v/>
      </c>
      <c r="F75" s="46">
        <f>+IF(D75=0,"",D75/D$74)</f>
        <v>5.8823529411764705E-2</v>
      </c>
      <c r="G75" s="39">
        <f t="shared" ref="G75:G138" si="14">+IF(AND(C75=0,D75=0)," ",IF(C75=0,1,IF(D75=0,-1,(D75-C75)/C75)))</f>
        <v>1</v>
      </c>
      <c r="H75" s="40" t="str">
        <f>+IF(OR(AND(E75=""),(G75="")),"",E75*G75)</f>
        <v/>
      </c>
    </row>
    <row r="76" spans="1:9" x14ac:dyDescent="0.2">
      <c r="B76" s="41" t="s">
        <v>565</v>
      </c>
      <c r="C76" s="42">
        <v>0</v>
      </c>
      <c r="D76" s="42">
        <v>0</v>
      </c>
      <c r="E76" s="46" t="str">
        <f t="shared" ref="E76:E148" si="15">+IF(C76=0,"",C76/C$74)</f>
        <v/>
      </c>
      <c r="F76" s="46" t="str">
        <f t="shared" ref="F76:F148" si="16">+IF(D76=0,"",D76/D$74)</f>
        <v/>
      </c>
      <c r="G76" s="39" t="str">
        <f t="shared" si="14"/>
        <v xml:space="preserve"> </v>
      </c>
      <c r="H76" s="40" t="str">
        <f t="shared" ref="H76:H148" si="17">+IF(OR(AND(E76=""),(G76="")),"",E76*G76)</f>
        <v/>
      </c>
    </row>
    <row r="77" spans="1:9" s="32" customFormat="1" x14ac:dyDescent="0.2">
      <c r="A77" s="33"/>
      <c r="B77" s="43" t="s">
        <v>520</v>
      </c>
      <c r="C77" s="44">
        <v>0</v>
      </c>
      <c r="D77" s="42">
        <v>0</v>
      </c>
      <c r="E77" s="46" t="str">
        <f t="shared" ref="E77" si="18">+IF(C77=0,"",C77/C$74)</f>
        <v/>
      </c>
      <c r="F77" s="46" t="str">
        <f t="shared" ref="F77" si="19">+IF(D77=0,"",D77/D$74)</f>
        <v/>
      </c>
      <c r="G77" s="39" t="str">
        <f t="shared" si="14"/>
        <v xml:space="preserve"> 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0</v>
      </c>
      <c r="D78" s="42">
        <v>0</v>
      </c>
      <c r="E78" s="46" t="str">
        <f t="shared" si="15"/>
        <v/>
      </c>
      <c r="F78" s="46" t="str">
        <f t="shared" si="16"/>
        <v/>
      </c>
      <c r="G78" s="39" t="str">
        <f t="shared" si="14"/>
        <v xml:space="preserve"> </v>
      </c>
      <c r="H78" s="40" t="str">
        <f t="shared" si="17"/>
        <v/>
      </c>
    </row>
    <row r="79" spans="1:9" x14ac:dyDescent="0.2">
      <c r="B79" s="41" t="s">
        <v>176</v>
      </c>
      <c r="C79" s="42">
        <v>0</v>
      </c>
      <c r="D79" s="42">
        <v>1</v>
      </c>
      <c r="E79" s="46" t="str">
        <f t="shared" si="15"/>
        <v/>
      </c>
      <c r="F79" s="46">
        <f t="shared" si="16"/>
        <v>5.8823529411764705E-2</v>
      </c>
      <c r="G79" s="39">
        <f t="shared" si="14"/>
        <v>1</v>
      </c>
      <c r="H79" s="40" t="str">
        <f t="shared" si="17"/>
        <v/>
      </c>
    </row>
    <row r="80" spans="1:9" x14ac:dyDescent="0.2">
      <c r="B80" s="41" t="s">
        <v>16</v>
      </c>
      <c r="C80" s="42">
        <v>1</v>
      </c>
      <c r="D80" s="42">
        <v>0</v>
      </c>
      <c r="E80" s="46">
        <f t="shared" si="15"/>
        <v>2.8571428571428571E-2</v>
      </c>
      <c r="F80" s="46" t="str">
        <f t="shared" si="16"/>
        <v/>
      </c>
      <c r="G80" s="39">
        <f t="shared" si="14"/>
        <v>-1</v>
      </c>
      <c r="H80" s="40">
        <f t="shared" si="17"/>
        <v>-2.8571428571428571E-2</v>
      </c>
    </row>
    <row r="81" spans="1:9" s="32" customFormat="1" x14ac:dyDescent="0.2">
      <c r="A81" s="33"/>
      <c r="B81" s="43" t="s">
        <v>35</v>
      </c>
      <c r="C81" s="44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1</v>
      </c>
      <c r="D86" s="42">
        <v>0</v>
      </c>
      <c r="E86" s="46">
        <f t="shared" si="15"/>
        <v>2.8571428571428571E-2</v>
      </c>
      <c r="F86" s="46" t="str">
        <f t="shared" si="16"/>
        <v/>
      </c>
      <c r="G86" s="39">
        <f t="shared" si="14"/>
        <v>-1</v>
      </c>
      <c r="H86" s="40">
        <f t="shared" si="17"/>
        <v>-2.8571428571428571E-2</v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0</v>
      </c>
      <c r="D88" s="42">
        <v>1</v>
      </c>
      <c r="E88" s="46" t="str">
        <f t="shared" si="15"/>
        <v/>
      </c>
      <c r="F88" s="46">
        <f t="shared" si="16"/>
        <v>5.8823529411764705E-2</v>
      </c>
      <c r="G88" s="39">
        <f t="shared" si="14"/>
        <v>1</v>
      </c>
      <c r="H88" s="40" t="str">
        <f t="shared" si="17"/>
        <v/>
      </c>
    </row>
    <row r="89" spans="1:9" s="32" customFormat="1" x14ac:dyDescent="0.2">
      <c r="A89" s="33"/>
      <c r="B89" s="43" t="s">
        <v>567</v>
      </c>
      <c r="C89" s="44">
        <v>1</v>
      </c>
      <c r="D89" s="42">
        <v>1</v>
      </c>
      <c r="E89" s="46">
        <f t="shared" ref="E89" si="24">+IF(C89=0,"",C89/C$74)</f>
        <v>2.8571428571428571E-2</v>
      </c>
      <c r="F89" s="46">
        <f t="shared" ref="F89" si="25">+IF(D89=0,"",D89/D$74)</f>
        <v>5.8823529411764705E-2</v>
      </c>
      <c r="G89" s="39">
        <f t="shared" si="14"/>
        <v>0</v>
      </c>
      <c r="H89" s="40">
        <f t="shared" ref="H89" si="26">+IF(OR(AND(E89=""),(G89="")),"",E89*G89)</f>
        <v>0</v>
      </c>
      <c r="I89" s="2"/>
    </row>
    <row r="90" spans="1:9" x14ac:dyDescent="0.2">
      <c r="B90" s="41" t="s">
        <v>182</v>
      </c>
      <c r="C90" s="42">
        <v>0</v>
      </c>
      <c r="D90" s="42">
        <v>0</v>
      </c>
      <c r="E90" s="46" t="str">
        <f t="shared" si="15"/>
        <v/>
      </c>
      <c r="F90" s="46" t="str">
        <f t="shared" si="16"/>
        <v/>
      </c>
      <c r="G90" s="39" t="str">
        <f t="shared" si="14"/>
        <v xml:space="preserve"> </v>
      </c>
      <c r="H90" s="40" t="str">
        <f t="shared" si="17"/>
        <v/>
      </c>
    </row>
    <row r="91" spans="1:9" x14ac:dyDescent="0.2">
      <c r="B91" s="41" t="s">
        <v>183</v>
      </c>
      <c r="C91" s="42">
        <v>0</v>
      </c>
      <c r="D91" s="42">
        <v>0</v>
      </c>
      <c r="E91" s="46" t="str">
        <f t="shared" si="15"/>
        <v/>
      </c>
      <c r="F91" s="46" t="str">
        <f t="shared" si="16"/>
        <v/>
      </c>
      <c r="G91" s="39" t="str">
        <f t="shared" si="14"/>
        <v xml:space="preserve"> </v>
      </c>
      <c r="H91" s="40" t="str">
        <f t="shared" si="17"/>
        <v/>
      </c>
    </row>
    <row r="92" spans="1:9" x14ac:dyDescent="0.2">
      <c r="B92" s="41" t="s">
        <v>21</v>
      </c>
      <c r="C92" s="42">
        <v>0</v>
      </c>
      <c r="D92" s="42">
        <v>0</v>
      </c>
      <c r="E92" s="46" t="str">
        <f t="shared" si="15"/>
        <v/>
      </c>
      <c r="F92" s="46" t="str">
        <f t="shared" si="16"/>
        <v/>
      </c>
      <c r="G92" s="39" t="str">
        <f t="shared" si="14"/>
        <v xml:space="preserve"> </v>
      </c>
      <c r="H92" s="40" t="str">
        <f t="shared" si="17"/>
        <v/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0</v>
      </c>
      <c r="E94" s="46" t="str">
        <f t="shared" si="15"/>
        <v/>
      </c>
      <c r="F94" s="46" t="str">
        <f t="shared" si="16"/>
        <v/>
      </c>
      <c r="G94" s="39" t="str">
        <f t="shared" si="14"/>
        <v xml:space="preserve"> 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0</v>
      </c>
      <c r="D98" s="42">
        <v>0</v>
      </c>
      <c r="E98" s="46" t="str">
        <f t="shared" si="30"/>
        <v/>
      </c>
      <c r="F98" s="46" t="str">
        <f t="shared" si="31"/>
        <v/>
      </c>
      <c r="G98" s="39" t="str">
        <f t="shared" si="32"/>
        <v xml:space="preserve"> </v>
      </c>
      <c r="H98" s="40" t="str">
        <f t="shared" si="33"/>
        <v/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2</v>
      </c>
      <c r="D102" s="42">
        <v>0</v>
      </c>
      <c r="E102" s="46">
        <f t="shared" si="15"/>
        <v>5.7142857142857141E-2</v>
      </c>
      <c r="F102" s="46" t="str">
        <f t="shared" si="16"/>
        <v/>
      </c>
      <c r="G102" s="39">
        <f t="shared" si="14"/>
        <v>-1</v>
      </c>
      <c r="H102" s="40">
        <f t="shared" si="17"/>
        <v>-5.7142857142857141E-2</v>
      </c>
    </row>
    <row r="103" spans="1:9" x14ac:dyDescent="0.2">
      <c r="B103" s="41" t="s">
        <v>428</v>
      </c>
      <c r="C103" s="42">
        <v>1</v>
      </c>
      <c r="D103" s="42">
        <v>0</v>
      </c>
      <c r="E103" s="46">
        <f t="shared" si="15"/>
        <v>2.8571428571428571E-2</v>
      </c>
      <c r="F103" s="46" t="str">
        <f t="shared" si="16"/>
        <v/>
      </c>
      <c r="G103" s="39">
        <f t="shared" si="14"/>
        <v>-1</v>
      </c>
      <c r="H103" s="40">
        <f t="shared" si="17"/>
        <v>-2.8571428571428571E-2</v>
      </c>
    </row>
    <row r="104" spans="1:9" x14ac:dyDescent="0.2">
      <c r="B104" s="41" t="s">
        <v>18</v>
      </c>
      <c r="C104" s="42">
        <v>0</v>
      </c>
      <c r="D104" s="42">
        <v>0</v>
      </c>
      <c r="E104" s="46" t="str">
        <f t="shared" si="15"/>
        <v/>
      </c>
      <c r="F104" s="46" t="str">
        <f t="shared" si="16"/>
        <v/>
      </c>
      <c r="G104" s="39" t="str">
        <f t="shared" si="14"/>
        <v xml:space="preserve"> 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0</v>
      </c>
      <c r="D109" s="42">
        <v>0</v>
      </c>
      <c r="E109" s="46" t="str">
        <f t="shared" si="15"/>
        <v/>
      </c>
      <c r="F109" s="46" t="str">
        <f t="shared" si="16"/>
        <v/>
      </c>
      <c r="G109" s="39" t="str">
        <f t="shared" si="14"/>
        <v xml:space="preserve"> </v>
      </c>
      <c r="H109" s="40" t="str">
        <f t="shared" si="17"/>
        <v/>
      </c>
    </row>
    <row r="110" spans="1:9" x14ac:dyDescent="0.2">
      <c r="B110" s="41" t="s">
        <v>603</v>
      </c>
      <c r="C110" s="42">
        <v>0</v>
      </c>
      <c r="D110" s="42">
        <v>0</v>
      </c>
      <c r="E110" s="46" t="str">
        <f t="shared" si="15"/>
        <v/>
      </c>
      <c r="F110" s="46" t="str">
        <f t="shared" si="16"/>
        <v/>
      </c>
      <c r="G110" s="39" t="str">
        <f t="shared" si="14"/>
        <v xml:space="preserve"> </v>
      </c>
      <c r="H110" s="40" t="str">
        <f t="shared" si="17"/>
        <v/>
      </c>
    </row>
    <row r="111" spans="1:9" x14ac:dyDescent="0.2">
      <c r="B111" s="41" t="s">
        <v>604</v>
      </c>
      <c r="C111" s="42">
        <v>0</v>
      </c>
      <c r="D111" s="42">
        <v>0</v>
      </c>
      <c r="E111" s="46" t="str">
        <f t="shared" si="15"/>
        <v/>
      </c>
      <c r="F111" s="46" t="str">
        <f t="shared" si="16"/>
        <v/>
      </c>
      <c r="G111" s="39" t="str">
        <f t="shared" si="14"/>
        <v xml:space="preserve"> </v>
      </c>
      <c r="H111" s="40" t="str">
        <f t="shared" si="17"/>
        <v/>
      </c>
    </row>
    <row r="112" spans="1:9" x14ac:dyDescent="0.2">
      <c r="B112" s="41" t="s">
        <v>190</v>
      </c>
      <c r="C112" s="42">
        <v>0</v>
      </c>
      <c r="D112" s="42">
        <v>0</v>
      </c>
      <c r="E112" s="46" t="str">
        <f t="shared" si="15"/>
        <v/>
      </c>
      <c r="F112" s="46" t="str">
        <f t="shared" si="16"/>
        <v/>
      </c>
      <c r="G112" s="39" t="str">
        <f t="shared" si="14"/>
        <v xml:space="preserve"> </v>
      </c>
      <c r="H112" s="40" t="str">
        <f t="shared" si="17"/>
        <v/>
      </c>
    </row>
    <row r="113" spans="2:8" x14ac:dyDescent="0.2">
      <c r="B113" s="41" t="s">
        <v>191</v>
      </c>
      <c r="C113" s="42">
        <v>0</v>
      </c>
      <c r="D113" s="42">
        <v>0</v>
      </c>
      <c r="E113" s="46" t="str">
        <f t="shared" si="15"/>
        <v/>
      </c>
      <c r="F113" s="46" t="str">
        <f t="shared" si="16"/>
        <v/>
      </c>
      <c r="G113" s="39" t="str">
        <f t="shared" si="14"/>
        <v xml:space="preserve"> </v>
      </c>
      <c r="H113" s="40" t="str">
        <f t="shared" si="17"/>
        <v/>
      </c>
    </row>
    <row r="114" spans="2:8" x14ac:dyDescent="0.2">
      <c r="B114" s="41" t="s">
        <v>192</v>
      </c>
      <c r="C114" s="42">
        <v>1</v>
      </c>
      <c r="D114" s="42">
        <v>0</v>
      </c>
      <c r="E114" s="46">
        <f t="shared" si="15"/>
        <v>2.8571428571428571E-2</v>
      </c>
      <c r="F114" s="46" t="str">
        <f t="shared" si="16"/>
        <v/>
      </c>
      <c r="G114" s="39">
        <f t="shared" si="14"/>
        <v>-1</v>
      </c>
      <c r="H114" s="40">
        <f t="shared" si="17"/>
        <v>-2.8571428571428571E-2</v>
      </c>
    </row>
    <row r="115" spans="2:8" x14ac:dyDescent="0.2">
      <c r="B115" s="41" t="s">
        <v>27</v>
      </c>
      <c r="C115" s="42">
        <v>1</v>
      </c>
      <c r="D115" s="42">
        <v>0</v>
      </c>
      <c r="E115" s="46">
        <f t="shared" si="15"/>
        <v>2.8571428571428571E-2</v>
      </c>
      <c r="F115" s="46" t="str">
        <f t="shared" si="16"/>
        <v/>
      </c>
      <c r="G115" s="39">
        <f t="shared" si="14"/>
        <v>-1</v>
      </c>
      <c r="H115" s="40">
        <f t="shared" si="17"/>
        <v>-2.8571428571428571E-2</v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0</v>
      </c>
      <c r="D118" s="42">
        <v>0</v>
      </c>
      <c r="E118" s="46" t="str">
        <f t="shared" si="15"/>
        <v/>
      </c>
      <c r="F118" s="46" t="str">
        <f t="shared" si="16"/>
        <v/>
      </c>
      <c r="G118" s="39" t="str">
        <f t="shared" si="14"/>
        <v xml:space="preserve"> </v>
      </c>
      <c r="H118" s="40" t="str">
        <f t="shared" si="17"/>
        <v/>
      </c>
    </row>
    <row r="119" spans="2:8" x14ac:dyDescent="0.2">
      <c r="B119" s="41" t="s">
        <v>24</v>
      </c>
      <c r="C119" s="42">
        <v>2</v>
      </c>
      <c r="D119" s="42">
        <v>0</v>
      </c>
      <c r="E119" s="46">
        <f t="shared" si="15"/>
        <v>5.7142857142857141E-2</v>
      </c>
      <c r="F119" s="46" t="str">
        <f t="shared" si="16"/>
        <v/>
      </c>
      <c r="G119" s="39">
        <f t="shared" si="14"/>
        <v>-1</v>
      </c>
      <c r="H119" s="40">
        <f t="shared" si="17"/>
        <v>-5.7142857142857141E-2</v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0</v>
      </c>
      <c r="D121" s="42">
        <v>0</v>
      </c>
      <c r="E121" s="46" t="str">
        <f t="shared" si="15"/>
        <v/>
      </c>
      <c r="F121" s="46" t="str">
        <f t="shared" si="16"/>
        <v/>
      </c>
      <c r="G121" s="39" t="str">
        <f t="shared" si="14"/>
        <v xml:space="preserve"> 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0</v>
      </c>
      <c r="D123" s="42">
        <v>1</v>
      </c>
      <c r="E123" s="46" t="str">
        <f t="shared" si="15"/>
        <v/>
      </c>
      <c r="F123" s="46">
        <f t="shared" si="16"/>
        <v>5.8823529411764705E-2</v>
      </c>
      <c r="G123" s="39">
        <f t="shared" si="14"/>
        <v>1</v>
      </c>
      <c r="H123" s="40" t="str">
        <f t="shared" si="17"/>
        <v/>
      </c>
    </row>
    <row r="124" spans="2:8" x14ac:dyDescent="0.2">
      <c r="B124" s="41" t="s">
        <v>196</v>
      </c>
      <c r="C124" s="42">
        <v>2</v>
      </c>
      <c r="D124" s="42">
        <v>1</v>
      </c>
      <c r="E124" s="46">
        <f t="shared" si="15"/>
        <v>5.7142857142857141E-2</v>
      </c>
      <c r="F124" s="46">
        <f t="shared" si="16"/>
        <v>5.8823529411764705E-2</v>
      </c>
      <c r="G124" s="39">
        <f t="shared" si="14"/>
        <v>-0.5</v>
      </c>
      <c r="H124" s="40">
        <f t="shared" si="17"/>
        <v>-2.8571428571428571E-2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0</v>
      </c>
      <c r="D126" s="42">
        <v>0</v>
      </c>
      <c r="E126" s="46" t="str">
        <f t="shared" si="15"/>
        <v/>
      </c>
      <c r="F126" s="46" t="str">
        <f t="shared" si="16"/>
        <v/>
      </c>
      <c r="G126" s="39" t="str">
        <f t="shared" si="14"/>
        <v xml:space="preserve"> </v>
      </c>
      <c r="H126" s="40" t="str">
        <f t="shared" si="17"/>
        <v/>
      </c>
    </row>
    <row r="127" spans="2:8" x14ac:dyDescent="0.2">
      <c r="B127" s="41" t="s">
        <v>197</v>
      </c>
      <c r="C127" s="42">
        <v>8</v>
      </c>
      <c r="D127" s="42">
        <v>1</v>
      </c>
      <c r="E127" s="46">
        <f t="shared" si="15"/>
        <v>0.22857142857142856</v>
      </c>
      <c r="F127" s="46">
        <f t="shared" si="16"/>
        <v>5.8823529411764705E-2</v>
      </c>
      <c r="G127" s="39">
        <f t="shared" si="14"/>
        <v>-0.875</v>
      </c>
      <c r="H127" s="40">
        <f t="shared" si="17"/>
        <v>-0.19999999999999998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14</v>
      </c>
      <c r="D129" s="42">
        <v>7</v>
      </c>
      <c r="E129" s="46">
        <f t="shared" si="15"/>
        <v>0.4</v>
      </c>
      <c r="F129" s="46">
        <f t="shared" si="16"/>
        <v>0.41176470588235292</v>
      </c>
      <c r="G129" s="39">
        <f t="shared" si="14"/>
        <v>-0.5</v>
      </c>
      <c r="H129" s="40">
        <f t="shared" si="17"/>
        <v>-0.2</v>
      </c>
    </row>
    <row r="130" spans="1:9" x14ac:dyDescent="0.2">
      <c r="B130" s="41" t="s">
        <v>198</v>
      </c>
      <c r="C130" s="42">
        <v>0</v>
      </c>
      <c r="D130" s="42">
        <v>0</v>
      </c>
      <c r="E130" s="46" t="str">
        <f t="shared" si="15"/>
        <v/>
      </c>
      <c r="F130" s="46" t="str">
        <f t="shared" si="16"/>
        <v/>
      </c>
      <c r="G130" s="39" t="str">
        <f t="shared" si="14"/>
        <v xml:space="preserve"> </v>
      </c>
      <c r="H130" s="40" t="str">
        <f t="shared" si="17"/>
        <v/>
      </c>
    </row>
    <row r="131" spans="1:9" x14ac:dyDescent="0.2">
      <c r="B131" s="41" t="s">
        <v>199</v>
      </c>
      <c r="C131" s="42">
        <v>0</v>
      </c>
      <c r="D131" s="42">
        <v>0</v>
      </c>
      <c r="E131" s="46" t="str">
        <f t="shared" si="15"/>
        <v/>
      </c>
      <c r="F131" s="46" t="str">
        <f t="shared" si="16"/>
        <v/>
      </c>
      <c r="G131" s="39" t="str">
        <f t="shared" si="14"/>
        <v xml:space="preserve"> </v>
      </c>
      <c r="H131" s="40" t="str">
        <f t="shared" si="17"/>
        <v/>
      </c>
    </row>
    <row r="132" spans="1:9" x14ac:dyDescent="0.2">
      <c r="B132" s="41" t="s">
        <v>28</v>
      </c>
      <c r="C132" s="42">
        <v>0</v>
      </c>
      <c r="D132" s="42">
        <v>0</v>
      </c>
      <c r="E132" s="46" t="str">
        <f t="shared" si="15"/>
        <v/>
      </c>
      <c r="F132" s="46" t="str">
        <f t="shared" si="16"/>
        <v/>
      </c>
      <c r="G132" s="39" t="str">
        <f t="shared" si="14"/>
        <v xml:space="preserve"> </v>
      </c>
      <c r="H132" s="40" t="str">
        <f t="shared" si="17"/>
        <v/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0</v>
      </c>
      <c r="D135" s="42">
        <v>1</v>
      </c>
      <c r="E135" s="46" t="str">
        <f t="shared" si="15"/>
        <v/>
      </c>
      <c r="F135" s="46">
        <f t="shared" si="16"/>
        <v>5.8823529411764705E-2</v>
      </c>
      <c r="G135" s="39">
        <f t="shared" si="14"/>
        <v>1</v>
      </c>
      <c r="H135" s="40" t="str">
        <f t="shared" si="17"/>
        <v/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1</v>
      </c>
      <c r="D141" s="42">
        <v>0</v>
      </c>
      <c r="E141" s="46">
        <f t="shared" si="15"/>
        <v>2.8571428571428571E-2</v>
      </c>
      <c r="F141" s="46" t="str">
        <f t="shared" si="16"/>
        <v/>
      </c>
      <c r="G141" s="39">
        <f t="shared" si="46"/>
        <v>-1</v>
      </c>
      <c r="H141" s="40">
        <f t="shared" si="17"/>
        <v>-2.8571428571428571E-2</v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1</v>
      </c>
      <c r="E143" s="46" t="str">
        <f t="shared" si="15"/>
        <v/>
      </c>
      <c r="F143" s="46">
        <f t="shared" si="16"/>
        <v>5.8823529411764705E-2</v>
      </c>
      <c r="G143" s="39">
        <f t="shared" si="46"/>
        <v>1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0</v>
      </c>
      <c r="E150" s="46" t="str">
        <f t="shared" si="53"/>
        <v/>
      </c>
      <c r="F150" s="46" t="str">
        <f t="shared" si="54"/>
        <v/>
      </c>
      <c r="G150" s="39" t="str">
        <f t="shared" si="46"/>
        <v xml:space="preserve"> </v>
      </c>
      <c r="H150" s="40" t="str">
        <f t="shared" si="55"/>
        <v/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1</v>
      </c>
      <c r="E155" s="46" t="str">
        <f t="shared" si="53"/>
        <v/>
      </c>
      <c r="F155" s="46">
        <f t="shared" si="54"/>
        <v>5.8823529411764705E-2</v>
      </c>
      <c r="G155" s="39">
        <f t="shared" si="46"/>
        <v>1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0</v>
      </c>
      <c r="D160" s="42">
        <v>0</v>
      </c>
      <c r="E160" s="46" t="str">
        <f t="shared" ref="E160:E163" si="64">+IF(C160=0,"",C160/C$74)</f>
        <v/>
      </c>
      <c r="F160" s="46" t="str">
        <f t="shared" ref="F160:F163" si="65">+IF(D160=0,"",D160/D$74)</f>
        <v/>
      </c>
      <c r="G160" s="39" t="str">
        <f t="shared" si="46"/>
        <v xml:space="preserve"> </v>
      </c>
      <c r="H160" s="40" t="str">
        <f t="shared" ref="H160:H163" si="66">+IF(OR(AND(E160=""),(G160="")),"",E160*G160)</f>
        <v/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22</v>
      </c>
      <c r="D169" s="29">
        <f>SUM(D170:D339)</f>
        <v>62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1.8181818181818181</v>
      </c>
      <c r="H169" s="31">
        <f>+IF(OR(AND(E169=""),(G169="")),"",E169*G169)</f>
        <v>1.8181818181818181</v>
      </c>
    </row>
    <row r="170" spans="1:9" x14ac:dyDescent="0.2">
      <c r="B170" s="47" t="s">
        <v>434</v>
      </c>
      <c r="C170" s="42">
        <v>4</v>
      </c>
      <c r="D170" s="42">
        <v>0</v>
      </c>
      <c r="E170" s="46">
        <f t="shared" si="67"/>
        <v>0.18181818181818182</v>
      </c>
      <c r="F170" s="46" t="str">
        <f t="shared" si="68"/>
        <v/>
      </c>
      <c r="G170" s="39">
        <f t="shared" ref="G170:G236" si="69">+IF(AND(C170=0,D170=0)," ",IF(C170=0,1,IF(D170=0,-1,(D170-C170)/C170)))</f>
        <v>-1</v>
      </c>
      <c r="H170" s="40">
        <f>+IF(OR(AND(E170=""),(G170="")),"",E170*G170)</f>
        <v>-0.18181818181818182</v>
      </c>
    </row>
    <row r="171" spans="1:9" x14ac:dyDescent="0.2">
      <c r="B171" s="47" t="s">
        <v>570</v>
      </c>
      <c r="C171" s="42">
        <v>0</v>
      </c>
      <c r="D171" s="42">
        <v>0</v>
      </c>
      <c r="E171" s="46" t="str">
        <f t="shared" si="67"/>
        <v/>
      </c>
      <c r="F171" s="46" t="str">
        <f t="shared" si="68"/>
        <v/>
      </c>
      <c r="G171" s="3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1</v>
      </c>
      <c r="E172" s="46" t="str">
        <f t="shared" si="67"/>
        <v/>
      </c>
      <c r="F172" s="46">
        <f t="shared" si="68"/>
        <v>1.6129032258064516E-2</v>
      </c>
      <c r="G172" s="39">
        <f t="shared" si="69"/>
        <v>1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0</v>
      </c>
      <c r="D174" s="42">
        <v>0</v>
      </c>
      <c r="E174" s="46" t="str">
        <f t="shared" si="67"/>
        <v/>
      </c>
      <c r="F174" s="46" t="str">
        <f t="shared" si="68"/>
        <v/>
      </c>
      <c r="G174" s="39" t="str">
        <f t="shared" si="69"/>
        <v xml:space="preserve"> </v>
      </c>
      <c r="H174" s="40" t="str">
        <f t="shared" si="70"/>
        <v/>
      </c>
    </row>
    <row r="175" spans="1:9" x14ac:dyDescent="0.2">
      <c r="B175" s="47" t="s">
        <v>42</v>
      </c>
      <c r="C175" s="42">
        <v>0</v>
      </c>
      <c r="D175" s="42">
        <v>2</v>
      </c>
      <c r="E175" s="46" t="str">
        <f t="shared" si="67"/>
        <v/>
      </c>
      <c r="F175" s="46">
        <f t="shared" si="68"/>
        <v>3.2258064516129031E-2</v>
      </c>
      <c r="G175" s="39">
        <f t="shared" si="69"/>
        <v>1</v>
      </c>
      <c r="H175" s="40" t="str">
        <f t="shared" si="70"/>
        <v/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0</v>
      </c>
      <c r="D177" s="42">
        <v>0</v>
      </c>
      <c r="E177" s="46" t="str">
        <f t="shared" si="67"/>
        <v/>
      </c>
      <c r="F177" s="46" t="str">
        <f t="shared" si="68"/>
        <v/>
      </c>
      <c r="G177" s="39" t="str">
        <f t="shared" si="69"/>
        <v xml:space="preserve"> </v>
      </c>
      <c r="H177" s="40" t="str">
        <f t="shared" si="70"/>
        <v/>
      </c>
    </row>
    <row r="178" spans="1:9" x14ac:dyDescent="0.2">
      <c r="B178" s="47" t="s">
        <v>574</v>
      </c>
      <c r="C178" s="42">
        <v>0</v>
      </c>
      <c r="D178" s="42">
        <v>0</v>
      </c>
      <c r="E178" s="46" t="str">
        <f t="shared" si="67"/>
        <v/>
      </c>
      <c r="F178" s="46" t="str">
        <f t="shared" si="68"/>
        <v/>
      </c>
      <c r="G178" s="39" t="str">
        <f t="shared" si="69"/>
        <v xml:space="preserve"> 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0</v>
      </c>
      <c r="D183" s="42">
        <v>0</v>
      </c>
      <c r="E183" s="46" t="str">
        <f t="shared" ref="E183:E189" si="71">+IF(C183=0,"",C183/C$169)</f>
        <v/>
      </c>
      <c r="F183" s="46" t="str">
        <f t="shared" ref="F183:F189" si="72">+IF(D183=0,"",D183/D$169)</f>
        <v/>
      </c>
      <c r="G183" s="39" t="str">
        <f t="shared" si="69"/>
        <v xml:space="preserve"> </v>
      </c>
      <c r="H183" s="40" t="str">
        <f t="shared" ref="H183:H189" si="73">+IF(OR(AND(E183=""),(G183="")),"",E183*G183)</f>
        <v/>
      </c>
      <c r="I183" s="2"/>
    </row>
    <row r="184" spans="1:9" s="32" customFormat="1" x14ac:dyDescent="0.2">
      <c r="A184" s="33"/>
      <c r="B184" s="48" t="s">
        <v>437</v>
      </c>
      <c r="C184" s="44">
        <v>0</v>
      </c>
      <c r="D184" s="42">
        <v>0</v>
      </c>
      <c r="E184" s="46" t="str">
        <f t="shared" si="71"/>
        <v/>
      </c>
      <c r="F184" s="46" t="str">
        <f t="shared" si="72"/>
        <v/>
      </c>
      <c r="G184" s="39" t="str">
        <f t="shared" si="69"/>
        <v xml:space="preserve"> </v>
      </c>
      <c r="H184" s="40" t="str">
        <f t="shared" si="73"/>
        <v/>
      </c>
      <c r="I184" s="2"/>
    </row>
    <row r="185" spans="1:9" s="32" customFormat="1" x14ac:dyDescent="0.2">
      <c r="A185" s="33"/>
      <c r="B185" s="48" t="s">
        <v>575</v>
      </c>
      <c r="C185" s="44">
        <v>0</v>
      </c>
      <c r="D185" s="42">
        <v>0</v>
      </c>
      <c r="E185" s="46" t="str">
        <f t="shared" si="71"/>
        <v/>
      </c>
      <c r="F185" s="46" t="str">
        <f t="shared" si="72"/>
        <v/>
      </c>
      <c r="G185" s="39" t="str">
        <f t="shared" si="69"/>
        <v xml:space="preserve"> </v>
      </c>
      <c r="H185" s="40" t="str">
        <f t="shared" si="73"/>
        <v/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0</v>
      </c>
      <c r="D191" s="42">
        <v>0</v>
      </c>
      <c r="E191" s="45" t="str">
        <f t="shared" ref="E191:F196" si="78">+IF(C191=0,"",C191/C$169)</f>
        <v/>
      </c>
      <c r="F191" s="45" t="str">
        <f t="shared" si="78"/>
        <v/>
      </c>
      <c r="G191" s="39" t="str">
        <f t="shared" si="69"/>
        <v xml:space="preserve"> </v>
      </c>
      <c r="H191" s="38" t="str">
        <f t="shared" si="70"/>
        <v/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1</v>
      </c>
      <c r="E194" s="45" t="str">
        <f t="shared" si="78"/>
        <v/>
      </c>
      <c r="F194" s="45">
        <f t="shared" si="78"/>
        <v>1.6129032258064516E-2</v>
      </c>
      <c r="G194" s="39">
        <f t="shared" si="69"/>
        <v>1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0</v>
      </c>
      <c r="D196" s="42">
        <v>0</v>
      </c>
      <c r="E196" s="45" t="str">
        <f t="shared" si="78"/>
        <v/>
      </c>
      <c r="F196" s="45" t="str">
        <f t="shared" si="78"/>
        <v/>
      </c>
      <c r="G196" s="39" t="str">
        <f t="shared" si="69"/>
        <v xml:space="preserve"> </v>
      </c>
      <c r="H196" s="38" t="str">
        <f t="shared" si="70"/>
        <v/>
      </c>
      <c r="I196" s="2"/>
    </row>
    <row r="197" spans="1:9" s="32" customFormat="1" x14ac:dyDescent="0.2">
      <c r="A197" s="33"/>
      <c r="B197" s="48" t="s">
        <v>525</v>
      </c>
      <c r="C197" s="44">
        <v>0</v>
      </c>
      <c r="D197" s="42">
        <v>0</v>
      </c>
      <c r="E197" s="45" t="str">
        <f t="shared" ref="E197" si="80">+IF(C197=0,"",C197/C$169)</f>
        <v/>
      </c>
      <c r="F197" s="45" t="str">
        <f t="shared" ref="F197" si="81">+IF(D197=0,"",D197/D$169)</f>
        <v/>
      </c>
      <c r="G197" s="39" t="str">
        <f t="shared" si="69"/>
        <v xml:space="preserve"> </v>
      </c>
      <c r="H197" s="38" t="str">
        <f t="shared" ref="H197" si="82">+IF(OR(AND(E197=""),(G197="")),"",E197*G197)</f>
        <v/>
      </c>
      <c r="I197" s="2"/>
    </row>
    <row r="198" spans="1:9" s="32" customFormat="1" x14ac:dyDescent="0.2">
      <c r="A198" s="33"/>
      <c r="B198" s="48" t="s">
        <v>214</v>
      </c>
      <c r="C198" s="44">
        <v>0</v>
      </c>
      <c r="D198" s="42">
        <v>0</v>
      </c>
      <c r="E198" s="45" t="str">
        <f t="shared" ref="E198:F204" si="83">+IF(C198=0,"",C198/C$169)</f>
        <v/>
      </c>
      <c r="F198" s="45" t="str">
        <f t="shared" si="83"/>
        <v/>
      </c>
      <c r="G198" s="39" t="str">
        <f t="shared" si="69"/>
        <v xml:space="preserve"> </v>
      </c>
      <c r="H198" s="38" t="str">
        <f t="shared" si="70"/>
        <v/>
      </c>
      <c r="I198" s="2"/>
    </row>
    <row r="199" spans="1:9" s="32" customFormat="1" x14ac:dyDescent="0.2">
      <c r="A199" s="33"/>
      <c r="B199" s="48" t="s">
        <v>215</v>
      </c>
      <c r="C199" s="44">
        <v>0</v>
      </c>
      <c r="D199" s="42">
        <v>0</v>
      </c>
      <c r="E199" s="45" t="str">
        <f t="shared" si="83"/>
        <v/>
      </c>
      <c r="F199" s="45" t="str">
        <f t="shared" si="83"/>
        <v/>
      </c>
      <c r="G199" s="39" t="str">
        <f t="shared" si="69"/>
        <v xml:space="preserve"> </v>
      </c>
      <c r="H199" s="38" t="str">
        <f t="shared" si="70"/>
        <v/>
      </c>
      <c r="I199" s="2"/>
    </row>
    <row r="200" spans="1:9" s="32" customFormat="1" x14ac:dyDescent="0.2">
      <c r="A200" s="33"/>
      <c r="B200" s="48" t="s">
        <v>216</v>
      </c>
      <c r="C200" s="44">
        <v>0</v>
      </c>
      <c r="D200" s="42">
        <v>0</v>
      </c>
      <c r="E200" s="45" t="str">
        <f t="shared" si="83"/>
        <v/>
      </c>
      <c r="F200" s="45" t="str">
        <f t="shared" si="83"/>
        <v/>
      </c>
      <c r="G200" s="39" t="str">
        <f t="shared" si="69"/>
        <v xml:space="preserve"> </v>
      </c>
      <c r="H200" s="38" t="str">
        <f t="shared" si="70"/>
        <v/>
      </c>
      <c r="I200" s="2"/>
    </row>
    <row r="201" spans="1:9" x14ac:dyDescent="0.2">
      <c r="B201" s="47" t="s">
        <v>217</v>
      </c>
      <c r="C201" s="42">
        <v>0</v>
      </c>
      <c r="D201" s="42">
        <v>0</v>
      </c>
      <c r="E201" s="46" t="str">
        <f t="shared" si="83"/>
        <v/>
      </c>
      <c r="F201" s="46" t="str">
        <f t="shared" si="83"/>
        <v/>
      </c>
      <c r="G201" s="39" t="str">
        <f t="shared" si="69"/>
        <v xml:space="preserve"> </v>
      </c>
      <c r="H201" s="40" t="str">
        <f t="shared" si="70"/>
        <v/>
      </c>
    </row>
    <row r="202" spans="1:9" x14ac:dyDescent="0.2">
      <c r="B202" s="47" t="s">
        <v>439</v>
      </c>
      <c r="C202" s="42">
        <v>0</v>
      </c>
      <c r="D202" s="42">
        <v>0</v>
      </c>
      <c r="E202" s="46" t="str">
        <f t="shared" si="83"/>
        <v/>
      </c>
      <c r="F202" s="46" t="str">
        <f t="shared" si="83"/>
        <v/>
      </c>
      <c r="G202" s="39" t="str">
        <f t="shared" si="69"/>
        <v xml:space="preserve"> </v>
      </c>
      <c r="H202" s="40" t="str">
        <f t="shared" si="70"/>
        <v/>
      </c>
    </row>
    <row r="203" spans="1:9" x14ac:dyDescent="0.2">
      <c r="B203" s="47" t="s">
        <v>440</v>
      </c>
      <c r="C203" s="42">
        <v>0</v>
      </c>
      <c r="D203" s="42">
        <v>0</v>
      </c>
      <c r="E203" s="46" t="str">
        <f t="shared" si="83"/>
        <v/>
      </c>
      <c r="F203" s="46" t="str">
        <f t="shared" si="83"/>
        <v/>
      </c>
      <c r="G203" s="39" t="str">
        <f t="shared" si="69"/>
        <v xml:space="preserve"> </v>
      </c>
      <c r="H203" s="40" t="str">
        <f t="shared" si="70"/>
        <v/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0</v>
      </c>
      <c r="D205" s="42">
        <v>0</v>
      </c>
      <c r="E205" s="46" t="str">
        <f t="shared" ref="E205" si="84">+IF(C205=0,"",C205/C$169)</f>
        <v/>
      </c>
      <c r="F205" s="46" t="str">
        <f t="shared" ref="F205" si="85">+IF(D205=0,"",D205/D$169)</f>
        <v/>
      </c>
      <c r="G205" s="39" t="str">
        <f t="shared" si="69"/>
        <v xml:space="preserve"> </v>
      </c>
      <c r="H205" s="40" t="str">
        <f t="shared" ref="H205" si="86">+IF(OR(AND(E205=""),(G205="")),"",E205*G205)</f>
        <v/>
      </c>
      <c r="I205" s="2"/>
    </row>
    <row r="206" spans="1:9" s="32" customFormat="1" x14ac:dyDescent="0.2">
      <c r="A206" s="33"/>
      <c r="B206" s="48" t="s">
        <v>220</v>
      </c>
      <c r="C206" s="44">
        <v>0</v>
      </c>
      <c r="D206" s="42">
        <v>0</v>
      </c>
      <c r="E206" s="45" t="str">
        <f t="shared" ref="E206:F213" si="87">+IF(C206=0,"",C206/C$169)</f>
        <v/>
      </c>
      <c r="F206" s="45" t="str">
        <f t="shared" si="87"/>
        <v/>
      </c>
      <c r="G206" s="39" t="str">
        <f t="shared" si="69"/>
        <v xml:space="preserve"> </v>
      </c>
      <c r="H206" s="38" t="str">
        <f t="shared" si="70"/>
        <v/>
      </c>
      <c r="I206" s="2"/>
    </row>
    <row r="207" spans="1:9" s="32" customFormat="1" x14ac:dyDescent="0.2">
      <c r="A207" s="33"/>
      <c r="B207" s="48" t="s">
        <v>221</v>
      </c>
      <c r="C207" s="44">
        <v>0</v>
      </c>
      <c r="D207" s="42">
        <v>0</v>
      </c>
      <c r="E207" s="45" t="str">
        <f t="shared" si="87"/>
        <v/>
      </c>
      <c r="F207" s="45" t="str">
        <f t="shared" si="87"/>
        <v/>
      </c>
      <c r="G207" s="39" t="str">
        <f t="shared" si="69"/>
        <v xml:space="preserve"> </v>
      </c>
      <c r="H207" s="38" t="str">
        <f t="shared" si="70"/>
        <v/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0</v>
      </c>
      <c r="D210" s="42">
        <v>0</v>
      </c>
      <c r="E210" s="45" t="str">
        <f t="shared" si="87"/>
        <v/>
      </c>
      <c r="F210" s="45" t="str">
        <f t="shared" si="87"/>
        <v/>
      </c>
      <c r="G210" s="39" t="str">
        <f t="shared" si="69"/>
        <v xml:space="preserve"> </v>
      </c>
      <c r="H210" s="38" t="str">
        <f t="shared" si="70"/>
        <v/>
      </c>
      <c r="I210" s="2"/>
    </row>
    <row r="211" spans="1:9" s="32" customFormat="1" x14ac:dyDescent="0.2">
      <c r="A211" s="33"/>
      <c r="B211" s="48" t="s">
        <v>223</v>
      </c>
      <c r="C211" s="44">
        <v>0</v>
      </c>
      <c r="D211" s="42">
        <v>0</v>
      </c>
      <c r="E211" s="45" t="str">
        <f t="shared" si="87"/>
        <v/>
      </c>
      <c r="F211" s="45" t="str">
        <f t="shared" si="87"/>
        <v/>
      </c>
      <c r="G211" s="39" t="str">
        <f t="shared" si="69"/>
        <v xml:space="preserve"> </v>
      </c>
      <c r="H211" s="38" t="str">
        <f t="shared" si="70"/>
        <v/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1</v>
      </c>
      <c r="D218" s="42">
        <v>0</v>
      </c>
      <c r="E218" s="46">
        <f t="shared" si="95"/>
        <v>4.5454545454545456E-2</v>
      </c>
      <c r="F218" s="46" t="str">
        <f t="shared" si="96"/>
        <v/>
      </c>
      <c r="G218" s="39">
        <f t="shared" si="69"/>
        <v>-1</v>
      </c>
      <c r="H218" s="40">
        <f t="shared" si="70"/>
        <v>-4.5454545454545456E-2</v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2</v>
      </c>
      <c r="D222" s="42">
        <v>0</v>
      </c>
      <c r="E222" s="46">
        <f t="shared" si="95"/>
        <v>9.0909090909090912E-2</v>
      </c>
      <c r="F222" s="46" t="str">
        <f t="shared" si="96"/>
        <v/>
      </c>
      <c r="G222" s="39">
        <f t="shared" si="69"/>
        <v>-1</v>
      </c>
      <c r="H222" s="40">
        <f t="shared" si="70"/>
        <v>-9.0909090909090912E-2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0</v>
      </c>
      <c r="E225" s="46" t="str">
        <f t="shared" si="95"/>
        <v/>
      </c>
      <c r="F225" s="46" t="str">
        <f t="shared" si="96"/>
        <v/>
      </c>
      <c r="G225" s="39" t="str">
        <f t="shared" si="69"/>
        <v xml:space="preserve"> 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2</v>
      </c>
      <c r="D236" s="42">
        <v>1</v>
      </c>
      <c r="E236" s="46">
        <f t="shared" si="95"/>
        <v>9.0909090909090912E-2</v>
      </c>
      <c r="F236" s="46">
        <f t="shared" si="96"/>
        <v>1.6129032258064516E-2</v>
      </c>
      <c r="G236" s="39">
        <f t="shared" si="69"/>
        <v>-0.5</v>
      </c>
      <c r="H236" s="40">
        <f t="shared" si="70"/>
        <v>-4.5454545454545456E-2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2</v>
      </c>
      <c r="D239" s="42">
        <v>4</v>
      </c>
      <c r="E239" s="46">
        <f t="shared" si="95"/>
        <v>9.0909090909090912E-2</v>
      </c>
      <c r="F239" s="46">
        <f t="shared" si="96"/>
        <v>6.4516129032258063E-2</v>
      </c>
      <c r="G239" s="39">
        <f t="shared" si="102"/>
        <v>1</v>
      </c>
      <c r="H239" s="40">
        <f t="shared" si="70"/>
        <v>9.0909090909090912E-2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7</v>
      </c>
      <c r="D263" s="42">
        <v>0</v>
      </c>
      <c r="E263" s="45">
        <f t="shared" si="104"/>
        <v>0.31818181818181818</v>
      </c>
      <c r="F263" s="45" t="str">
        <f t="shared" si="105"/>
        <v/>
      </c>
      <c r="G263" s="39">
        <f t="shared" si="102"/>
        <v>-1</v>
      </c>
      <c r="H263" s="38">
        <f t="shared" si="106"/>
        <v>-0.31818181818181818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3</v>
      </c>
      <c r="D270" s="42">
        <v>0</v>
      </c>
      <c r="E270" s="45">
        <f t="shared" si="104"/>
        <v>0.13636363636363635</v>
      </c>
      <c r="F270" s="45" t="str">
        <f t="shared" si="105"/>
        <v/>
      </c>
      <c r="G270" s="39">
        <f t="shared" si="102"/>
        <v>-1</v>
      </c>
      <c r="H270" s="38">
        <f t="shared" si="106"/>
        <v>-0.13636363636363635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0</v>
      </c>
      <c r="E274" s="45" t="str">
        <f t="shared" si="107"/>
        <v/>
      </c>
      <c r="F274" s="45" t="str">
        <f t="shared" si="108"/>
        <v/>
      </c>
      <c r="G274" s="39" t="str">
        <f t="shared" si="109"/>
        <v xml:space="preserve"> 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0</v>
      </c>
      <c r="D275" s="42">
        <v>0</v>
      </c>
      <c r="E275" s="45" t="str">
        <f t="shared" si="107"/>
        <v/>
      </c>
      <c r="F275" s="45" t="str">
        <f t="shared" si="108"/>
        <v/>
      </c>
      <c r="G275" s="39" t="str">
        <f t="shared" si="109"/>
        <v xml:space="preserve"> </v>
      </c>
      <c r="H275" s="38" t="str">
        <f t="shared" si="110"/>
        <v/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0</v>
      </c>
      <c r="E276" s="45" t="str">
        <f t="shared" si="107"/>
        <v/>
      </c>
      <c r="F276" s="45" t="str">
        <f t="shared" si="108"/>
        <v/>
      </c>
      <c r="G276" s="39" t="str">
        <f t="shared" si="109"/>
        <v xml:space="preserve"> 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0</v>
      </c>
      <c r="E282" s="45" t="str">
        <f t="shared" si="107"/>
        <v/>
      </c>
      <c r="F282" s="45" t="str">
        <f t="shared" si="108"/>
        <v/>
      </c>
      <c r="G282" s="39" t="str">
        <f t="shared" si="109"/>
        <v xml:space="preserve"> 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0</v>
      </c>
      <c r="D287" s="42">
        <v>0</v>
      </c>
      <c r="E287" s="45" t="str">
        <f t="shared" si="111"/>
        <v/>
      </c>
      <c r="F287" s="45" t="str">
        <f t="shared" si="111"/>
        <v/>
      </c>
      <c r="G287" s="39" t="str">
        <f t="shared" si="102"/>
        <v xml:space="preserve"> </v>
      </c>
      <c r="H287" s="38" t="str">
        <f t="shared" si="103"/>
        <v/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0</v>
      </c>
      <c r="E288" s="45" t="str">
        <f t="shared" si="111"/>
        <v/>
      </c>
      <c r="F288" s="45" t="str">
        <f t="shared" si="111"/>
        <v/>
      </c>
      <c r="G288" s="39" t="str">
        <f t="shared" si="102"/>
        <v xml:space="preserve"> 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0</v>
      </c>
      <c r="D291" s="42">
        <v>1</v>
      </c>
      <c r="E291" s="45" t="str">
        <f>+IF(C291=0,"",C291/C$169)</f>
        <v/>
      </c>
      <c r="F291" s="45">
        <f>+IF(D291=0,"",D291/D$169)</f>
        <v>1.6129032258064516E-2</v>
      </c>
      <c r="G291" s="39">
        <f t="shared" si="102"/>
        <v>1</v>
      </c>
      <c r="H291" s="38" t="str">
        <f t="shared" si="103"/>
        <v/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0</v>
      </c>
      <c r="D299" s="42">
        <v>0</v>
      </c>
      <c r="E299" s="45" t="str">
        <f t="shared" si="118"/>
        <v/>
      </c>
      <c r="F299" s="45" t="str">
        <f t="shared" si="118"/>
        <v/>
      </c>
      <c r="G299" s="39" t="str">
        <f t="shared" si="102"/>
        <v xml:space="preserve"> </v>
      </c>
      <c r="H299" s="38" t="str">
        <f t="shared" si="103"/>
        <v/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0</v>
      </c>
      <c r="E301" s="45" t="str">
        <f t="shared" ref="E301:E323" si="120">+IF(C301=0,"",C301/C$169)</f>
        <v/>
      </c>
      <c r="F301" s="45" t="str">
        <f t="shared" ref="F301:F323" si="121">+IF(D301=0,"",D301/D$169)</f>
        <v/>
      </c>
      <c r="G301" s="39" t="str">
        <f t="shared" ref="G301:G339" si="122">+IF(AND(C301=0,D301=0)," ",IF(C301=0,1,IF(D301=0,-1,(D301-C301)/C301)))</f>
        <v xml:space="preserve"> 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0</v>
      </c>
      <c r="E304" s="45" t="str">
        <f t="shared" si="120"/>
        <v/>
      </c>
      <c r="F304" s="45" t="str">
        <f t="shared" si="121"/>
        <v/>
      </c>
      <c r="G304" s="39" t="str">
        <f t="shared" si="122"/>
        <v xml:space="preserve"> 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0</v>
      </c>
      <c r="D313" s="42">
        <v>0</v>
      </c>
      <c r="E313" s="45" t="str">
        <f t="shared" si="120"/>
        <v/>
      </c>
      <c r="F313" s="45" t="str">
        <f t="shared" si="121"/>
        <v/>
      </c>
      <c r="G313" s="39" t="str">
        <f t="shared" si="122"/>
        <v xml:space="preserve"> 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0</v>
      </c>
      <c r="D315" s="42">
        <v>52</v>
      </c>
      <c r="E315" s="45" t="str">
        <f t="shared" si="120"/>
        <v/>
      </c>
      <c r="F315" s="45">
        <f t="shared" si="121"/>
        <v>0.83870967741935487</v>
      </c>
      <c r="G315" s="39">
        <f t="shared" si="122"/>
        <v>1</v>
      </c>
      <c r="H315" s="38" t="str">
        <f t="shared" si="103"/>
        <v/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0</v>
      </c>
      <c r="E317" s="45" t="str">
        <f t="shared" si="120"/>
        <v/>
      </c>
      <c r="F317" s="45" t="str">
        <f t="shared" si="121"/>
        <v/>
      </c>
      <c r="G317" s="39" t="str">
        <f t="shared" si="122"/>
        <v xml:space="preserve"> 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1</v>
      </c>
      <c r="D320" s="42">
        <v>0</v>
      </c>
      <c r="E320" s="45">
        <f t="shared" si="120"/>
        <v>4.5454545454545456E-2</v>
      </c>
      <c r="F320" s="45" t="str">
        <f t="shared" si="121"/>
        <v/>
      </c>
      <c r="G320" s="39">
        <f t="shared" si="122"/>
        <v>-1</v>
      </c>
      <c r="H320" s="38">
        <f t="shared" si="103"/>
        <v>-4.5454545454545456E-2</v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0</v>
      </c>
      <c r="D324" s="42">
        <v>0</v>
      </c>
      <c r="E324" s="45" t="str">
        <f t="shared" ref="E324" si="123">+IF(C324=0,"",C324/C$169)</f>
        <v/>
      </c>
      <c r="F324" s="45" t="str">
        <f t="shared" ref="F324" si="124">+IF(D324=0,"",D324/D$169)</f>
        <v/>
      </c>
      <c r="G324" s="39" t="str">
        <f t="shared" si="122"/>
        <v xml:space="preserve"> </v>
      </c>
      <c r="H324" s="38" t="str">
        <f t="shared" ref="H324" si="125">+IF(OR(AND(E324=""),(G324="")),"",E324*G324)</f>
        <v/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98</v>
      </c>
      <c r="D345" s="29">
        <f>SUM(D346:D564)</f>
        <v>52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-0.46938775510204084</v>
      </c>
      <c r="H345" s="31">
        <f>+IF(OR(AND(E345=""),(G345="")),"",E345*G345)</f>
        <v>-0.46938775510204084</v>
      </c>
    </row>
    <row r="346" spans="1:9" x14ac:dyDescent="0.2">
      <c r="B346" s="41" t="s">
        <v>74</v>
      </c>
      <c r="C346" s="42">
        <v>0</v>
      </c>
      <c r="D346" s="42">
        <v>0</v>
      </c>
      <c r="E346" s="46" t="str">
        <f t="shared" si="133"/>
        <v/>
      </c>
      <c r="F346" s="46" t="str">
        <f t="shared" si="134"/>
        <v/>
      </c>
      <c r="G346" s="39" t="str">
        <f t="shared" ref="G346:G410" si="135">+IF(AND(C346=0,D346=0)," ",IF(C346=0,1,IF(D346=0,-1,(D346-C346)/C346)))</f>
        <v xml:space="preserve"> </v>
      </c>
      <c r="H346" s="40" t="str">
        <f>+IF(OR(AND(E346=""),(G346="")),"",E346*G346)</f>
        <v/>
      </c>
    </row>
    <row r="347" spans="1:9" x14ac:dyDescent="0.2">
      <c r="B347" s="41" t="s">
        <v>77</v>
      </c>
      <c r="C347" s="42">
        <v>0</v>
      </c>
      <c r="D347" s="42">
        <v>0</v>
      </c>
      <c r="E347" s="46" t="str">
        <f t="shared" si="133"/>
        <v/>
      </c>
      <c r="F347" s="46" t="str">
        <f t="shared" si="134"/>
        <v/>
      </c>
      <c r="G347" s="39" t="str">
        <f t="shared" si="135"/>
        <v xml:space="preserve"> </v>
      </c>
      <c r="H347" s="40" t="str">
        <f t="shared" ref="H347:H414" si="136">+IF(OR(AND(E347=""),(G347="")),"",E347*G347)</f>
        <v/>
      </c>
    </row>
    <row r="348" spans="1:9" x14ac:dyDescent="0.2">
      <c r="B348" s="41" t="s">
        <v>70</v>
      </c>
      <c r="C348" s="42">
        <v>0</v>
      </c>
      <c r="D348" s="42">
        <v>7</v>
      </c>
      <c r="E348" s="46" t="str">
        <f t="shared" si="133"/>
        <v/>
      </c>
      <c r="F348" s="46">
        <f t="shared" si="134"/>
        <v>0.13461538461538461</v>
      </c>
      <c r="G348" s="39">
        <f t="shared" si="135"/>
        <v>1</v>
      </c>
      <c r="H348" s="40" t="str">
        <f t="shared" si="136"/>
        <v/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1</v>
      </c>
      <c r="D351" s="42">
        <v>1</v>
      </c>
      <c r="E351" s="46">
        <f t="shared" si="133"/>
        <v>1.020408163265306E-2</v>
      </c>
      <c r="F351" s="46">
        <f t="shared" si="134"/>
        <v>1.9230769230769232E-2</v>
      </c>
      <c r="G351" s="39">
        <f t="shared" si="135"/>
        <v>0</v>
      </c>
      <c r="H351" s="40">
        <f t="shared" si="136"/>
        <v>0</v>
      </c>
    </row>
    <row r="352" spans="1:9" x14ac:dyDescent="0.2">
      <c r="B352" s="41" t="s">
        <v>80</v>
      </c>
      <c r="C352" s="42">
        <v>1</v>
      </c>
      <c r="D352" s="42">
        <v>0</v>
      </c>
      <c r="E352" s="46">
        <f t="shared" si="133"/>
        <v>1.020408163265306E-2</v>
      </c>
      <c r="F352" s="46" t="str">
        <f t="shared" si="134"/>
        <v/>
      </c>
      <c r="G352" s="39">
        <f t="shared" si="135"/>
        <v>-1</v>
      </c>
      <c r="H352" s="40">
        <f t="shared" si="136"/>
        <v>-1.020408163265306E-2</v>
      </c>
    </row>
    <row r="353" spans="1:9" x14ac:dyDescent="0.2">
      <c r="B353" s="41" t="s">
        <v>577</v>
      </c>
      <c r="C353" s="42">
        <v>0</v>
      </c>
      <c r="D353" s="42">
        <v>0</v>
      </c>
      <c r="E353" s="46" t="str">
        <f t="shared" si="133"/>
        <v/>
      </c>
      <c r="F353" s="46" t="str">
        <f t="shared" si="134"/>
        <v/>
      </c>
      <c r="G353" s="39" t="str">
        <f t="shared" si="135"/>
        <v xml:space="preserve"> </v>
      </c>
      <c r="H353" s="40" t="str">
        <f t="shared" si="136"/>
        <v/>
      </c>
    </row>
    <row r="354" spans="1:9" x14ac:dyDescent="0.2">
      <c r="B354" s="41" t="s">
        <v>79</v>
      </c>
      <c r="C354" s="42">
        <v>1</v>
      </c>
      <c r="D354" s="42">
        <v>0</v>
      </c>
      <c r="E354" s="46">
        <f t="shared" si="133"/>
        <v>1.020408163265306E-2</v>
      </c>
      <c r="F354" s="46" t="str">
        <f t="shared" si="134"/>
        <v/>
      </c>
      <c r="G354" s="39">
        <f t="shared" si="135"/>
        <v>-1</v>
      </c>
      <c r="H354" s="40">
        <f t="shared" si="136"/>
        <v>-1.020408163265306E-2</v>
      </c>
    </row>
    <row r="355" spans="1:9" x14ac:dyDescent="0.2">
      <c r="B355" s="41" t="s">
        <v>249</v>
      </c>
      <c r="C355" s="42">
        <v>0</v>
      </c>
      <c r="D355" s="42">
        <v>0</v>
      </c>
      <c r="E355" s="46" t="str">
        <f t="shared" si="133"/>
        <v/>
      </c>
      <c r="F355" s="46" t="str">
        <f t="shared" si="134"/>
        <v/>
      </c>
      <c r="G355" s="39" t="str">
        <f t="shared" si="135"/>
        <v xml:space="preserve"> 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12</v>
      </c>
      <c r="D357" s="42">
        <v>1</v>
      </c>
      <c r="E357" s="46">
        <f t="shared" si="133"/>
        <v>0.12244897959183673</v>
      </c>
      <c r="F357" s="46">
        <f t="shared" si="134"/>
        <v>1.9230769230769232E-2</v>
      </c>
      <c r="G357" s="39">
        <f t="shared" si="135"/>
        <v>-0.91666666666666663</v>
      </c>
      <c r="H357" s="40">
        <f t="shared" si="136"/>
        <v>-0.11224489795918367</v>
      </c>
    </row>
    <row r="358" spans="1:9" x14ac:dyDescent="0.2">
      <c r="B358" s="41" t="s">
        <v>578</v>
      </c>
      <c r="C358" s="42">
        <v>0</v>
      </c>
      <c r="D358" s="42">
        <v>0</v>
      </c>
      <c r="E358" s="46" t="str">
        <f t="shared" si="133"/>
        <v/>
      </c>
      <c r="F358" s="46" t="str">
        <f t="shared" si="134"/>
        <v/>
      </c>
      <c r="G358" s="39" t="str">
        <f t="shared" si="135"/>
        <v xml:space="preserve"> </v>
      </c>
      <c r="H358" s="40" t="str">
        <f t="shared" si="136"/>
        <v/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0</v>
      </c>
      <c r="D360" s="42">
        <v>0</v>
      </c>
      <c r="E360" s="46" t="str">
        <f t="shared" si="133"/>
        <v/>
      </c>
      <c r="F360" s="46" t="str">
        <f t="shared" si="134"/>
        <v/>
      </c>
      <c r="G360" s="39" t="str">
        <f t="shared" si="135"/>
        <v xml:space="preserve"> </v>
      </c>
      <c r="H360" s="40" t="str">
        <f t="shared" si="136"/>
        <v/>
      </c>
    </row>
    <row r="361" spans="1:9" x14ac:dyDescent="0.2">
      <c r="B361" s="41" t="s">
        <v>615</v>
      </c>
      <c r="C361" s="42">
        <v>2</v>
      </c>
      <c r="D361" s="42">
        <v>1</v>
      </c>
      <c r="E361" s="46">
        <f t="shared" si="133"/>
        <v>2.0408163265306121E-2</v>
      </c>
      <c r="F361" s="46">
        <f t="shared" si="134"/>
        <v>1.9230769230769232E-2</v>
      </c>
      <c r="G361" s="39">
        <f t="shared" si="135"/>
        <v>-0.5</v>
      </c>
      <c r="H361" s="40">
        <f t="shared" si="136"/>
        <v>-1.020408163265306E-2</v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0</v>
      </c>
      <c r="D365" s="42">
        <v>1</v>
      </c>
      <c r="E365" s="46" t="str">
        <f t="shared" si="133"/>
        <v/>
      </c>
      <c r="F365" s="46">
        <f t="shared" si="134"/>
        <v>1.9230769230769232E-2</v>
      </c>
      <c r="G365" s="39">
        <f t="shared" si="135"/>
        <v>1</v>
      </c>
      <c r="H365" s="40" t="str">
        <f t="shared" si="136"/>
        <v/>
      </c>
    </row>
    <row r="366" spans="1:9" x14ac:dyDescent="0.2">
      <c r="B366" s="41" t="s">
        <v>252</v>
      </c>
      <c r="C366" s="42">
        <v>0</v>
      </c>
      <c r="D366" s="42">
        <v>4</v>
      </c>
      <c r="E366" s="46" t="str">
        <f t="shared" si="133"/>
        <v/>
      </c>
      <c r="F366" s="46">
        <f t="shared" si="134"/>
        <v>7.6923076923076927E-2</v>
      </c>
      <c r="G366" s="39">
        <f t="shared" si="135"/>
        <v>1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0</v>
      </c>
      <c r="D368" s="42">
        <v>0</v>
      </c>
      <c r="E368" s="46" t="str">
        <f t="shared" si="133"/>
        <v/>
      </c>
      <c r="F368" s="46" t="str">
        <f t="shared" si="134"/>
        <v/>
      </c>
      <c r="G368" s="39" t="str">
        <f t="shared" si="135"/>
        <v xml:space="preserve"> </v>
      </c>
      <c r="H368" s="40" t="str">
        <f t="shared" si="136"/>
        <v/>
      </c>
    </row>
    <row r="369" spans="1:8" x14ac:dyDescent="0.2">
      <c r="B369" s="41" t="s">
        <v>579</v>
      </c>
      <c r="C369" s="42">
        <v>1</v>
      </c>
      <c r="D369" s="42">
        <v>0</v>
      </c>
      <c r="E369" s="46">
        <f t="shared" si="133"/>
        <v>1.020408163265306E-2</v>
      </c>
      <c r="F369" s="46" t="str">
        <f t="shared" si="134"/>
        <v/>
      </c>
      <c r="G369" s="39">
        <f t="shared" si="135"/>
        <v>-1</v>
      </c>
      <c r="H369" s="40">
        <f t="shared" si="136"/>
        <v>-1.020408163265306E-2</v>
      </c>
    </row>
    <row r="370" spans="1:8" x14ac:dyDescent="0.2">
      <c r="B370" s="41" t="s">
        <v>85</v>
      </c>
      <c r="C370" s="42">
        <v>0</v>
      </c>
      <c r="D370" s="42">
        <v>0</v>
      </c>
      <c r="E370" s="46" t="str">
        <f t="shared" si="133"/>
        <v/>
      </c>
      <c r="F370" s="46" t="str">
        <f t="shared" si="134"/>
        <v/>
      </c>
      <c r="G370" s="39" t="str">
        <f t="shared" si="135"/>
        <v xml:space="preserve"> </v>
      </c>
      <c r="H370" s="40" t="str">
        <f t="shared" si="136"/>
        <v/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0</v>
      </c>
      <c r="D375" s="42">
        <v>0</v>
      </c>
      <c r="E375" s="46" t="str">
        <f t="shared" si="133"/>
        <v/>
      </c>
      <c r="F375" s="46" t="str">
        <f t="shared" si="134"/>
        <v/>
      </c>
      <c r="G375" s="39" t="str">
        <f t="shared" si="135"/>
        <v xml:space="preserve"> </v>
      </c>
      <c r="H375" s="40" t="str">
        <f t="shared" si="136"/>
        <v/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0</v>
      </c>
      <c r="E377" s="45" t="str">
        <f t="shared" si="133"/>
        <v/>
      </c>
      <c r="F377" s="45" t="str">
        <f t="shared" si="134"/>
        <v/>
      </c>
      <c r="G377" s="45" t="str">
        <f t="shared" si="135"/>
        <v xml:space="preserve"> 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0</v>
      </c>
      <c r="E378" s="45" t="str">
        <f t="shared" ref="E378:E383" si="142">+IF(C378=0,"",C378/C$345)</f>
        <v/>
      </c>
      <c r="F378" s="45" t="str">
        <f t="shared" ref="F378:F383" si="143">+IF(D378=0,"",D378/D$345)</f>
        <v/>
      </c>
      <c r="G378" s="45" t="str">
        <f t="shared" ref="G378:G383" si="144">+IF(AND(C378=0,D378=0)," ",IF(C378=0,1,IF(D378=0,-1,(D378-C378)/C378)))</f>
        <v xml:space="preserve"> 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6</v>
      </c>
      <c r="D379" s="42">
        <v>3</v>
      </c>
      <c r="E379" s="46">
        <f t="shared" si="142"/>
        <v>6.1224489795918366E-2</v>
      </c>
      <c r="F379" s="46">
        <f t="shared" si="143"/>
        <v>5.7692307692307696E-2</v>
      </c>
      <c r="G379" s="39">
        <f t="shared" si="144"/>
        <v>-0.5</v>
      </c>
      <c r="H379" s="40">
        <f t="shared" si="145"/>
        <v>-3.0612244897959183E-2</v>
      </c>
    </row>
    <row r="380" spans="1:8" x14ac:dyDescent="0.2">
      <c r="B380" s="41" t="s">
        <v>487</v>
      </c>
      <c r="C380" s="42">
        <v>3</v>
      </c>
      <c r="D380" s="42">
        <v>0</v>
      </c>
      <c r="E380" s="46">
        <f t="shared" si="142"/>
        <v>3.0612244897959183E-2</v>
      </c>
      <c r="F380" s="46" t="str">
        <f t="shared" si="143"/>
        <v/>
      </c>
      <c r="G380" s="39">
        <f t="shared" si="144"/>
        <v>-1</v>
      </c>
      <c r="H380" s="40">
        <f t="shared" si="145"/>
        <v>-3.0612244897959183E-2</v>
      </c>
    </row>
    <row r="381" spans="1:8" x14ac:dyDescent="0.2">
      <c r="B381" s="41" t="s">
        <v>488</v>
      </c>
      <c r="C381" s="42">
        <v>6</v>
      </c>
      <c r="D381" s="42">
        <v>7</v>
      </c>
      <c r="E381" s="46">
        <f t="shared" si="142"/>
        <v>6.1224489795918366E-2</v>
      </c>
      <c r="F381" s="46">
        <f t="shared" si="143"/>
        <v>0.13461538461538461</v>
      </c>
      <c r="G381" s="39">
        <f t="shared" si="144"/>
        <v>0.16666666666666666</v>
      </c>
      <c r="H381" s="40">
        <f t="shared" si="145"/>
        <v>1.020408163265306E-2</v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1</v>
      </c>
      <c r="D383" s="42">
        <v>0</v>
      </c>
      <c r="E383" s="46">
        <f t="shared" si="142"/>
        <v>1.020408163265306E-2</v>
      </c>
      <c r="F383" s="46" t="str">
        <f t="shared" si="143"/>
        <v/>
      </c>
      <c r="G383" s="39">
        <f t="shared" si="144"/>
        <v>-1</v>
      </c>
      <c r="H383" s="40">
        <f t="shared" si="145"/>
        <v>-1.020408163265306E-2</v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42</v>
      </c>
      <c r="D385" s="42">
        <v>10</v>
      </c>
      <c r="E385" s="45">
        <f t="shared" si="146"/>
        <v>0.42857142857142855</v>
      </c>
      <c r="F385" s="45">
        <f t="shared" si="147"/>
        <v>0.19230769230769232</v>
      </c>
      <c r="G385" s="39">
        <f t="shared" si="135"/>
        <v>-0.76190476190476186</v>
      </c>
      <c r="H385" s="38">
        <f t="shared" ref="H385" si="148">+IF(OR(AND(E385=""),(G385="")),"",E385*G385)</f>
        <v>-0.32653061224489793</v>
      </c>
      <c r="I385" s="2"/>
    </row>
    <row r="386" spans="1:9" x14ac:dyDescent="0.2">
      <c r="B386" s="41" t="s">
        <v>490</v>
      </c>
      <c r="C386" s="42">
        <v>0</v>
      </c>
      <c r="D386" s="42">
        <v>0</v>
      </c>
      <c r="E386" s="46" t="str">
        <f t="shared" si="146"/>
        <v/>
      </c>
      <c r="F386" s="46" t="str">
        <f t="shared" si="147"/>
        <v/>
      </c>
      <c r="G386" s="39" t="str">
        <f t="shared" si="135"/>
        <v xml:space="preserve"> </v>
      </c>
      <c r="H386" s="40" t="str">
        <f t="shared" si="136"/>
        <v/>
      </c>
    </row>
    <row r="387" spans="1:9" x14ac:dyDescent="0.2">
      <c r="B387" s="41" t="s">
        <v>93</v>
      </c>
      <c r="C387" s="42">
        <v>0</v>
      </c>
      <c r="D387" s="42">
        <v>1</v>
      </c>
      <c r="E387" s="46" t="str">
        <f t="shared" si="146"/>
        <v/>
      </c>
      <c r="F387" s="46">
        <f t="shared" si="147"/>
        <v>1.9230769230769232E-2</v>
      </c>
      <c r="G387" s="39">
        <f t="shared" si="135"/>
        <v>1</v>
      </c>
      <c r="H387" s="40" t="str">
        <f t="shared" si="136"/>
        <v/>
      </c>
    </row>
    <row r="388" spans="1:9" x14ac:dyDescent="0.2">
      <c r="B388" s="41" t="s">
        <v>86</v>
      </c>
      <c r="C388" s="42">
        <v>0</v>
      </c>
      <c r="D388" s="42">
        <v>3</v>
      </c>
      <c r="E388" s="46" t="str">
        <f t="shared" si="146"/>
        <v/>
      </c>
      <c r="F388" s="46">
        <f t="shared" si="147"/>
        <v>5.7692307692307696E-2</v>
      </c>
      <c r="G388" s="39">
        <f t="shared" si="135"/>
        <v>1</v>
      </c>
      <c r="H388" s="40" t="str">
        <f t="shared" si="136"/>
        <v/>
      </c>
    </row>
    <row r="389" spans="1:9" x14ac:dyDescent="0.2">
      <c r="B389" s="41" t="s">
        <v>92</v>
      </c>
      <c r="C389" s="42">
        <v>1</v>
      </c>
      <c r="D389" s="42">
        <v>0</v>
      </c>
      <c r="E389" s="46">
        <f t="shared" si="146"/>
        <v>1.020408163265306E-2</v>
      </c>
      <c r="F389" s="46" t="str">
        <f t="shared" si="147"/>
        <v/>
      </c>
      <c r="G389" s="39">
        <f t="shared" si="135"/>
        <v>-1</v>
      </c>
      <c r="H389" s="40">
        <f t="shared" si="136"/>
        <v>-1.020408163265306E-2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0</v>
      </c>
      <c r="D393" s="42">
        <v>0</v>
      </c>
      <c r="E393" s="46" t="str">
        <f t="shared" si="146"/>
        <v/>
      </c>
      <c r="F393" s="46" t="str">
        <f t="shared" si="147"/>
        <v/>
      </c>
      <c r="G393" s="39" t="str">
        <f t="shared" si="135"/>
        <v xml:space="preserve"> </v>
      </c>
      <c r="H393" s="40" t="str">
        <f t="shared" si="136"/>
        <v/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3</v>
      </c>
      <c r="E395" s="46" t="str">
        <f t="shared" si="146"/>
        <v/>
      </c>
      <c r="F395" s="46">
        <f t="shared" si="147"/>
        <v>5.7692307692307696E-2</v>
      </c>
      <c r="G395" s="39">
        <f t="shared" si="135"/>
        <v>1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0</v>
      </c>
      <c r="D397" s="42">
        <v>0</v>
      </c>
      <c r="E397" s="46" t="str">
        <f t="shared" si="146"/>
        <v/>
      </c>
      <c r="F397" s="46" t="str">
        <f t="shared" si="147"/>
        <v/>
      </c>
      <c r="G397" s="39" t="str">
        <f t="shared" si="135"/>
        <v xml:space="preserve"> </v>
      </c>
      <c r="H397" s="40" t="str">
        <f t="shared" si="136"/>
        <v/>
      </c>
    </row>
    <row r="398" spans="1:9" x14ac:dyDescent="0.2">
      <c r="B398" s="41" t="s">
        <v>94</v>
      </c>
      <c r="C398" s="42">
        <v>0</v>
      </c>
      <c r="D398" s="42">
        <v>0</v>
      </c>
      <c r="E398" s="46" t="str">
        <f t="shared" si="146"/>
        <v/>
      </c>
      <c r="F398" s="46" t="str">
        <f t="shared" si="147"/>
        <v/>
      </c>
      <c r="G398" s="39" t="str">
        <f t="shared" si="135"/>
        <v xml:space="preserve"> </v>
      </c>
      <c r="H398" s="40" t="str">
        <f t="shared" si="136"/>
        <v/>
      </c>
    </row>
    <row r="399" spans="1:9" x14ac:dyDescent="0.2">
      <c r="B399" s="41" t="s">
        <v>259</v>
      </c>
      <c r="C399" s="42">
        <v>1</v>
      </c>
      <c r="D399" s="42">
        <v>1</v>
      </c>
      <c r="E399" s="46">
        <f t="shared" si="146"/>
        <v>1.020408163265306E-2</v>
      </c>
      <c r="F399" s="46">
        <f t="shared" si="147"/>
        <v>1.9230769230769232E-2</v>
      </c>
      <c r="G399" s="39">
        <f t="shared" si="135"/>
        <v>0</v>
      </c>
      <c r="H399" s="40">
        <f t="shared" si="136"/>
        <v>0</v>
      </c>
    </row>
    <row r="400" spans="1:9" x14ac:dyDescent="0.2">
      <c r="B400" s="41" t="s">
        <v>582</v>
      </c>
      <c r="C400" s="42">
        <v>0</v>
      </c>
      <c r="D400" s="42">
        <v>0</v>
      </c>
      <c r="E400" s="46" t="str">
        <f t="shared" si="146"/>
        <v/>
      </c>
      <c r="F400" s="46" t="str">
        <f t="shared" si="147"/>
        <v/>
      </c>
      <c r="G400" s="39" t="str">
        <f t="shared" si="135"/>
        <v xml:space="preserve"> </v>
      </c>
      <c r="H400" s="40" t="str">
        <f t="shared" si="136"/>
        <v/>
      </c>
    </row>
    <row r="401" spans="1:9" x14ac:dyDescent="0.2">
      <c r="B401" s="41" t="s">
        <v>88</v>
      </c>
      <c r="C401" s="42">
        <v>12</v>
      </c>
      <c r="D401" s="42">
        <v>3</v>
      </c>
      <c r="E401" s="46">
        <f t="shared" si="146"/>
        <v>0.12244897959183673</v>
      </c>
      <c r="F401" s="46">
        <f t="shared" si="147"/>
        <v>5.7692307692307696E-2</v>
      </c>
      <c r="G401" s="39">
        <f t="shared" si="135"/>
        <v>-0.75</v>
      </c>
      <c r="H401" s="40">
        <f t="shared" si="136"/>
        <v>-9.1836734693877542E-2</v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2</v>
      </c>
      <c r="D409" s="42">
        <v>0</v>
      </c>
      <c r="E409" s="46">
        <f t="shared" si="152"/>
        <v>2.0408163265306121E-2</v>
      </c>
      <c r="F409" s="46" t="str">
        <f t="shared" si="153"/>
        <v/>
      </c>
      <c r="G409" s="39">
        <f t="shared" si="135"/>
        <v>-1</v>
      </c>
      <c r="H409" s="40">
        <f t="shared" si="136"/>
        <v>-2.0408163265306121E-2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0</v>
      </c>
      <c r="D413" s="42">
        <v>0</v>
      </c>
      <c r="E413" s="46" t="str">
        <f t="shared" si="152"/>
        <v/>
      </c>
      <c r="F413" s="46" t="str">
        <f t="shared" si="153"/>
        <v/>
      </c>
      <c r="G413" s="39" t="str">
        <f t="shared" si="154"/>
        <v xml:space="preserve"> 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0</v>
      </c>
      <c r="E417" s="46" t="str">
        <f t="shared" si="158"/>
        <v/>
      </c>
      <c r="F417" s="46" t="str">
        <f t="shared" si="159"/>
        <v/>
      </c>
      <c r="G417" s="39" t="str">
        <f t="shared" si="154"/>
        <v xml:space="preserve"> 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3</v>
      </c>
      <c r="D418" s="42">
        <v>0</v>
      </c>
      <c r="E418" s="46">
        <f t="shared" si="158"/>
        <v>3.0612244897959183E-2</v>
      </c>
      <c r="F418" s="46" t="str">
        <f t="shared" si="159"/>
        <v/>
      </c>
      <c r="G418" s="39">
        <f t="shared" si="154"/>
        <v>-1</v>
      </c>
      <c r="H418" s="40">
        <f t="shared" si="160"/>
        <v>-3.0612244897959183E-2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0</v>
      </c>
      <c r="D421" s="42">
        <v>0</v>
      </c>
      <c r="E421" s="46" t="str">
        <f t="shared" si="155"/>
        <v/>
      </c>
      <c r="F421" s="46" t="str">
        <f t="shared" si="156"/>
        <v/>
      </c>
      <c r="G421" s="39" t="str">
        <f t="shared" si="154"/>
        <v xml:space="preserve"> </v>
      </c>
      <c r="H421" s="40" t="str">
        <f t="shared" si="157"/>
        <v/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0</v>
      </c>
      <c r="D423" s="42">
        <v>0</v>
      </c>
      <c r="E423" s="46" t="str">
        <f t="shared" si="155"/>
        <v/>
      </c>
      <c r="F423" s="46" t="str">
        <f t="shared" si="156"/>
        <v/>
      </c>
      <c r="G423" s="39" t="str">
        <f t="shared" si="154"/>
        <v xml:space="preserve"> </v>
      </c>
      <c r="H423" s="40" t="str">
        <f t="shared" si="157"/>
        <v/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0</v>
      </c>
      <c r="E430" s="45" t="str">
        <f t="shared" si="155"/>
        <v/>
      </c>
      <c r="F430" s="45" t="str">
        <f t="shared" si="156"/>
        <v/>
      </c>
      <c r="G430" s="39" t="str">
        <f t="shared" si="154"/>
        <v xml:space="preserve"> 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0</v>
      </c>
      <c r="E431" s="45" t="str">
        <f t="shared" si="155"/>
        <v/>
      </c>
      <c r="F431" s="45" t="str">
        <f t="shared" si="156"/>
        <v/>
      </c>
      <c r="G431" s="39" t="str">
        <f t="shared" si="154"/>
        <v xml:space="preserve"> 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0</v>
      </c>
      <c r="D432" s="42">
        <v>0</v>
      </c>
      <c r="E432" s="45" t="str">
        <f t="shared" si="155"/>
        <v/>
      </c>
      <c r="F432" s="45" t="str">
        <f t="shared" si="156"/>
        <v/>
      </c>
      <c r="G432" s="39" t="str">
        <f t="shared" si="154"/>
        <v xml:space="preserve"> 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0</v>
      </c>
      <c r="D434" s="42">
        <v>0</v>
      </c>
      <c r="E434" s="45" t="str">
        <f t="shared" si="155"/>
        <v/>
      </c>
      <c r="F434" s="45" t="str">
        <f t="shared" si="156"/>
        <v/>
      </c>
      <c r="G434" s="39" t="str">
        <f t="shared" si="154"/>
        <v xml:space="preserve"> </v>
      </c>
      <c r="H434" s="38" t="str">
        <f t="shared" si="157"/>
        <v/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0</v>
      </c>
      <c r="E442" s="45" t="str">
        <f t="shared" si="155"/>
        <v/>
      </c>
      <c r="F442" s="45" t="str">
        <f t="shared" si="156"/>
        <v/>
      </c>
      <c r="G442" s="39" t="str">
        <f t="shared" si="154"/>
        <v xml:space="preserve"> 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0</v>
      </c>
      <c r="D444" s="42">
        <v>0</v>
      </c>
      <c r="E444" s="45" t="str">
        <f t="shared" si="155"/>
        <v/>
      </c>
      <c r="F444" s="45" t="str">
        <f t="shared" si="156"/>
        <v/>
      </c>
      <c r="G444" s="39" t="str">
        <f t="shared" si="154"/>
        <v xml:space="preserve"> 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4">
        <v>0</v>
      </c>
      <c r="D445" s="42">
        <v>0</v>
      </c>
      <c r="E445" s="45" t="str">
        <f t="shared" si="155"/>
        <v/>
      </c>
      <c r="F445" s="45" t="str">
        <f t="shared" si="156"/>
        <v/>
      </c>
      <c r="G445" s="39" t="str">
        <f t="shared" si="154"/>
        <v xml:space="preserve"> </v>
      </c>
      <c r="H445" s="38" t="str">
        <f t="shared" si="157"/>
        <v/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0</v>
      </c>
      <c r="E446" s="45" t="str">
        <f t="shared" si="155"/>
        <v/>
      </c>
      <c r="F446" s="45" t="str">
        <f t="shared" si="156"/>
        <v/>
      </c>
      <c r="G446" s="39" t="str">
        <f t="shared" si="154"/>
        <v xml:space="preserve"> 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0</v>
      </c>
      <c r="E448" s="45" t="str">
        <f t="shared" si="155"/>
        <v/>
      </c>
      <c r="F448" s="45" t="str">
        <f t="shared" si="156"/>
        <v/>
      </c>
      <c r="G448" s="39" t="str">
        <f t="shared" si="154"/>
        <v xml:space="preserve"> 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0</v>
      </c>
      <c r="E450" s="45" t="str">
        <f t="shared" si="155"/>
        <v/>
      </c>
      <c r="F450" s="45" t="str">
        <f t="shared" si="156"/>
        <v/>
      </c>
      <c r="G450" s="39" t="str">
        <f t="shared" si="154"/>
        <v xml:space="preserve"> 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0</v>
      </c>
      <c r="E452" s="45" t="str">
        <f t="shared" si="155"/>
        <v/>
      </c>
      <c r="F452" s="45" t="str">
        <f t="shared" si="156"/>
        <v/>
      </c>
      <c r="G452" s="39" t="str">
        <f t="shared" si="154"/>
        <v xml:space="preserve"> 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0</v>
      </c>
      <c r="E453" s="45" t="str">
        <f t="shared" si="155"/>
        <v/>
      </c>
      <c r="F453" s="45" t="str">
        <f t="shared" si="156"/>
        <v/>
      </c>
      <c r="G453" s="39" t="str">
        <f t="shared" si="154"/>
        <v xml:space="preserve"> 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0</v>
      </c>
      <c r="D454" s="42">
        <v>0</v>
      </c>
      <c r="E454" s="45" t="str">
        <f t="shared" si="155"/>
        <v/>
      </c>
      <c r="F454" s="45" t="str">
        <f t="shared" si="156"/>
        <v/>
      </c>
      <c r="G454" s="39" t="str">
        <f t="shared" si="154"/>
        <v xml:space="preserve"> </v>
      </c>
      <c r="H454" s="38" t="str">
        <f t="shared" si="157"/>
        <v/>
      </c>
      <c r="I454" s="2"/>
    </row>
    <row r="455" spans="1:9" s="32" customFormat="1" x14ac:dyDescent="0.2">
      <c r="A455" s="33"/>
      <c r="B455" s="43" t="s">
        <v>274</v>
      </c>
      <c r="C455" s="44">
        <v>0</v>
      </c>
      <c r="D455" s="42">
        <v>0</v>
      </c>
      <c r="E455" s="45" t="str">
        <f t="shared" si="155"/>
        <v/>
      </c>
      <c r="F455" s="45" t="str">
        <f t="shared" si="156"/>
        <v/>
      </c>
      <c r="G455" s="39" t="str">
        <f t="shared" si="154"/>
        <v xml:space="preserve"> </v>
      </c>
      <c r="H455" s="38" t="str">
        <f t="shared" si="157"/>
        <v/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0</v>
      </c>
      <c r="D457" s="42">
        <v>0</v>
      </c>
      <c r="E457" s="45" t="str">
        <f t="shared" si="155"/>
        <v/>
      </c>
      <c r="F457" s="45" t="str">
        <f t="shared" si="156"/>
        <v/>
      </c>
      <c r="G457" s="39" t="str">
        <f t="shared" si="154"/>
        <v xml:space="preserve"> 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3</v>
      </c>
      <c r="D460" s="42">
        <v>0</v>
      </c>
      <c r="E460" s="45">
        <f t="shared" si="155"/>
        <v>3.0612244897959183E-2</v>
      </c>
      <c r="F460" s="45" t="str">
        <f t="shared" si="156"/>
        <v/>
      </c>
      <c r="G460" s="39">
        <f t="shared" si="154"/>
        <v>-1</v>
      </c>
      <c r="H460" s="38">
        <f t="shared" si="157"/>
        <v>-3.0612244897959183E-2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0</v>
      </c>
      <c r="D468" s="42">
        <v>0</v>
      </c>
      <c r="E468" s="45" t="str">
        <f t="shared" si="155"/>
        <v/>
      </c>
      <c r="F468" s="45" t="str">
        <f t="shared" si="156"/>
        <v/>
      </c>
      <c r="G468" s="39" t="str">
        <f t="shared" si="154"/>
        <v xml:space="preserve"> </v>
      </c>
      <c r="H468" s="38" t="str">
        <f t="shared" si="157"/>
        <v/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0</v>
      </c>
      <c r="D470" s="42">
        <v>0</v>
      </c>
      <c r="E470" s="45" t="str">
        <f t="shared" si="155"/>
        <v/>
      </c>
      <c r="F470" s="45" t="str">
        <f t="shared" si="156"/>
        <v/>
      </c>
      <c r="G470" s="39" t="str">
        <f t="shared" si="154"/>
        <v xml:space="preserve"> </v>
      </c>
      <c r="H470" s="38" t="str">
        <f t="shared" si="157"/>
        <v/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0</v>
      </c>
      <c r="D473" s="42">
        <v>0</v>
      </c>
      <c r="E473" s="45" t="str">
        <f t="shared" si="155"/>
        <v/>
      </c>
      <c r="F473" s="45" t="str">
        <f t="shared" si="156"/>
        <v/>
      </c>
      <c r="G473" s="39" t="str">
        <f t="shared" si="154"/>
        <v xml:space="preserve"> </v>
      </c>
      <c r="H473" s="38" t="str">
        <f t="shared" si="157"/>
        <v/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0</v>
      </c>
      <c r="E475" s="45" t="str">
        <f t="shared" si="155"/>
        <v/>
      </c>
      <c r="F475" s="45" t="str">
        <f t="shared" si="156"/>
        <v/>
      </c>
      <c r="G475" s="39" t="str">
        <f t="shared" si="154"/>
        <v xml:space="preserve"> 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0</v>
      </c>
      <c r="D478" s="42">
        <v>0</v>
      </c>
      <c r="E478" s="45" t="str">
        <f t="shared" si="155"/>
        <v/>
      </c>
      <c r="F478" s="45" t="str">
        <f t="shared" si="156"/>
        <v/>
      </c>
      <c r="G478" s="39" t="str">
        <f t="shared" ref="G478:G541" si="174">+IF(AND(C478=0,D478=0)," ",IF(C478=0,1,IF(D478=0,-1,(D478-C478)/C478)))</f>
        <v xml:space="preserve"> 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4">
        <v>0</v>
      </c>
      <c r="D479" s="42">
        <v>0</v>
      </c>
      <c r="E479" s="45" t="str">
        <f t="shared" si="155"/>
        <v/>
      </c>
      <c r="F479" s="45" t="str">
        <f t="shared" si="156"/>
        <v/>
      </c>
      <c r="G479" s="39" t="str">
        <f t="shared" si="174"/>
        <v xml:space="preserve"> </v>
      </c>
      <c r="H479" s="38" t="str">
        <f t="shared" si="157"/>
        <v/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0</v>
      </c>
      <c r="E489" s="45" t="str">
        <f t="shared" si="155"/>
        <v/>
      </c>
      <c r="F489" s="45" t="str">
        <f t="shared" si="156"/>
        <v/>
      </c>
      <c r="G489" s="39" t="str">
        <f t="shared" si="174"/>
        <v xml:space="preserve"> 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0</v>
      </c>
      <c r="D499" s="42">
        <v>0</v>
      </c>
      <c r="E499" s="45" t="str">
        <f t="shared" si="175"/>
        <v/>
      </c>
      <c r="F499" s="45" t="str">
        <f t="shared" si="176"/>
        <v/>
      </c>
      <c r="G499" s="39" t="str">
        <f t="shared" si="174"/>
        <v xml:space="preserve"> 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0</v>
      </c>
      <c r="E500" s="45" t="str">
        <f t="shared" si="175"/>
        <v/>
      </c>
      <c r="F500" s="45" t="str">
        <f t="shared" si="176"/>
        <v/>
      </c>
      <c r="G500" s="39" t="str">
        <f t="shared" si="174"/>
        <v xml:space="preserve"> 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0</v>
      </c>
      <c r="D504" s="42">
        <v>0</v>
      </c>
      <c r="E504" s="45" t="str">
        <f t="shared" si="175"/>
        <v/>
      </c>
      <c r="F504" s="45" t="str">
        <f t="shared" si="176"/>
        <v/>
      </c>
      <c r="G504" s="39" t="str">
        <f t="shared" si="174"/>
        <v xml:space="preserve"> </v>
      </c>
      <c r="H504" s="38" t="str">
        <f t="shared" si="177"/>
        <v/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0</v>
      </c>
      <c r="E505" s="45" t="str">
        <f t="shared" si="175"/>
        <v/>
      </c>
      <c r="F505" s="45" t="str">
        <f t="shared" si="176"/>
        <v/>
      </c>
      <c r="G505" s="39" t="str">
        <f t="shared" si="174"/>
        <v xml:space="preserve"> 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0</v>
      </c>
      <c r="D521" s="42">
        <v>0</v>
      </c>
      <c r="E521" s="46" t="str">
        <f t="shared" si="175"/>
        <v/>
      </c>
      <c r="F521" s="46" t="str">
        <f t="shared" si="176"/>
        <v/>
      </c>
      <c r="G521" s="39" t="str">
        <f t="shared" si="174"/>
        <v xml:space="preserve"> </v>
      </c>
      <c r="H521" s="40" t="str">
        <f t="shared" si="177"/>
        <v/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0</v>
      </c>
      <c r="D524" s="42">
        <v>0</v>
      </c>
      <c r="E524" s="46" t="str">
        <f t="shared" ref="E524:E549" si="181">+IF(C524=0,"",C524/C$345)</f>
        <v/>
      </c>
      <c r="F524" s="46" t="str">
        <f t="shared" ref="F524:F549" si="182">+IF(D524=0,"",D524/D$345)</f>
        <v/>
      </c>
      <c r="G524" s="39" t="str">
        <f t="shared" si="174"/>
        <v xml:space="preserve"> </v>
      </c>
      <c r="H524" s="40" t="str">
        <f t="shared" si="177"/>
        <v/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0</v>
      </c>
      <c r="D527" s="42">
        <v>4</v>
      </c>
      <c r="E527" s="46" t="str">
        <f t="shared" si="181"/>
        <v/>
      </c>
      <c r="F527" s="46">
        <f t="shared" si="182"/>
        <v>7.6923076923076927E-2</v>
      </c>
      <c r="G527" s="39">
        <f t="shared" si="174"/>
        <v>1</v>
      </c>
      <c r="H527" s="40" t="str">
        <f t="shared" si="177"/>
        <v/>
      </c>
    </row>
    <row r="528" spans="1:9" x14ac:dyDescent="0.2">
      <c r="B528" s="41" t="s">
        <v>341</v>
      </c>
      <c r="C528" s="42">
        <v>0</v>
      </c>
      <c r="D528" s="42">
        <v>0</v>
      </c>
      <c r="E528" s="46" t="str">
        <f t="shared" si="181"/>
        <v/>
      </c>
      <c r="F528" s="46" t="str">
        <f t="shared" si="182"/>
        <v/>
      </c>
      <c r="G528" s="39" t="str">
        <f t="shared" si="174"/>
        <v xml:space="preserve"> </v>
      </c>
      <c r="H528" s="40" t="str">
        <f t="shared" si="177"/>
        <v/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0</v>
      </c>
      <c r="E537" s="46" t="str">
        <f t="shared" si="181"/>
        <v/>
      </c>
      <c r="F537" s="46" t="str">
        <f t="shared" si="182"/>
        <v/>
      </c>
      <c r="G537" s="39" t="str">
        <f t="shared" si="174"/>
        <v xml:space="preserve"> 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0</v>
      </c>
      <c r="D539" s="42">
        <v>0</v>
      </c>
      <c r="E539" s="46" t="str">
        <f t="shared" si="181"/>
        <v/>
      </c>
      <c r="F539" s="46" t="str">
        <f t="shared" si="182"/>
        <v/>
      </c>
      <c r="G539" s="39" t="str">
        <f t="shared" si="174"/>
        <v xml:space="preserve"> </v>
      </c>
      <c r="H539" s="40" t="str">
        <f t="shared" si="177"/>
        <v/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0</v>
      </c>
      <c r="D542" s="42">
        <v>0</v>
      </c>
      <c r="E542" s="46" t="str">
        <f t="shared" si="181"/>
        <v/>
      </c>
      <c r="F542" s="46" t="str">
        <f t="shared" si="182"/>
        <v/>
      </c>
      <c r="G542" s="39" t="str">
        <f t="shared" ref="G542:G564" si="183">+IF(AND(C542=0,D542=0)," ",IF(C542=0,1,IF(D542=0,-1,(D542-C542)/C542)))</f>
        <v xml:space="preserve"> </v>
      </c>
      <c r="H542" s="40" t="str">
        <f t="shared" si="177"/>
        <v/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0</v>
      </c>
      <c r="D547" s="42">
        <v>0</v>
      </c>
      <c r="E547" s="46" t="str">
        <f t="shared" si="181"/>
        <v/>
      </c>
      <c r="F547" s="46" t="str">
        <f t="shared" si="182"/>
        <v/>
      </c>
      <c r="G547" s="39" t="str">
        <f t="shared" si="183"/>
        <v xml:space="preserve"> </v>
      </c>
      <c r="H547" s="40" t="str">
        <f t="shared" si="177"/>
        <v/>
      </c>
    </row>
    <row r="548" spans="1:9" x14ac:dyDescent="0.2">
      <c r="B548" s="41" t="s">
        <v>143</v>
      </c>
      <c r="C548" s="42">
        <v>0</v>
      </c>
      <c r="D548" s="42">
        <v>0</v>
      </c>
      <c r="E548" s="46" t="str">
        <f t="shared" si="181"/>
        <v/>
      </c>
      <c r="F548" s="46" t="str">
        <f t="shared" si="182"/>
        <v/>
      </c>
      <c r="G548" s="39" t="str">
        <f t="shared" si="183"/>
        <v xml:space="preserve"> </v>
      </c>
      <c r="H548" s="40" t="str">
        <f t="shared" si="177"/>
        <v/>
      </c>
    </row>
    <row r="549" spans="1:9" x14ac:dyDescent="0.2">
      <c r="B549" s="41" t="s">
        <v>316</v>
      </c>
      <c r="C549" s="42">
        <v>0</v>
      </c>
      <c r="D549" s="42">
        <v>0</v>
      </c>
      <c r="E549" s="46" t="str">
        <f t="shared" si="181"/>
        <v/>
      </c>
      <c r="F549" s="46" t="str">
        <f t="shared" si="182"/>
        <v/>
      </c>
      <c r="G549" s="39" t="str">
        <f t="shared" si="183"/>
        <v xml:space="preserve"> </v>
      </c>
      <c r="H549" s="40" t="str">
        <f t="shared" si="177"/>
        <v/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0</v>
      </c>
      <c r="E550" s="45"/>
      <c r="F550" s="45"/>
      <c r="G550" s="39" t="str">
        <f t="shared" si="183"/>
        <v xml:space="preserve"> 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0</v>
      </c>
      <c r="D556" s="42">
        <v>2</v>
      </c>
      <c r="E556" s="46" t="str">
        <f t="shared" si="184"/>
        <v/>
      </c>
      <c r="F556" s="46">
        <f t="shared" si="185"/>
        <v>3.8461538461538464E-2</v>
      </c>
      <c r="G556" s="39">
        <f t="shared" si="183"/>
        <v>1</v>
      </c>
      <c r="H556" s="40" t="str">
        <f t="shared" si="186"/>
        <v/>
      </c>
    </row>
    <row r="557" spans="1:9" x14ac:dyDescent="0.2">
      <c r="B557" s="41" t="s">
        <v>514</v>
      </c>
      <c r="C557" s="42">
        <v>0</v>
      </c>
      <c r="D557" s="42">
        <v>0</v>
      </c>
      <c r="E557" s="46" t="str">
        <f t="shared" si="184"/>
        <v/>
      </c>
      <c r="F557" s="46" t="str">
        <f t="shared" si="185"/>
        <v/>
      </c>
      <c r="G557" s="39" t="str">
        <f t="shared" si="183"/>
        <v xml:space="preserve"> </v>
      </c>
      <c r="H557" s="40" t="str">
        <f t="shared" si="186"/>
        <v/>
      </c>
    </row>
    <row r="558" spans="1:9" x14ac:dyDescent="0.2">
      <c r="B558" s="41" t="s">
        <v>319</v>
      </c>
      <c r="C558" s="42">
        <v>0</v>
      </c>
      <c r="D558" s="42">
        <v>0</v>
      </c>
      <c r="E558" s="46" t="str">
        <f t="shared" si="184"/>
        <v/>
      </c>
      <c r="F558" s="46" t="str">
        <f t="shared" si="185"/>
        <v/>
      </c>
      <c r="G558" s="39" t="str">
        <f t="shared" si="183"/>
        <v xml:space="preserve"> </v>
      </c>
      <c r="H558" s="40" t="str">
        <f t="shared" si="186"/>
        <v/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32</v>
      </c>
      <c r="D570" s="29">
        <f>SUM(D571:D596)</f>
        <v>43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0.34375</v>
      </c>
      <c r="H570" s="31">
        <f>+IF(OR(AND(E570=""),(G570="")),"",E570*G570)</f>
        <v>0.34375</v>
      </c>
    </row>
    <row r="571" spans="1:9" x14ac:dyDescent="0.2">
      <c r="B571" s="41" t="s">
        <v>324</v>
      </c>
      <c r="C571" s="42">
        <v>0</v>
      </c>
      <c r="D571" s="42">
        <v>0</v>
      </c>
      <c r="E571" s="46" t="str">
        <f t="shared" si="187"/>
        <v/>
      </c>
      <c r="F571" s="46" t="str">
        <f t="shared" si="188"/>
        <v/>
      </c>
      <c r="G571" s="39" t="str">
        <f t="shared" ref="G571:G596" si="189">+IF(AND(C571=0,D571=0)," ",IF(C571=0,1,IF(D571=0,-1,(D571-C571)/C571)))</f>
        <v xml:space="preserve"> 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0</v>
      </c>
      <c r="D572" s="42">
        <v>2</v>
      </c>
      <c r="E572" s="46" t="str">
        <f t="shared" si="187"/>
        <v/>
      </c>
      <c r="F572" s="46">
        <f t="shared" si="188"/>
        <v>4.6511627906976744E-2</v>
      </c>
      <c r="G572" s="39">
        <f t="shared" si="189"/>
        <v>1</v>
      </c>
      <c r="H572" s="40" t="str">
        <f t="shared" ref="H572:H596" si="190">+IF(OR(AND(E572=""),(G572="")),"",E572*G572)</f>
        <v/>
      </c>
    </row>
    <row r="573" spans="1:9" x14ac:dyDescent="0.2">
      <c r="B573" s="41" t="s">
        <v>585</v>
      </c>
      <c r="C573" s="42">
        <v>0</v>
      </c>
      <c r="D573" s="42">
        <v>5</v>
      </c>
      <c r="E573" s="46" t="str">
        <f t="shared" si="187"/>
        <v/>
      </c>
      <c r="F573" s="46">
        <f t="shared" si="188"/>
        <v>0.11627906976744186</v>
      </c>
      <c r="G573" s="39">
        <f t="shared" si="189"/>
        <v>1</v>
      </c>
      <c r="H573" s="40" t="str">
        <f t="shared" si="190"/>
        <v/>
      </c>
    </row>
    <row r="574" spans="1:9" x14ac:dyDescent="0.2">
      <c r="B574" s="41" t="s">
        <v>325</v>
      </c>
      <c r="C574" s="42">
        <v>5</v>
      </c>
      <c r="D574" s="42">
        <v>1</v>
      </c>
      <c r="E574" s="46">
        <f t="shared" si="187"/>
        <v>0.15625</v>
      </c>
      <c r="F574" s="46">
        <f t="shared" si="188"/>
        <v>2.3255813953488372E-2</v>
      </c>
      <c r="G574" s="39">
        <f t="shared" si="189"/>
        <v>-0.8</v>
      </c>
      <c r="H574" s="40">
        <f t="shared" si="190"/>
        <v>-0.125</v>
      </c>
    </row>
    <row r="575" spans="1:9" x14ac:dyDescent="0.2">
      <c r="B575" s="41" t="s">
        <v>146</v>
      </c>
      <c r="C575" s="42">
        <v>0</v>
      </c>
      <c r="D575" s="42">
        <v>0</v>
      </c>
      <c r="E575" s="46" t="str">
        <f t="shared" si="187"/>
        <v/>
      </c>
      <c r="F575" s="46" t="str">
        <f t="shared" si="188"/>
        <v/>
      </c>
      <c r="G575" s="39" t="str">
        <f t="shared" si="189"/>
        <v xml:space="preserve"> </v>
      </c>
      <c r="H575" s="40" t="str">
        <f t="shared" si="190"/>
        <v/>
      </c>
    </row>
    <row r="576" spans="1:9" x14ac:dyDescent="0.2">
      <c r="B576" s="41" t="s">
        <v>617</v>
      </c>
      <c r="C576" s="42">
        <v>0</v>
      </c>
      <c r="D576" s="42">
        <v>3</v>
      </c>
      <c r="E576" s="46" t="str">
        <f t="shared" si="187"/>
        <v/>
      </c>
      <c r="F576" s="46">
        <f t="shared" si="188"/>
        <v>6.9767441860465115E-2</v>
      </c>
      <c r="G576" s="39">
        <f t="shared" si="189"/>
        <v>1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0</v>
      </c>
      <c r="E577" s="45" t="str">
        <f t="shared" si="187"/>
        <v/>
      </c>
      <c r="F577" s="45" t="str">
        <f t="shared" si="188"/>
        <v/>
      </c>
      <c r="G577" s="39" t="str">
        <f t="shared" si="189"/>
        <v xml:space="preserve"> 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0</v>
      </c>
      <c r="E580" s="45" t="str">
        <f t="shared" si="187"/>
        <v/>
      </c>
      <c r="F580" s="45" t="str">
        <f t="shared" si="188"/>
        <v/>
      </c>
      <c r="G580" s="39" t="str">
        <f t="shared" si="189"/>
        <v xml:space="preserve"> 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0</v>
      </c>
      <c r="D581" s="42">
        <v>0</v>
      </c>
      <c r="E581" s="45" t="str">
        <f t="shared" ref="E581:E582" si="191">+IF(C581=0,"",C581/C$570)</f>
        <v/>
      </c>
      <c r="F581" s="45" t="str">
        <f t="shared" ref="F581:F582" si="192">+IF(D581=0,"",D581/D$570)</f>
        <v/>
      </c>
      <c r="G581" s="39" t="str">
        <f t="shared" si="189"/>
        <v xml:space="preserve"> </v>
      </c>
      <c r="H581" s="38" t="str">
        <f t="shared" ref="H581:H582" si="193">+IF(OR(AND(E581=""),(G581="")),"",E581*G581)</f>
        <v/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0</v>
      </c>
      <c r="D584" s="42">
        <v>0</v>
      </c>
      <c r="E584" s="45" t="str">
        <f t="shared" si="194"/>
        <v/>
      </c>
      <c r="F584" s="45" t="str">
        <f t="shared" si="195"/>
        <v/>
      </c>
      <c r="G584" s="39" t="str">
        <f t="shared" si="189"/>
        <v xml:space="preserve"> </v>
      </c>
      <c r="H584" s="38" t="str">
        <f t="shared" si="190"/>
        <v/>
      </c>
      <c r="I584" s="2"/>
    </row>
    <row r="585" spans="1:9" s="32" customFormat="1" x14ac:dyDescent="0.2">
      <c r="A585" s="33"/>
      <c r="B585" s="43" t="s">
        <v>148</v>
      </c>
      <c r="C585" s="44">
        <v>0</v>
      </c>
      <c r="D585" s="42">
        <v>0</v>
      </c>
      <c r="E585" s="45" t="str">
        <f t="shared" si="194"/>
        <v/>
      </c>
      <c r="F585" s="45" t="str">
        <f t="shared" si="195"/>
        <v/>
      </c>
      <c r="G585" s="39" t="str">
        <f t="shared" si="189"/>
        <v xml:space="preserve"> </v>
      </c>
      <c r="H585" s="38" t="str">
        <f t="shared" si="190"/>
        <v/>
      </c>
      <c r="I585" s="2"/>
    </row>
    <row r="586" spans="1:9" s="32" customFormat="1" x14ac:dyDescent="0.2">
      <c r="A586" s="33"/>
      <c r="B586" s="43" t="s">
        <v>149</v>
      </c>
      <c r="C586" s="44">
        <v>0</v>
      </c>
      <c r="D586" s="42">
        <v>0</v>
      </c>
      <c r="E586" s="45" t="str">
        <f t="shared" si="194"/>
        <v/>
      </c>
      <c r="F586" s="45" t="str">
        <f t="shared" si="195"/>
        <v/>
      </c>
      <c r="G586" s="39" t="str">
        <f t="shared" si="189"/>
        <v xml:space="preserve"> </v>
      </c>
      <c r="H586" s="38" t="str">
        <f t="shared" si="190"/>
        <v/>
      </c>
      <c r="I586" s="2"/>
    </row>
    <row r="587" spans="1:9" s="32" customFormat="1" x14ac:dyDescent="0.2">
      <c r="A587" s="33"/>
      <c r="B587" s="43" t="s">
        <v>330</v>
      </c>
      <c r="C587" s="44">
        <v>27</v>
      </c>
      <c r="D587" s="42">
        <v>32</v>
      </c>
      <c r="E587" s="45">
        <f t="shared" si="194"/>
        <v>0.84375</v>
      </c>
      <c r="F587" s="45">
        <f t="shared" si="195"/>
        <v>0.7441860465116279</v>
      </c>
      <c r="G587" s="39">
        <f t="shared" si="189"/>
        <v>0.18518518518518517</v>
      </c>
      <c r="H587" s="38">
        <f t="shared" si="190"/>
        <v>0.15625</v>
      </c>
      <c r="I587" s="2"/>
    </row>
    <row r="588" spans="1:9" x14ac:dyDescent="0.2">
      <c r="B588" s="41" t="s">
        <v>150</v>
      </c>
      <c r="C588" s="42">
        <v>0</v>
      </c>
      <c r="D588" s="42">
        <v>0</v>
      </c>
      <c r="E588" s="46" t="str">
        <f t="shared" si="194"/>
        <v/>
      </c>
      <c r="F588" s="46" t="str">
        <f t="shared" si="195"/>
        <v/>
      </c>
      <c r="G588" s="39" t="str">
        <f t="shared" si="189"/>
        <v xml:space="preserve"> </v>
      </c>
      <c r="H588" s="40" t="str">
        <f t="shared" si="190"/>
        <v/>
      </c>
    </row>
    <row r="589" spans="1:9" x14ac:dyDescent="0.2">
      <c r="B589" s="41" t="s">
        <v>331</v>
      </c>
      <c r="C589" s="42">
        <v>0</v>
      </c>
      <c r="D589" s="42">
        <v>0</v>
      </c>
      <c r="E589" s="46" t="str">
        <f t="shared" si="194"/>
        <v/>
      </c>
      <c r="F589" s="46" t="str">
        <f t="shared" si="195"/>
        <v/>
      </c>
      <c r="G589" s="39" t="str">
        <f t="shared" si="189"/>
        <v xml:space="preserve"> </v>
      </c>
      <c r="H589" s="40" t="str">
        <f t="shared" si="190"/>
        <v/>
      </c>
    </row>
    <row r="590" spans="1:9" x14ac:dyDescent="0.2">
      <c r="B590" s="41" t="s">
        <v>151</v>
      </c>
      <c r="C590" s="42">
        <v>0</v>
      </c>
      <c r="D590" s="42">
        <v>0</v>
      </c>
      <c r="E590" s="46" t="str">
        <f t="shared" si="194"/>
        <v/>
      </c>
      <c r="F590" s="46" t="str">
        <f t="shared" si="195"/>
        <v/>
      </c>
      <c r="G590" s="39" t="str">
        <f t="shared" si="189"/>
        <v xml:space="preserve"> 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0</v>
      </c>
      <c r="D592" s="42">
        <v>0</v>
      </c>
      <c r="E592" s="46" t="str">
        <f t="shared" si="194"/>
        <v/>
      </c>
      <c r="F592" s="46" t="str">
        <f t="shared" si="195"/>
        <v/>
      </c>
      <c r="G592" s="39" t="str">
        <f t="shared" si="189"/>
        <v xml:space="preserve"> </v>
      </c>
      <c r="H592" s="40" t="str">
        <f t="shared" si="190"/>
        <v/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0</v>
      </c>
      <c r="D595" s="42">
        <v>0</v>
      </c>
      <c r="E595" s="46" t="str">
        <f t="shared" si="194"/>
        <v/>
      </c>
      <c r="F595" s="46" t="str">
        <f t="shared" si="195"/>
        <v/>
      </c>
      <c r="G595" s="39" t="str">
        <f t="shared" si="189"/>
        <v xml:space="preserve"> </v>
      </c>
      <c r="H595" s="40" t="str">
        <f t="shared" si="190"/>
        <v/>
      </c>
    </row>
    <row r="596" spans="2:8" x14ac:dyDescent="0.2">
      <c r="B596" s="41" t="s">
        <v>518</v>
      </c>
      <c r="C596" s="42">
        <v>0</v>
      </c>
      <c r="D596" s="42">
        <v>0</v>
      </c>
      <c r="E596" s="46" t="str">
        <f t="shared" si="194"/>
        <v/>
      </c>
      <c r="F596" s="46" t="str">
        <f t="shared" si="195"/>
        <v/>
      </c>
      <c r="G596" s="39" t="str">
        <f t="shared" si="189"/>
        <v xml:space="preserve"> </v>
      </c>
      <c r="H596" s="40" t="str">
        <f t="shared" si="190"/>
        <v/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403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361</v>
      </c>
      <c r="C8" s="28">
        <f>+C18+C74+C169+C345+C570</f>
        <v>758</v>
      </c>
      <c r="D8" s="29">
        <f>+D18+D74+D169+D345+D570</f>
        <v>1946</v>
      </c>
      <c r="E8" s="30">
        <f>SUM(E9:E13)</f>
        <v>1</v>
      </c>
      <c r="F8" s="30">
        <f>SUM(F9:F13)</f>
        <v>1</v>
      </c>
      <c r="G8" s="30">
        <f>+(D8-C8)/C8</f>
        <v>1.567282321899736</v>
      </c>
      <c r="H8" s="31">
        <f>+E8*G8</f>
        <v>1.567282321899736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2</v>
      </c>
      <c r="D9" s="24">
        <f>+D18</f>
        <v>9</v>
      </c>
      <c r="E9" s="38">
        <f>C9/$C$8</f>
        <v>2.6385224274406332E-3</v>
      </c>
      <c r="F9" s="38">
        <f>D9/$D$8</f>
        <v>4.6248715313463515E-3</v>
      </c>
      <c r="G9" s="39">
        <f>+IF(OR(AND(D9=0),(C9=0)),"0",((D9-C9)/C9))</f>
        <v>3.5</v>
      </c>
      <c r="H9" s="40">
        <f>+IF(OR(AND(E9=""),(G9="")),"",E9*G9)</f>
        <v>9.2348284960422165E-3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166</v>
      </c>
      <c r="D10" s="24">
        <f>+D74</f>
        <v>311</v>
      </c>
      <c r="E10" s="38">
        <f>C10/$C$8</f>
        <v>0.21899736147757257</v>
      </c>
      <c r="F10" s="38">
        <f>D10/$D$8</f>
        <v>0.15981500513874614</v>
      </c>
      <c r="G10" s="39">
        <f>+IF(OR(AND(D10=0),(C10=0)),"0",((D10-C10)/C10))</f>
        <v>0.87349397590361444</v>
      </c>
      <c r="H10" s="40">
        <f>+IF(OR(AND(E10=""),(G10="")),"",E10*G10)</f>
        <v>0.19129287598944592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103</v>
      </c>
      <c r="D11" s="24">
        <f>+D169</f>
        <v>113</v>
      </c>
      <c r="E11" s="38">
        <f>C11/$C$8</f>
        <v>0.13588390501319261</v>
      </c>
      <c r="F11" s="38">
        <f>D11/$D$8</f>
        <v>5.806783144912641E-2</v>
      </c>
      <c r="G11" s="39">
        <f>+IF(OR(AND(D11=0),(C11=0)),"0",((D11-C11)/C11))</f>
        <v>9.7087378640776698E-2</v>
      </c>
      <c r="H11" s="40">
        <f>+IF(OR(AND(E11=""),(G11="")),"",E11*G11)</f>
        <v>1.3192612137203167E-2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219</v>
      </c>
      <c r="D12" s="24">
        <f>+D345</f>
        <v>924</v>
      </c>
      <c r="E12" s="38">
        <f>C12/$C$8</f>
        <v>0.28891820580474936</v>
      </c>
      <c r="F12" s="38">
        <f>D12/$D$8</f>
        <v>0.47482014388489208</v>
      </c>
      <c r="G12" s="39">
        <f>+IF(OR(AND(D12=0),(C12=0)),"0",((D12-C12)/C12))</f>
        <v>3.2191780821917808</v>
      </c>
      <c r="H12" s="40">
        <f>+IF(OR(AND(E12=""),(G12="")),"",E12*G12)</f>
        <v>0.93007915567282329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268</v>
      </c>
      <c r="D13" s="24">
        <f>+D570</f>
        <v>589</v>
      </c>
      <c r="E13" s="38">
        <f>C13/$C$8</f>
        <v>0.35356200527704484</v>
      </c>
      <c r="F13" s="38">
        <f>D13/$D$8</f>
        <v>0.30267214799588898</v>
      </c>
      <c r="G13" s="39">
        <f>+IF(OR(AND(D13=0),(C13=0)),"0",((D13-C13)/C13))</f>
        <v>1.1977611940298507</v>
      </c>
      <c r="H13" s="40">
        <f>+IF(OR(AND(E13=""),(G13="")),"",E13*G13)</f>
        <v>0.42348284960422161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2</v>
      </c>
      <c r="D18" s="29">
        <f>SUM(D19:D68)</f>
        <v>9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3.5</v>
      </c>
      <c r="H18" s="31">
        <f>+IF(OR(AND(E18=""),(G18="")),"",E18*G18)</f>
        <v>3.5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0</v>
      </c>
      <c r="D26" s="42">
        <v>0</v>
      </c>
      <c r="E26" s="40" t="str">
        <f t="shared" si="0"/>
        <v/>
      </c>
      <c r="F26" s="40" t="str">
        <f t="shared" si="1"/>
        <v/>
      </c>
      <c r="G26" s="39" t="str">
        <f t="shared" si="2"/>
        <v xml:space="preserve"> </v>
      </c>
      <c r="H26" s="40" t="str">
        <f t="shared" si="3"/>
        <v/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0</v>
      </c>
      <c r="D28" s="42">
        <v>0</v>
      </c>
      <c r="E28" s="40" t="str">
        <f t="shared" si="0"/>
        <v/>
      </c>
      <c r="F28" s="40" t="str">
        <f t="shared" si="1"/>
        <v/>
      </c>
      <c r="G28" s="39" t="str">
        <f t="shared" si="2"/>
        <v xml:space="preserve"> </v>
      </c>
      <c r="H28" s="40" t="str">
        <f t="shared" si="3"/>
        <v/>
      </c>
    </row>
    <row r="29" spans="1:9" x14ac:dyDescent="0.2">
      <c r="B29" s="41" t="s">
        <v>5</v>
      </c>
      <c r="C29" s="42">
        <v>1</v>
      </c>
      <c r="D29" s="42">
        <v>1</v>
      </c>
      <c r="E29" s="40">
        <f t="shared" si="0"/>
        <v>0.5</v>
      </c>
      <c r="F29" s="40">
        <f t="shared" si="1"/>
        <v>0.1111111111111111</v>
      </c>
      <c r="G29" s="39">
        <f t="shared" si="2"/>
        <v>0</v>
      </c>
      <c r="H29" s="40">
        <f t="shared" si="3"/>
        <v>0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0</v>
      </c>
      <c r="E35" s="40" t="str">
        <f t="shared" si="0"/>
        <v/>
      </c>
      <c r="F35" s="40" t="str">
        <f t="shared" si="1"/>
        <v/>
      </c>
      <c r="G35" s="39" t="str">
        <f t="shared" si="2"/>
        <v xml:space="preserve"> </v>
      </c>
      <c r="H35" s="40" t="str">
        <f t="shared" si="3"/>
        <v/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1</v>
      </c>
      <c r="E38" s="40" t="str">
        <f t="shared" si="0"/>
        <v/>
      </c>
      <c r="F38" s="40">
        <f t="shared" si="1"/>
        <v>0.1111111111111111</v>
      </c>
      <c r="G38" s="39">
        <f t="shared" si="2"/>
        <v>1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0</v>
      </c>
      <c r="D49" s="42">
        <v>0</v>
      </c>
      <c r="E49" s="40" t="str">
        <f t="shared" si="0"/>
        <v/>
      </c>
      <c r="F49" s="40" t="str">
        <f t="shared" si="1"/>
        <v/>
      </c>
      <c r="G49" s="39" t="str">
        <f t="shared" si="2"/>
        <v xml:space="preserve"> </v>
      </c>
      <c r="H49" s="40" t="str">
        <f t="shared" si="3"/>
        <v/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1</v>
      </c>
      <c r="D53" s="42">
        <v>0</v>
      </c>
      <c r="E53" s="40">
        <f t="shared" si="0"/>
        <v>0.5</v>
      </c>
      <c r="F53" s="40" t="str">
        <f t="shared" si="1"/>
        <v/>
      </c>
      <c r="G53" s="39">
        <f t="shared" si="2"/>
        <v>-1</v>
      </c>
      <c r="H53" s="40">
        <f t="shared" si="3"/>
        <v>-0.5</v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0</v>
      </c>
      <c r="E63" s="38" t="str">
        <f t="shared" ref="E63:E64" si="11">+IF(C63=0,"",C63/C$18)</f>
        <v/>
      </c>
      <c r="F63" s="38" t="str">
        <f t="shared" ref="F63:F64" si="12">+IF(D63=0,"",D63/D$18)</f>
        <v/>
      </c>
      <c r="G63" s="39" t="str">
        <f t="shared" si="2"/>
        <v xml:space="preserve"> 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0</v>
      </c>
      <c r="D66" s="42">
        <v>0</v>
      </c>
      <c r="E66" s="40" t="str">
        <f t="shared" si="0"/>
        <v/>
      </c>
      <c r="F66" s="40" t="str">
        <f t="shared" si="1"/>
        <v/>
      </c>
      <c r="G66" s="39" t="str">
        <f t="shared" si="2"/>
        <v xml:space="preserve"> </v>
      </c>
      <c r="H66" s="40" t="str">
        <f t="shared" si="3"/>
        <v/>
      </c>
    </row>
    <row r="67" spans="1:9" x14ac:dyDescent="0.2">
      <c r="B67" s="41" t="s">
        <v>174</v>
      </c>
      <c r="C67" s="42">
        <v>0</v>
      </c>
      <c r="D67" s="42">
        <v>7</v>
      </c>
      <c r="E67" s="40" t="str">
        <f t="shared" si="0"/>
        <v/>
      </c>
      <c r="F67" s="40">
        <f t="shared" si="1"/>
        <v>0.77777777777777779</v>
      </c>
      <c r="G67" s="39">
        <f t="shared" si="2"/>
        <v>1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166</v>
      </c>
      <c r="D74" s="29">
        <f>SUM(D75:D163)</f>
        <v>311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0.87349397590361444</v>
      </c>
      <c r="H74" s="31">
        <f>+IF(OR(AND(E74=""),(G74="")),"",E74*G74)</f>
        <v>0.87349397590361444</v>
      </c>
    </row>
    <row r="75" spans="1:9" x14ac:dyDescent="0.2">
      <c r="B75" s="41" t="s">
        <v>425</v>
      </c>
      <c r="C75" s="42">
        <v>0</v>
      </c>
      <c r="D75" s="42">
        <v>2</v>
      </c>
      <c r="E75" s="46" t="str">
        <f>+IF(C75=0,"",C75/C$74)</f>
        <v/>
      </c>
      <c r="F75" s="46">
        <f>+IF(D75=0,"",D75/D$74)</f>
        <v>6.4308681672025723E-3</v>
      </c>
      <c r="G75" s="39">
        <f t="shared" ref="G75:G138" si="14">+IF(AND(C75=0,D75=0)," ",IF(C75=0,1,IF(D75=0,-1,(D75-C75)/C75)))</f>
        <v>1</v>
      </c>
      <c r="H75" s="40" t="str">
        <f>+IF(OR(AND(E75=""),(G75="")),"",E75*G75)</f>
        <v/>
      </c>
    </row>
    <row r="76" spans="1:9" x14ac:dyDescent="0.2">
      <c r="B76" s="41" t="s">
        <v>565</v>
      </c>
      <c r="C76" s="42">
        <v>0</v>
      </c>
      <c r="D76" s="42">
        <v>2</v>
      </c>
      <c r="E76" s="46" t="str">
        <f t="shared" ref="E76:E148" si="15">+IF(C76=0,"",C76/C$74)</f>
        <v/>
      </c>
      <c r="F76" s="46">
        <f t="shared" ref="F76:F148" si="16">+IF(D76=0,"",D76/D$74)</f>
        <v>6.4308681672025723E-3</v>
      </c>
      <c r="G76" s="39">
        <f t="shared" si="14"/>
        <v>1</v>
      </c>
      <c r="H76" s="40" t="str">
        <f t="shared" ref="H76:H148" si="17">+IF(OR(AND(E76=""),(G76="")),"",E76*G76)</f>
        <v/>
      </c>
    </row>
    <row r="77" spans="1:9" s="32" customFormat="1" x14ac:dyDescent="0.2">
      <c r="A77" s="33"/>
      <c r="B77" s="43" t="s">
        <v>520</v>
      </c>
      <c r="C77" s="44">
        <v>0</v>
      </c>
      <c r="D77" s="42">
        <v>1</v>
      </c>
      <c r="E77" s="46" t="str">
        <f t="shared" ref="E77" si="18">+IF(C77=0,"",C77/C$74)</f>
        <v/>
      </c>
      <c r="F77" s="46">
        <f t="shared" ref="F77" si="19">+IF(D77=0,"",D77/D$74)</f>
        <v>3.2154340836012861E-3</v>
      </c>
      <c r="G77" s="39">
        <f t="shared" si="14"/>
        <v>1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3</v>
      </c>
      <c r="D78" s="42">
        <v>0</v>
      </c>
      <c r="E78" s="46">
        <f t="shared" si="15"/>
        <v>1.8072289156626505E-2</v>
      </c>
      <c r="F78" s="46" t="str">
        <f t="shared" si="16"/>
        <v/>
      </c>
      <c r="G78" s="39">
        <f t="shared" si="14"/>
        <v>-1</v>
      </c>
      <c r="H78" s="40">
        <f t="shared" si="17"/>
        <v>-1.8072289156626505E-2</v>
      </c>
    </row>
    <row r="79" spans="1:9" x14ac:dyDescent="0.2">
      <c r="B79" s="41" t="s">
        <v>176</v>
      </c>
      <c r="C79" s="42">
        <v>0</v>
      </c>
      <c r="D79" s="42">
        <v>0</v>
      </c>
      <c r="E79" s="46" t="str">
        <f t="shared" si="15"/>
        <v/>
      </c>
      <c r="F79" s="46" t="str">
        <f t="shared" si="16"/>
        <v/>
      </c>
      <c r="G79" s="39" t="str">
        <f t="shared" si="14"/>
        <v xml:space="preserve"> </v>
      </c>
      <c r="H79" s="40" t="str">
        <f t="shared" si="17"/>
        <v/>
      </c>
    </row>
    <row r="80" spans="1:9" x14ac:dyDescent="0.2">
      <c r="B80" s="41" t="s">
        <v>16</v>
      </c>
      <c r="C80" s="42">
        <v>0</v>
      </c>
      <c r="D80" s="42">
        <v>0</v>
      </c>
      <c r="E80" s="46" t="str">
        <f t="shared" si="15"/>
        <v/>
      </c>
      <c r="F80" s="46" t="str">
        <f t="shared" si="16"/>
        <v/>
      </c>
      <c r="G80" s="39" t="str">
        <f t="shared" si="14"/>
        <v xml:space="preserve"> 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2</v>
      </c>
      <c r="D81" s="42">
        <v>0</v>
      </c>
      <c r="E81" s="46">
        <f t="shared" ref="E81" si="21">+IF(C81=0,"",C81/C$74)</f>
        <v>1.2048192771084338E-2</v>
      </c>
      <c r="F81" s="46" t="str">
        <f t="shared" ref="F81" si="22">+IF(D81=0,"",D81/D$74)</f>
        <v/>
      </c>
      <c r="G81" s="39">
        <f t="shared" si="14"/>
        <v>-1</v>
      </c>
      <c r="H81" s="40">
        <f t="shared" ref="H81" si="23">+IF(OR(AND(E81=""),(G81="")),"",E81*G81)</f>
        <v>-1.2048192771084338E-2</v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0</v>
      </c>
      <c r="D86" s="42">
        <v>9</v>
      </c>
      <c r="E86" s="46" t="str">
        <f t="shared" si="15"/>
        <v/>
      </c>
      <c r="F86" s="46">
        <f t="shared" si="16"/>
        <v>2.8938906752411574E-2</v>
      </c>
      <c r="G86" s="39">
        <f t="shared" si="14"/>
        <v>1</v>
      </c>
      <c r="H86" s="40" t="str">
        <f t="shared" si="17"/>
        <v/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0</v>
      </c>
      <c r="D88" s="42">
        <v>0</v>
      </c>
      <c r="E88" s="46" t="str">
        <f t="shared" si="15"/>
        <v/>
      </c>
      <c r="F88" s="46" t="str">
        <f t="shared" si="16"/>
        <v/>
      </c>
      <c r="G88" s="39" t="str">
        <f t="shared" si="14"/>
        <v xml:space="preserve"> </v>
      </c>
      <c r="H88" s="40" t="str">
        <f t="shared" si="17"/>
        <v/>
      </c>
    </row>
    <row r="89" spans="1:9" s="32" customFormat="1" x14ac:dyDescent="0.2">
      <c r="A89" s="33"/>
      <c r="B89" s="43" t="s">
        <v>567</v>
      </c>
      <c r="C89" s="44">
        <v>0</v>
      </c>
      <c r="D89" s="42">
        <v>2</v>
      </c>
      <c r="E89" s="46" t="str">
        <f t="shared" ref="E89" si="24">+IF(C89=0,"",C89/C$74)</f>
        <v/>
      </c>
      <c r="F89" s="46">
        <f t="shared" ref="F89" si="25">+IF(D89=0,"",D89/D$74)</f>
        <v>6.4308681672025723E-3</v>
      </c>
      <c r="G89" s="39">
        <f t="shared" si="14"/>
        <v>1</v>
      </c>
      <c r="H89" s="40" t="str">
        <f t="shared" ref="H89" si="26">+IF(OR(AND(E89=""),(G89="")),"",E89*G89)</f>
        <v/>
      </c>
      <c r="I89" s="2"/>
    </row>
    <row r="90" spans="1:9" x14ac:dyDescent="0.2">
      <c r="B90" s="41" t="s">
        <v>182</v>
      </c>
      <c r="C90" s="42">
        <v>0</v>
      </c>
      <c r="D90" s="42">
        <v>3</v>
      </c>
      <c r="E90" s="46" t="str">
        <f t="shared" si="15"/>
        <v/>
      </c>
      <c r="F90" s="46">
        <f t="shared" si="16"/>
        <v>9.6463022508038593E-3</v>
      </c>
      <c r="G90" s="39">
        <f t="shared" si="14"/>
        <v>1</v>
      </c>
      <c r="H90" s="40" t="str">
        <f t="shared" si="17"/>
        <v/>
      </c>
    </row>
    <row r="91" spans="1:9" x14ac:dyDescent="0.2">
      <c r="B91" s="41" t="s">
        <v>183</v>
      </c>
      <c r="C91" s="42">
        <v>2</v>
      </c>
      <c r="D91" s="42">
        <v>3</v>
      </c>
      <c r="E91" s="46">
        <f t="shared" si="15"/>
        <v>1.2048192771084338E-2</v>
      </c>
      <c r="F91" s="46">
        <f t="shared" si="16"/>
        <v>9.6463022508038593E-3</v>
      </c>
      <c r="G91" s="39">
        <f t="shared" si="14"/>
        <v>0.5</v>
      </c>
      <c r="H91" s="40">
        <f t="shared" si="17"/>
        <v>6.024096385542169E-3</v>
      </c>
    </row>
    <row r="92" spans="1:9" x14ac:dyDescent="0.2">
      <c r="B92" s="41" t="s">
        <v>21</v>
      </c>
      <c r="C92" s="42">
        <v>1</v>
      </c>
      <c r="D92" s="42">
        <v>1</v>
      </c>
      <c r="E92" s="46">
        <f t="shared" si="15"/>
        <v>6.024096385542169E-3</v>
      </c>
      <c r="F92" s="46">
        <f t="shared" si="16"/>
        <v>3.2154340836012861E-3</v>
      </c>
      <c r="G92" s="39">
        <f t="shared" si="14"/>
        <v>0</v>
      </c>
      <c r="H92" s="40">
        <f t="shared" si="17"/>
        <v>0</v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1</v>
      </c>
      <c r="E94" s="46" t="str">
        <f t="shared" si="15"/>
        <v/>
      </c>
      <c r="F94" s="46">
        <f t="shared" si="16"/>
        <v>3.2154340836012861E-3</v>
      </c>
      <c r="G94" s="39">
        <f t="shared" si="14"/>
        <v>1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1</v>
      </c>
      <c r="E95" s="46" t="str">
        <f t="shared" ref="E95:E96" si="27">+IF(C95=0,"",C95/C$74)</f>
        <v/>
      </c>
      <c r="F95" s="46">
        <f t="shared" ref="F95:F96" si="28">+IF(D95=0,"",D95/D$74)</f>
        <v>3.2154340836012861E-3</v>
      </c>
      <c r="G95" s="39">
        <f t="shared" si="14"/>
        <v>1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1</v>
      </c>
      <c r="D98" s="42">
        <v>4</v>
      </c>
      <c r="E98" s="46">
        <f t="shared" si="30"/>
        <v>6.024096385542169E-3</v>
      </c>
      <c r="F98" s="46">
        <f t="shared" si="31"/>
        <v>1.2861736334405145E-2</v>
      </c>
      <c r="G98" s="39">
        <f t="shared" si="32"/>
        <v>3</v>
      </c>
      <c r="H98" s="40">
        <f t="shared" si="33"/>
        <v>1.8072289156626509E-2</v>
      </c>
    </row>
    <row r="99" spans="1:9" x14ac:dyDescent="0.2">
      <c r="B99" s="41" t="s">
        <v>19</v>
      </c>
      <c r="C99" s="42">
        <v>1</v>
      </c>
      <c r="D99" s="42">
        <v>0</v>
      </c>
      <c r="E99" s="46">
        <f t="shared" si="30"/>
        <v>6.024096385542169E-3</v>
      </c>
      <c r="F99" s="46" t="str">
        <f t="shared" si="31"/>
        <v/>
      </c>
      <c r="G99" s="39">
        <f t="shared" si="32"/>
        <v>-1</v>
      </c>
      <c r="H99" s="40">
        <f t="shared" si="33"/>
        <v>-6.024096385542169E-3</v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3</v>
      </c>
      <c r="D101" s="42">
        <v>0</v>
      </c>
      <c r="E101" s="46">
        <f t="shared" si="15"/>
        <v>1.8072289156626505E-2</v>
      </c>
      <c r="F101" s="46" t="str">
        <f t="shared" si="16"/>
        <v/>
      </c>
      <c r="G101" s="39">
        <f t="shared" si="14"/>
        <v>-1</v>
      </c>
      <c r="H101" s="40">
        <f t="shared" si="17"/>
        <v>-1.8072289156626505E-2</v>
      </c>
    </row>
    <row r="102" spans="1:9" x14ac:dyDescent="0.2">
      <c r="B102" s="41" t="s">
        <v>602</v>
      </c>
      <c r="C102" s="42">
        <v>0</v>
      </c>
      <c r="D102" s="42">
        <v>0</v>
      </c>
      <c r="E102" s="46" t="str">
        <f t="shared" si="15"/>
        <v/>
      </c>
      <c r="F102" s="46" t="str">
        <f t="shared" si="16"/>
        <v/>
      </c>
      <c r="G102" s="39" t="str">
        <f t="shared" si="14"/>
        <v xml:space="preserve"> </v>
      </c>
      <c r="H102" s="40" t="str">
        <f t="shared" si="17"/>
        <v/>
      </c>
    </row>
    <row r="103" spans="1:9" x14ac:dyDescent="0.2">
      <c r="B103" s="41" t="s">
        <v>428</v>
      </c>
      <c r="C103" s="42">
        <v>0</v>
      </c>
      <c r="D103" s="42">
        <v>0</v>
      </c>
      <c r="E103" s="46" t="str">
        <f t="shared" si="15"/>
        <v/>
      </c>
      <c r="F103" s="46" t="str">
        <f t="shared" si="16"/>
        <v/>
      </c>
      <c r="G103" s="39" t="str">
        <f t="shared" si="14"/>
        <v xml:space="preserve"> </v>
      </c>
      <c r="H103" s="40" t="str">
        <f t="shared" si="17"/>
        <v/>
      </c>
    </row>
    <row r="104" spans="1:9" x14ac:dyDescent="0.2">
      <c r="B104" s="41" t="s">
        <v>18</v>
      </c>
      <c r="C104" s="42">
        <v>0</v>
      </c>
      <c r="D104" s="42">
        <v>0</v>
      </c>
      <c r="E104" s="46" t="str">
        <f t="shared" si="15"/>
        <v/>
      </c>
      <c r="F104" s="46" t="str">
        <f t="shared" si="16"/>
        <v/>
      </c>
      <c r="G104" s="39" t="str">
        <f t="shared" si="14"/>
        <v xml:space="preserve"> 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0</v>
      </c>
      <c r="D109" s="42">
        <v>0</v>
      </c>
      <c r="E109" s="46" t="str">
        <f t="shared" si="15"/>
        <v/>
      </c>
      <c r="F109" s="46" t="str">
        <f t="shared" si="16"/>
        <v/>
      </c>
      <c r="G109" s="39" t="str">
        <f t="shared" si="14"/>
        <v xml:space="preserve"> </v>
      </c>
      <c r="H109" s="40" t="str">
        <f t="shared" si="17"/>
        <v/>
      </c>
    </row>
    <row r="110" spans="1:9" x14ac:dyDescent="0.2">
      <c r="B110" s="41" t="s">
        <v>603</v>
      </c>
      <c r="C110" s="42">
        <v>0</v>
      </c>
      <c r="D110" s="42">
        <v>0</v>
      </c>
      <c r="E110" s="46" t="str">
        <f t="shared" si="15"/>
        <v/>
      </c>
      <c r="F110" s="46" t="str">
        <f t="shared" si="16"/>
        <v/>
      </c>
      <c r="G110" s="39" t="str">
        <f t="shared" si="14"/>
        <v xml:space="preserve"> </v>
      </c>
      <c r="H110" s="40" t="str">
        <f t="shared" si="17"/>
        <v/>
      </c>
    </row>
    <row r="111" spans="1:9" x14ac:dyDescent="0.2">
      <c r="B111" s="41" t="s">
        <v>604</v>
      </c>
      <c r="C111" s="42">
        <v>0</v>
      </c>
      <c r="D111" s="42">
        <v>0</v>
      </c>
      <c r="E111" s="46" t="str">
        <f t="shared" si="15"/>
        <v/>
      </c>
      <c r="F111" s="46" t="str">
        <f t="shared" si="16"/>
        <v/>
      </c>
      <c r="G111" s="39" t="str">
        <f t="shared" si="14"/>
        <v xml:space="preserve"> </v>
      </c>
      <c r="H111" s="40" t="str">
        <f t="shared" si="17"/>
        <v/>
      </c>
    </row>
    <row r="112" spans="1:9" x14ac:dyDescent="0.2">
      <c r="B112" s="41" t="s">
        <v>190</v>
      </c>
      <c r="C112" s="42">
        <v>0</v>
      </c>
      <c r="D112" s="42">
        <v>0</v>
      </c>
      <c r="E112" s="46" t="str">
        <f t="shared" si="15"/>
        <v/>
      </c>
      <c r="F112" s="46" t="str">
        <f t="shared" si="16"/>
        <v/>
      </c>
      <c r="G112" s="39" t="str">
        <f t="shared" si="14"/>
        <v xml:space="preserve"> </v>
      </c>
      <c r="H112" s="40" t="str">
        <f t="shared" si="17"/>
        <v/>
      </c>
    </row>
    <row r="113" spans="2:8" x14ac:dyDescent="0.2">
      <c r="B113" s="41" t="s">
        <v>191</v>
      </c>
      <c r="C113" s="42">
        <v>0</v>
      </c>
      <c r="D113" s="42">
        <v>3</v>
      </c>
      <c r="E113" s="46" t="str">
        <f t="shared" si="15"/>
        <v/>
      </c>
      <c r="F113" s="46">
        <f t="shared" si="16"/>
        <v>9.6463022508038593E-3</v>
      </c>
      <c r="G113" s="39">
        <f t="shared" si="14"/>
        <v>1</v>
      </c>
      <c r="H113" s="40" t="str">
        <f t="shared" si="17"/>
        <v/>
      </c>
    </row>
    <row r="114" spans="2:8" x14ac:dyDescent="0.2">
      <c r="B114" s="41" t="s">
        <v>192</v>
      </c>
      <c r="C114" s="42">
        <v>0</v>
      </c>
      <c r="D114" s="42">
        <v>0</v>
      </c>
      <c r="E114" s="46" t="str">
        <f t="shared" si="15"/>
        <v/>
      </c>
      <c r="F114" s="46" t="str">
        <f t="shared" si="16"/>
        <v/>
      </c>
      <c r="G114" s="39" t="str">
        <f t="shared" si="14"/>
        <v xml:space="preserve"> </v>
      </c>
      <c r="H114" s="40" t="str">
        <f t="shared" si="17"/>
        <v/>
      </c>
    </row>
    <row r="115" spans="2:8" x14ac:dyDescent="0.2">
      <c r="B115" s="41" t="s">
        <v>27</v>
      </c>
      <c r="C115" s="42">
        <v>0</v>
      </c>
      <c r="D115" s="42">
        <v>0</v>
      </c>
      <c r="E115" s="46" t="str">
        <f t="shared" si="15"/>
        <v/>
      </c>
      <c r="F115" s="46" t="str">
        <f t="shared" si="16"/>
        <v/>
      </c>
      <c r="G115" s="39" t="str">
        <f t="shared" si="14"/>
        <v xml:space="preserve"> </v>
      </c>
      <c r="H115" s="40" t="str">
        <f t="shared" si="17"/>
        <v/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0</v>
      </c>
      <c r="D118" s="42">
        <v>1</v>
      </c>
      <c r="E118" s="46" t="str">
        <f t="shared" si="15"/>
        <v/>
      </c>
      <c r="F118" s="46">
        <f t="shared" si="16"/>
        <v>3.2154340836012861E-3</v>
      </c>
      <c r="G118" s="39">
        <f t="shared" si="14"/>
        <v>1</v>
      </c>
      <c r="H118" s="40" t="str">
        <f t="shared" si="17"/>
        <v/>
      </c>
    </row>
    <row r="119" spans="2:8" x14ac:dyDescent="0.2">
      <c r="B119" s="41" t="s">
        <v>24</v>
      </c>
      <c r="C119" s="42">
        <v>0</v>
      </c>
      <c r="D119" s="42">
        <v>5</v>
      </c>
      <c r="E119" s="46" t="str">
        <f t="shared" si="15"/>
        <v/>
      </c>
      <c r="F119" s="46">
        <f t="shared" si="16"/>
        <v>1.607717041800643E-2</v>
      </c>
      <c r="G119" s="39">
        <f t="shared" si="14"/>
        <v>1</v>
      </c>
      <c r="H119" s="40" t="str">
        <f t="shared" si="17"/>
        <v/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0</v>
      </c>
      <c r="D121" s="42">
        <v>0</v>
      </c>
      <c r="E121" s="46" t="str">
        <f t="shared" si="15"/>
        <v/>
      </c>
      <c r="F121" s="46" t="str">
        <f t="shared" si="16"/>
        <v/>
      </c>
      <c r="G121" s="39" t="str">
        <f t="shared" si="14"/>
        <v xml:space="preserve"> 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1</v>
      </c>
      <c r="D123" s="42">
        <v>8</v>
      </c>
      <c r="E123" s="46">
        <f t="shared" si="15"/>
        <v>6.024096385542169E-3</v>
      </c>
      <c r="F123" s="46">
        <f t="shared" si="16"/>
        <v>2.5723472668810289E-2</v>
      </c>
      <c r="G123" s="39">
        <f t="shared" si="14"/>
        <v>7</v>
      </c>
      <c r="H123" s="40">
        <f t="shared" si="17"/>
        <v>4.2168674698795185E-2</v>
      </c>
    </row>
    <row r="124" spans="2:8" x14ac:dyDescent="0.2">
      <c r="B124" s="41" t="s">
        <v>196</v>
      </c>
      <c r="C124" s="42">
        <v>2</v>
      </c>
      <c r="D124" s="42">
        <v>2</v>
      </c>
      <c r="E124" s="46">
        <f t="shared" si="15"/>
        <v>1.2048192771084338E-2</v>
      </c>
      <c r="F124" s="46">
        <f t="shared" si="16"/>
        <v>6.4308681672025723E-3</v>
      </c>
      <c r="G124" s="39">
        <f t="shared" si="14"/>
        <v>0</v>
      </c>
      <c r="H124" s="40">
        <f t="shared" si="17"/>
        <v>0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0</v>
      </c>
      <c r="D126" s="42">
        <v>0</v>
      </c>
      <c r="E126" s="46" t="str">
        <f t="shared" si="15"/>
        <v/>
      </c>
      <c r="F126" s="46" t="str">
        <f t="shared" si="16"/>
        <v/>
      </c>
      <c r="G126" s="39" t="str">
        <f t="shared" si="14"/>
        <v xml:space="preserve"> </v>
      </c>
      <c r="H126" s="40" t="str">
        <f t="shared" si="17"/>
        <v/>
      </c>
    </row>
    <row r="127" spans="2:8" x14ac:dyDescent="0.2">
      <c r="B127" s="41" t="s">
        <v>197</v>
      </c>
      <c r="C127" s="42">
        <v>0</v>
      </c>
      <c r="D127" s="42">
        <v>0</v>
      </c>
      <c r="E127" s="46" t="str">
        <f t="shared" si="15"/>
        <v/>
      </c>
      <c r="F127" s="46" t="str">
        <f t="shared" si="16"/>
        <v/>
      </c>
      <c r="G127" s="39" t="str">
        <f t="shared" si="14"/>
        <v xml:space="preserve"> </v>
      </c>
      <c r="H127" s="40" t="str">
        <f t="shared" si="17"/>
        <v/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84</v>
      </c>
      <c r="D129" s="42">
        <v>44</v>
      </c>
      <c r="E129" s="46">
        <f t="shared" si="15"/>
        <v>0.50602409638554213</v>
      </c>
      <c r="F129" s="46">
        <f t="shared" si="16"/>
        <v>0.14147909967845659</v>
      </c>
      <c r="G129" s="39">
        <f t="shared" si="14"/>
        <v>-0.47619047619047616</v>
      </c>
      <c r="H129" s="40">
        <f t="shared" si="17"/>
        <v>-0.24096385542168672</v>
      </c>
    </row>
    <row r="130" spans="1:9" x14ac:dyDescent="0.2">
      <c r="B130" s="41" t="s">
        <v>198</v>
      </c>
      <c r="C130" s="42">
        <v>0</v>
      </c>
      <c r="D130" s="42">
        <v>0</v>
      </c>
      <c r="E130" s="46" t="str">
        <f t="shared" si="15"/>
        <v/>
      </c>
      <c r="F130" s="46" t="str">
        <f t="shared" si="16"/>
        <v/>
      </c>
      <c r="G130" s="39" t="str">
        <f t="shared" si="14"/>
        <v xml:space="preserve"> </v>
      </c>
      <c r="H130" s="40" t="str">
        <f t="shared" si="17"/>
        <v/>
      </c>
    </row>
    <row r="131" spans="1:9" x14ac:dyDescent="0.2">
      <c r="B131" s="41" t="s">
        <v>199</v>
      </c>
      <c r="C131" s="42">
        <v>57</v>
      </c>
      <c r="D131" s="42">
        <v>0</v>
      </c>
      <c r="E131" s="46">
        <f t="shared" si="15"/>
        <v>0.34337349397590361</v>
      </c>
      <c r="F131" s="46" t="str">
        <f t="shared" si="16"/>
        <v/>
      </c>
      <c r="G131" s="39">
        <f t="shared" si="14"/>
        <v>-1</v>
      </c>
      <c r="H131" s="40">
        <f t="shared" si="17"/>
        <v>-0.34337349397590361</v>
      </c>
    </row>
    <row r="132" spans="1:9" x14ac:dyDescent="0.2">
      <c r="B132" s="41" t="s">
        <v>28</v>
      </c>
      <c r="C132" s="42">
        <v>5</v>
      </c>
      <c r="D132" s="42">
        <v>182</v>
      </c>
      <c r="E132" s="46">
        <f t="shared" si="15"/>
        <v>3.0120481927710843E-2</v>
      </c>
      <c r="F132" s="46">
        <f t="shared" si="16"/>
        <v>0.58520900321543412</v>
      </c>
      <c r="G132" s="39">
        <f t="shared" si="14"/>
        <v>35.4</v>
      </c>
      <c r="H132" s="40">
        <f t="shared" si="17"/>
        <v>1.0662650602409638</v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0</v>
      </c>
      <c r="D135" s="42">
        <v>0</v>
      </c>
      <c r="E135" s="46" t="str">
        <f t="shared" si="15"/>
        <v/>
      </c>
      <c r="F135" s="46" t="str">
        <f t="shared" si="16"/>
        <v/>
      </c>
      <c r="G135" s="39" t="str">
        <f t="shared" si="14"/>
        <v xml:space="preserve"> </v>
      </c>
      <c r="H135" s="40" t="str">
        <f t="shared" si="17"/>
        <v/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1</v>
      </c>
      <c r="E137" s="46" t="str">
        <f t="shared" si="15"/>
        <v/>
      </c>
      <c r="F137" s="46">
        <f t="shared" si="16"/>
        <v>3.2154340836012861E-3</v>
      </c>
      <c r="G137" s="39">
        <f t="shared" si="14"/>
        <v>1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4</v>
      </c>
      <c r="D141" s="42">
        <v>36</v>
      </c>
      <c r="E141" s="46">
        <f t="shared" si="15"/>
        <v>2.4096385542168676E-2</v>
      </c>
      <c r="F141" s="46">
        <f t="shared" si="16"/>
        <v>0.1157556270096463</v>
      </c>
      <c r="G141" s="39">
        <f t="shared" si="46"/>
        <v>8</v>
      </c>
      <c r="H141" s="40">
        <f t="shared" si="17"/>
        <v>0.19277108433734941</v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0</v>
      </c>
      <c r="E150" s="46" t="str">
        <f t="shared" si="53"/>
        <v/>
      </c>
      <c r="F150" s="46" t="str">
        <f t="shared" si="54"/>
        <v/>
      </c>
      <c r="G150" s="39" t="str">
        <f t="shared" si="46"/>
        <v xml:space="preserve"> </v>
      </c>
      <c r="H150" s="40" t="str">
        <f t="shared" si="55"/>
        <v/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0</v>
      </c>
      <c r="D160" s="42">
        <v>0</v>
      </c>
      <c r="E160" s="46" t="str">
        <f t="shared" ref="E160:E163" si="64">+IF(C160=0,"",C160/C$74)</f>
        <v/>
      </c>
      <c r="F160" s="46" t="str">
        <f t="shared" ref="F160:F163" si="65">+IF(D160=0,"",D160/D$74)</f>
        <v/>
      </c>
      <c r="G160" s="39" t="str">
        <f t="shared" si="46"/>
        <v xml:space="preserve"> </v>
      </c>
      <c r="H160" s="40" t="str">
        <f t="shared" ref="H160:H163" si="66">+IF(OR(AND(E160=""),(G160="")),"",E160*G160)</f>
        <v/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103</v>
      </c>
      <c r="D169" s="29">
        <f>SUM(D170:D339)</f>
        <v>113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9.7087378640776698E-2</v>
      </c>
      <c r="H169" s="31">
        <f>+IF(OR(AND(E169=""),(G169="")),"",E169*G169)</f>
        <v>9.7087378640776698E-2</v>
      </c>
    </row>
    <row r="170" spans="1:9" x14ac:dyDescent="0.2">
      <c r="B170" s="47" t="s">
        <v>434</v>
      </c>
      <c r="C170" s="42">
        <v>0</v>
      </c>
      <c r="D170" s="42">
        <v>0</v>
      </c>
      <c r="E170" s="46" t="str">
        <f t="shared" si="67"/>
        <v/>
      </c>
      <c r="F170" s="46" t="str">
        <f t="shared" si="68"/>
        <v/>
      </c>
      <c r="G170" s="39" t="str">
        <f t="shared" ref="G170:G236" si="69">+IF(AND(C170=0,D170=0)," ",IF(C170=0,1,IF(D170=0,-1,(D170-C170)/C170)))</f>
        <v xml:space="preserve"> </v>
      </c>
      <c r="H170" s="40" t="str">
        <f>+IF(OR(AND(E170=""),(G170="")),"",E170*G170)</f>
        <v/>
      </c>
    </row>
    <row r="171" spans="1:9" x14ac:dyDescent="0.2">
      <c r="B171" s="47" t="s">
        <v>570</v>
      </c>
      <c r="C171" s="42">
        <v>0</v>
      </c>
      <c r="D171" s="42">
        <v>0</v>
      </c>
      <c r="E171" s="46" t="str">
        <f t="shared" si="67"/>
        <v/>
      </c>
      <c r="F171" s="46" t="str">
        <f t="shared" si="68"/>
        <v/>
      </c>
      <c r="G171" s="3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0</v>
      </c>
      <c r="E172" s="46" t="str">
        <f t="shared" si="67"/>
        <v/>
      </c>
      <c r="F172" s="46" t="str">
        <f t="shared" si="68"/>
        <v/>
      </c>
      <c r="G172" s="39" t="str">
        <f t="shared" si="69"/>
        <v xml:space="preserve"> 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2</v>
      </c>
      <c r="D174" s="42">
        <v>1</v>
      </c>
      <c r="E174" s="46">
        <f t="shared" si="67"/>
        <v>1.9417475728155338E-2</v>
      </c>
      <c r="F174" s="46">
        <f t="shared" si="68"/>
        <v>8.8495575221238937E-3</v>
      </c>
      <c r="G174" s="39">
        <f t="shared" si="69"/>
        <v>-0.5</v>
      </c>
      <c r="H174" s="40">
        <f t="shared" si="70"/>
        <v>-9.7087378640776691E-3</v>
      </c>
    </row>
    <row r="175" spans="1:9" x14ac:dyDescent="0.2">
      <c r="B175" s="47" t="s">
        <v>42</v>
      </c>
      <c r="C175" s="42">
        <v>1</v>
      </c>
      <c r="D175" s="42">
        <v>8</v>
      </c>
      <c r="E175" s="46">
        <f t="shared" si="67"/>
        <v>9.7087378640776691E-3</v>
      </c>
      <c r="F175" s="46">
        <f t="shared" si="68"/>
        <v>7.0796460176991149E-2</v>
      </c>
      <c r="G175" s="39">
        <f t="shared" si="69"/>
        <v>7</v>
      </c>
      <c r="H175" s="40">
        <f t="shared" si="70"/>
        <v>6.7961165048543687E-2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1</v>
      </c>
      <c r="D177" s="42">
        <v>0</v>
      </c>
      <c r="E177" s="46">
        <f t="shared" si="67"/>
        <v>9.7087378640776691E-3</v>
      </c>
      <c r="F177" s="46" t="str">
        <f t="shared" si="68"/>
        <v/>
      </c>
      <c r="G177" s="39">
        <f t="shared" si="69"/>
        <v>-1</v>
      </c>
      <c r="H177" s="40">
        <f t="shared" si="70"/>
        <v>-9.7087378640776691E-3</v>
      </c>
    </row>
    <row r="178" spans="1:9" x14ac:dyDescent="0.2">
      <c r="B178" s="47" t="s">
        <v>574</v>
      </c>
      <c r="C178" s="42">
        <v>0</v>
      </c>
      <c r="D178" s="42">
        <v>0</v>
      </c>
      <c r="E178" s="46" t="str">
        <f t="shared" si="67"/>
        <v/>
      </c>
      <c r="F178" s="46" t="str">
        <f t="shared" si="68"/>
        <v/>
      </c>
      <c r="G178" s="39" t="str">
        <f t="shared" si="69"/>
        <v xml:space="preserve"> 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0</v>
      </c>
      <c r="D183" s="42">
        <v>3</v>
      </c>
      <c r="E183" s="46" t="str">
        <f t="shared" ref="E183:E189" si="71">+IF(C183=0,"",C183/C$169)</f>
        <v/>
      </c>
      <c r="F183" s="46">
        <f t="shared" ref="F183:F189" si="72">+IF(D183=0,"",D183/D$169)</f>
        <v>2.6548672566371681E-2</v>
      </c>
      <c r="G183" s="39">
        <f t="shared" si="69"/>
        <v>1</v>
      </c>
      <c r="H183" s="40" t="str">
        <f t="shared" ref="H183:H189" si="73">+IF(OR(AND(E183=""),(G183="")),"",E183*G183)</f>
        <v/>
      </c>
      <c r="I183" s="2"/>
    </row>
    <row r="184" spans="1:9" s="32" customFormat="1" x14ac:dyDescent="0.2">
      <c r="A184" s="33"/>
      <c r="B184" s="48" t="s">
        <v>437</v>
      </c>
      <c r="C184" s="44">
        <v>0</v>
      </c>
      <c r="D184" s="42">
        <v>1</v>
      </c>
      <c r="E184" s="46" t="str">
        <f t="shared" si="71"/>
        <v/>
      </c>
      <c r="F184" s="46">
        <f t="shared" si="72"/>
        <v>8.8495575221238937E-3</v>
      </c>
      <c r="G184" s="39">
        <f t="shared" si="69"/>
        <v>1</v>
      </c>
      <c r="H184" s="40" t="str">
        <f t="shared" si="73"/>
        <v/>
      </c>
      <c r="I184" s="2"/>
    </row>
    <row r="185" spans="1:9" s="32" customFormat="1" x14ac:dyDescent="0.2">
      <c r="A185" s="33"/>
      <c r="B185" s="48" t="s">
        <v>575</v>
      </c>
      <c r="C185" s="44">
        <v>5</v>
      </c>
      <c r="D185" s="42">
        <v>0</v>
      </c>
      <c r="E185" s="46">
        <f t="shared" si="71"/>
        <v>4.8543689320388349E-2</v>
      </c>
      <c r="F185" s="46" t="str">
        <f t="shared" si="72"/>
        <v/>
      </c>
      <c r="G185" s="39">
        <f t="shared" si="69"/>
        <v>-1</v>
      </c>
      <c r="H185" s="40">
        <f t="shared" si="73"/>
        <v>-4.8543689320388349E-2</v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1</v>
      </c>
      <c r="E189" s="46" t="str">
        <f t="shared" si="71"/>
        <v/>
      </c>
      <c r="F189" s="46">
        <f t="shared" si="72"/>
        <v>8.8495575221238937E-3</v>
      </c>
      <c r="G189" s="39">
        <f t="shared" si="69"/>
        <v>1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0</v>
      </c>
      <c r="D191" s="42">
        <v>0</v>
      </c>
      <c r="E191" s="45" t="str">
        <f t="shared" ref="E191:F196" si="78">+IF(C191=0,"",C191/C$169)</f>
        <v/>
      </c>
      <c r="F191" s="45" t="str">
        <f t="shared" si="78"/>
        <v/>
      </c>
      <c r="G191" s="39" t="str">
        <f t="shared" si="69"/>
        <v xml:space="preserve"> </v>
      </c>
      <c r="H191" s="38" t="str">
        <f t="shared" si="70"/>
        <v/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0</v>
      </c>
      <c r="E194" s="45" t="str">
        <f t="shared" si="78"/>
        <v/>
      </c>
      <c r="F194" s="45" t="str">
        <f t="shared" si="78"/>
        <v/>
      </c>
      <c r="G194" s="39" t="str">
        <f t="shared" si="69"/>
        <v xml:space="preserve"> 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2</v>
      </c>
      <c r="D196" s="42">
        <v>1</v>
      </c>
      <c r="E196" s="45">
        <f t="shared" si="78"/>
        <v>1.9417475728155338E-2</v>
      </c>
      <c r="F196" s="45">
        <f t="shared" si="78"/>
        <v>8.8495575221238937E-3</v>
      </c>
      <c r="G196" s="39">
        <f t="shared" si="69"/>
        <v>-0.5</v>
      </c>
      <c r="H196" s="38">
        <f t="shared" si="70"/>
        <v>-9.7087378640776691E-3</v>
      </c>
      <c r="I196" s="2"/>
    </row>
    <row r="197" spans="1:9" s="32" customFormat="1" x14ac:dyDescent="0.2">
      <c r="A197" s="33"/>
      <c r="B197" s="48" t="s">
        <v>525</v>
      </c>
      <c r="C197" s="44">
        <v>0</v>
      </c>
      <c r="D197" s="42">
        <v>0</v>
      </c>
      <c r="E197" s="45" t="str">
        <f t="shared" ref="E197" si="80">+IF(C197=0,"",C197/C$169)</f>
        <v/>
      </c>
      <c r="F197" s="45" t="str">
        <f t="shared" ref="F197" si="81">+IF(D197=0,"",D197/D$169)</f>
        <v/>
      </c>
      <c r="G197" s="39" t="str">
        <f t="shared" si="69"/>
        <v xml:space="preserve"> </v>
      </c>
      <c r="H197" s="38" t="str">
        <f t="shared" ref="H197" si="82">+IF(OR(AND(E197=""),(G197="")),"",E197*G197)</f>
        <v/>
      </c>
      <c r="I197" s="2"/>
    </row>
    <row r="198" spans="1:9" s="32" customFormat="1" x14ac:dyDescent="0.2">
      <c r="A198" s="33"/>
      <c r="B198" s="48" t="s">
        <v>214</v>
      </c>
      <c r="C198" s="44">
        <v>0</v>
      </c>
      <c r="D198" s="42">
        <v>0</v>
      </c>
      <c r="E198" s="45" t="str">
        <f t="shared" ref="E198:F204" si="83">+IF(C198=0,"",C198/C$169)</f>
        <v/>
      </c>
      <c r="F198" s="45" t="str">
        <f t="shared" si="83"/>
        <v/>
      </c>
      <c r="G198" s="39" t="str">
        <f t="shared" si="69"/>
        <v xml:space="preserve"> </v>
      </c>
      <c r="H198" s="38" t="str">
        <f t="shared" si="70"/>
        <v/>
      </c>
      <c r="I198" s="2"/>
    </row>
    <row r="199" spans="1:9" s="32" customFormat="1" x14ac:dyDescent="0.2">
      <c r="A199" s="33"/>
      <c r="B199" s="48" t="s">
        <v>215</v>
      </c>
      <c r="C199" s="44">
        <v>14</v>
      </c>
      <c r="D199" s="42">
        <v>3</v>
      </c>
      <c r="E199" s="45">
        <f t="shared" si="83"/>
        <v>0.13592233009708737</v>
      </c>
      <c r="F199" s="45">
        <f t="shared" si="83"/>
        <v>2.6548672566371681E-2</v>
      </c>
      <c r="G199" s="39">
        <f t="shared" si="69"/>
        <v>-0.7857142857142857</v>
      </c>
      <c r="H199" s="38">
        <f t="shared" si="70"/>
        <v>-0.10679611650485436</v>
      </c>
      <c r="I199" s="2"/>
    </row>
    <row r="200" spans="1:9" s="32" customFormat="1" x14ac:dyDescent="0.2">
      <c r="A200" s="33"/>
      <c r="B200" s="48" t="s">
        <v>216</v>
      </c>
      <c r="C200" s="44">
        <v>1</v>
      </c>
      <c r="D200" s="42">
        <v>0</v>
      </c>
      <c r="E200" s="45">
        <f t="shared" si="83"/>
        <v>9.7087378640776691E-3</v>
      </c>
      <c r="F200" s="45" t="str">
        <f t="shared" si="83"/>
        <v/>
      </c>
      <c r="G200" s="39">
        <f t="shared" si="69"/>
        <v>-1</v>
      </c>
      <c r="H200" s="38">
        <f t="shared" si="70"/>
        <v>-9.7087378640776691E-3</v>
      </c>
      <c r="I200" s="2"/>
    </row>
    <row r="201" spans="1:9" x14ac:dyDescent="0.2">
      <c r="B201" s="47" t="s">
        <v>217</v>
      </c>
      <c r="C201" s="42">
        <v>0</v>
      </c>
      <c r="D201" s="42">
        <v>4</v>
      </c>
      <c r="E201" s="46" t="str">
        <f t="shared" si="83"/>
        <v/>
      </c>
      <c r="F201" s="46">
        <f t="shared" si="83"/>
        <v>3.5398230088495575E-2</v>
      </c>
      <c r="G201" s="39">
        <f t="shared" si="69"/>
        <v>1</v>
      </c>
      <c r="H201" s="40" t="str">
        <f t="shared" si="70"/>
        <v/>
      </c>
    </row>
    <row r="202" spans="1:9" x14ac:dyDescent="0.2">
      <c r="B202" s="47" t="s">
        <v>439</v>
      </c>
      <c r="C202" s="42">
        <v>0</v>
      </c>
      <c r="D202" s="42">
        <v>0</v>
      </c>
      <c r="E202" s="46" t="str">
        <f t="shared" si="83"/>
        <v/>
      </c>
      <c r="F202" s="46" t="str">
        <f t="shared" si="83"/>
        <v/>
      </c>
      <c r="G202" s="39" t="str">
        <f t="shared" si="69"/>
        <v xml:space="preserve"> </v>
      </c>
      <c r="H202" s="40" t="str">
        <f t="shared" si="70"/>
        <v/>
      </c>
    </row>
    <row r="203" spans="1:9" x14ac:dyDescent="0.2">
      <c r="B203" s="47" t="s">
        <v>440</v>
      </c>
      <c r="C203" s="42">
        <v>6</v>
      </c>
      <c r="D203" s="42">
        <v>8</v>
      </c>
      <c r="E203" s="46">
        <f t="shared" si="83"/>
        <v>5.8252427184466021E-2</v>
      </c>
      <c r="F203" s="46">
        <f t="shared" si="83"/>
        <v>7.0796460176991149E-2</v>
      </c>
      <c r="G203" s="39">
        <f t="shared" si="69"/>
        <v>0.33333333333333331</v>
      </c>
      <c r="H203" s="40">
        <f t="shared" si="70"/>
        <v>1.9417475728155338E-2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0</v>
      </c>
      <c r="D205" s="42">
        <v>0</v>
      </c>
      <c r="E205" s="46" t="str">
        <f t="shared" ref="E205" si="84">+IF(C205=0,"",C205/C$169)</f>
        <v/>
      </c>
      <c r="F205" s="46" t="str">
        <f t="shared" ref="F205" si="85">+IF(D205=0,"",D205/D$169)</f>
        <v/>
      </c>
      <c r="G205" s="39" t="str">
        <f t="shared" si="69"/>
        <v xml:space="preserve"> </v>
      </c>
      <c r="H205" s="40" t="str">
        <f t="shared" ref="H205" si="86">+IF(OR(AND(E205=""),(G205="")),"",E205*G205)</f>
        <v/>
      </c>
      <c r="I205" s="2"/>
    </row>
    <row r="206" spans="1:9" s="32" customFormat="1" x14ac:dyDescent="0.2">
      <c r="A206" s="33"/>
      <c r="B206" s="48" t="s">
        <v>220</v>
      </c>
      <c r="C206" s="44">
        <v>0</v>
      </c>
      <c r="D206" s="42">
        <v>0</v>
      </c>
      <c r="E206" s="45" t="str">
        <f t="shared" ref="E206:F213" si="87">+IF(C206=0,"",C206/C$169)</f>
        <v/>
      </c>
      <c r="F206" s="45" t="str">
        <f t="shared" si="87"/>
        <v/>
      </c>
      <c r="G206" s="39" t="str">
        <f t="shared" si="69"/>
        <v xml:space="preserve"> </v>
      </c>
      <c r="H206" s="38" t="str">
        <f t="shared" si="70"/>
        <v/>
      </c>
      <c r="I206" s="2"/>
    </row>
    <row r="207" spans="1:9" s="32" customFormat="1" x14ac:dyDescent="0.2">
      <c r="A207" s="33"/>
      <c r="B207" s="48" t="s">
        <v>221</v>
      </c>
      <c r="C207" s="44">
        <v>1</v>
      </c>
      <c r="D207" s="42">
        <v>1</v>
      </c>
      <c r="E207" s="45">
        <f t="shared" si="87"/>
        <v>9.7087378640776691E-3</v>
      </c>
      <c r="F207" s="45">
        <f t="shared" si="87"/>
        <v>8.8495575221238937E-3</v>
      </c>
      <c r="G207" s="39">
        <f t="shared" si="69"/>
        <v>0</v>
      </c>
      <c r="H207" s="38">
        <f t="shared" si="70"/>
        <v>0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4</v>
      </c>
      <c r="D210" s="42">
        <v>6</v>
      </c>
      <c r="E210" s="45">
        <f t="shared" si="87"/>
        <v>3.8834951456310676E-2</v>
      </c>
      <c r="F210" s="45">
        <f t="shared" si="87"/>
        <v>5.3097345132743362E-2</v>
      </c>
      <c r="G210" s="39">
        <f t="shared" si="69"/>
        <v>0.5</v>
      </c>
      <c r="H210" s="38">
        <f t="shared" si="70"/>
        <v>1.9417475728155338E-2</v>
      </c>
      <c r="I210" s="2"/>
    </row>
    <row r="211" spans="1:9" s="32" customFormat="1" x14ac:dyDescent="0.2">
      <c r="A211" s="33"/>
      <c r="B211" s="48" t="s">
        <v>223</v>
      </c>
      <c r="C211" s="44">
        <v>0</v>
      </c>
      <c r="D211" s="42">
        <v>1</v>
      </c>
      <c r="E211" s="45" t="str">
        <f t="shared" si="87"/>
        <v/>
      </c>
      <c r="F211" s="45">
        <f t="shared" si="87"/>
        <v>8.8495575221238937E-3</v>
      </c>
      <c r="G211" s="39">
        <f t="shared" si="69"/>
        <v>1</v>
      </c>
      <c r="H211" s="38" t="str">
        <f t="shared" si="70"/>
        <v/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2</v>
      </c>
      <c r="D219" s="42">
        <v>0</v>
      </c>
      <c r="E219" s="46">
        <f t="shared" si="95"/>
        <v>1.9417475728155338E-2</v>
      </c>
      <c r="F219" s="46" t="str">
        <f t="shared" si="96"/>
        <v/>
      </c>
      <c r="G219" s="39">
        <f t="shared" si="69"/>
        <v>-1</v>
      </c>
      <c r="H219" s="40">
        <f t="shared" si="70"/>
        <v>-1.9417475728155338E-2</v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0</v>
      </c>
      <c r="D222" s="42">
        <v>2</v>
      </c>
      <c r="E222" s="46" t="str">
        <f t="shared" si="95"/>
        <v/>
      </c>
      <c r="F222" s="46">
        <f t="shared" si="96"/>
        <v>1.7699115044247787E-2</v>
      </c>
      <c r="G222" s="39">
        <f t="shared" si="69"/>
        <v>1</v>
      </c>
      <c r="H222" s="40" t="str">
        <f t="shared" si="70"/>
        <v/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0</v>
      </c>
      <c r="E225" s="46" t="str">
        <f t="shared" si="95"/>
        <v/>
      </c>
      <c r="F225" s="46" t="str">
        <f t="shared" si="96"/>
        <v/>
      </c>
      <c r="G225" s="39" t="str">
        <f t="shared" si="69"/>
        <v xml:space="preserve"> 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9</v>
      </c>
      <c r="D236" s="42">
        <v>12</v>
      </c>
      <c r="E236" s="46">
        <f t="shared" si="95"/>
        <v>8.7378640776699032E-2</v>
      </c>
      <c r="F236" s="46">
        <f t="shared" si="96"/>
        <v>0.10619469026548672</v>
      </c>
      <c r="G236" s="39">
        <f t="shared" si="69"/>
        <v>0.33333333333333331</v>
      </c>
      <c r="H236" s="40">
        <f t="shared" si="70"/>
        <v>2.9126213592233011E-2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2</v>
      </c>
      <c r="D239" s="42">
        <v>3</v>
      </c>
      <c r="E239" s="46">
        <f t="shared" si="95"/>
        <v>1.9417475728155338E-2</v>
      </c>
      <c r="F239" s="46">
        <f t="shared" si="96"/>
        <v>2.6548672566371681E-2</v>
      </c>
      <c r="G239" s="39">
        <f t="shared" si="102"/>
        <v>0.5</v>
      </c>
      <c r="H239" s="40">
        <f t="shared" si="70"/>
        <v>9.7087378640776691E-3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6</v>
      </c>
      <c r="D263" s="42">
        <v>0</v>
      </c>
      <c r="E263" s="45">
        <f t="shared" si="104"/>
        <v>5.8252427184466021E-2</v>
      </c>
      <c r="F263" s="45" t="str">
        <f t="shared" si="105"/>
        <v/>
      </c>
      <c r="G263" s="39">
        <f t="shared" si="102"/>
        <v>-1</v>
      </c>
      <c r="H263" s="38">
        <f t="shared" si="106"/>
        <v>-5.8252427184466021E-2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9</v>
      </c>
      <c r="D265" s="42">
        <v>0</v>
      </c>
      <c r="E265" s="45">
        <f t="shared" si="104"/>
        <v>8.7378640776699032E-2</v>
      </c>
      <c r="F265" s="45" t="str">
        <f t="shared" si="105"/>
        <v/>
      </c>
      <c r="G265" s="39">
        <f t="shared" si="102"/>
        <v>-1</v>
      </c>
      <c r="H265" s="38">
        <f t="shared" si="106"/>
        <v>-8.7378640776699032E-2</v>
      </c>
      <c r="I265" s="2"/>
    </row>
    <row r="266" spans="1:9" s="32" customFormat="1" x14ac:dyDescent="0.2">
      <c r="A266" s="33"/>
      <c r="B266" s="48" t="s">
        <v>536</v>
      </c>
      <c r="C266" s="44">
        <v>30</v>
      </c>
      <c r="D266" s="42">
        <v>28</v>
      </c>
      <c r="E266" s="45">
        <f t="shared" si="104"/>
        <v>0.29126213592233008</v>
      </c>
      <c r="F266" s="45">
        <f t="shared" si="105"/>
        <v>0.24778761061946902</v>
      </c>
      <c r="G266" s="39">
        <f t="shared" si="102"/>
        <v>-6.6666666666666666E-2</v>
      </c>
      <c r="H266" s="38">
        <f t="shared" si="106"/>
        <v>-1.9417475728155338E-2</v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1</v>
      </c>
      <c r="D268" s="42">
        <v>0</v>
      </c>
      <c r="E268" s="45">
        <f t="shared" si="104"/>
        <v>9.7087378640776691E-3</v>
      </c>
      <c r="F268" s="45" t="str">
        <f t="shared" si="105"/>
        <v/>
      </c>
      <c r="G268" s="39">
        <f t="shared" si="102"/>
        <v>-1</v>
      </c>
      <c r="H268" s="38">
        <f t="shared" si="106"/>
        <v>-9.7087378640776691E-3</v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0</v>
      </c>
      <c r="D270" s="42">
        <v>0</v>
      </c>
      <c r="E270" s="45" t="str">
        <f t="shared" si="104"/>
        <v/>
      </c>
      <c r="F270" s="45" t="str">
        <f t="shared" si="105"/>
        <v/>
      </c>
      <c r="G270" s="39" t="str">
        <f t="shared" si="102"/>
        <v xml:space="preserve"> </v>
      </c>
      <c r="H270" s="38" t="str">
        <f t="shared" si="106"/>
        <v/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3</v>
      </c>
      <c r="E274" s="45" t="str">
        <f t="shared" si="107"/>
        <v/>
      </c>
      <c r="F274" s="45">
        <f t="shared" si="108"/>
        <v>2.6548672566371681E-2</v>
      </c>
      <c r="G274" s="39">
        <f t="shared" si="109"/>
        <v>1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0</v>
      </c>
      <c r="D275" s="42">
        <v>5</v>
      </c>
      <c r="E275" s="45" t="str">
        <f t="shared" si="107"/>
        <v/>
      </c>
      <c r="F275" s="45">
        <f t="shared" si="108"/>
        <v>4.4247787610619468E-2</v>
      </c>
      <c r="G275" s="39">
        <f t="shared" si="109"/>
        <v>1</v>
      </c>
      <c r="H275" s="38" t="str">
        <f t="shared" si="110"/>
        <v/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1</v>
      </c>
      <c r="E276" s="45" t="str">
        <f t="shared" si="107"/>
        <v/>
      </c>
      <c r="F276" s="45">
        <f t="shared" si="108"/>
        <v>8.8495575221238937E-3</v>
      </c>
      <c r="G276" s="39">
        <f t="shared" si="109"/>
        <v>1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1</v>
      </c>
      <c r="D279" s="42">
        <v>0</v>
      </c>
      <c r="E279" s="45">
        <f t="shared" si="107"/>
        <v>9.7087378640776691E-3</v>
      </c>
      <c r="F279" s="45" t="str">
        <f t="shared" si="108"/>
        <v/>
      </c>
      <c r="G279" s="39">
        <f t="shared" si="109"/>
        <v>-1</v>
      </c>
      <c r="H279" s="38">
        <f t="shared" si="110"/>
        <v>-9.7087378640776691E-3</v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0</v>
      </c>
      <c r="E282" s="45" t="str">
        <f t="shared" si="107"/>
        <v/>
      </c>
      <c r="F282" s="45" t="str">
        <f t="shared" si="108"/>
        <v/>
      </c>
      <c r="G282" s="39" t="str">
        <f t="shared" si="109"/>
        <v xml:space="preserve"> 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0</v>
      </c>
      <c r="D287" s="42">
        <v>0</v>
      </c>
      <c r="E287" s="45" t="str">
        <f t="shared" si="111"/>
        <v/>
      </c>
      <c r="F287" s="45" t="str">
        <f t="shared" si="111"/>
        <v/>
      </c>
      <c r="G287" s="39" t="str">
        <f t="shared" si="102"/>
        <v xml:space="preserve"> </v>
      </c>
      <c r="H287" s="38" t="str">
        <f t="shared" si="103"/>
        <v/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0</v>
      </c>
      <c r="E288" s="45" t="str">
        <f t="shared" si="111"/>
        <v/>
      </c>
      <c r="F288" s="45" t="str">
        <f t="shared" si="111"/>
        <v/>
      </c>
      <c r="G288" s="39" t="str">
        <f t="shared" si="102"/>
        <v xml:space="preserve"> 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2</v>
      </c>
      <c r="D291" s="42">
        <v>2</v>
      </c>
      <c r="E291" s="45">
        <f>+IF(C291=0,"",C291/C$169)</f>
        <v>1.9417475728155338E-2</v>
      </c>
      <c r="F291" s="45">
        <f>+IF(D291=0,"",D291/D$169)</f>
        <v>1.7699115044247787E-2</v>
      </c>
      <c r="G291" s="39">
        <f t="shared" si="102"/>
        <v>0</v>
      </c>
      <c r="H291" s="38">
        <f t="shared" si="103"/>
        <v>0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1</v>
      </c>
      <c r="D299" s="42">
        <v>2</v>
      </c>
      <c r="E299" s="45">
        <f t="shared" si="118"/>
        <v>9.7087378640776691E-3</v>
      </c>
      <c r="F299" s="45">
        <f t="shared" si="118"/>
        <v>1.7699115044247787E-2</v>
      </c>
      <c r="G299" s="39">
        <f t="shared" si="102"/>
        <v>1</v>
      </c>
      <c r="H299" s="38">
        <f t="shared" si="103"/>
        <v>9.7087378640776691E-3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0</v>
      </c>
      <c r="E301" s="45" t="str">
        <f t="shared" ref="E301:E323" si="120">+IF(C301=0,"",C301/C$169)</f>
        <v/>
      </c>
      <c r="F301" s="45" t="str">
        <f t="shared" ref="F301:F323" si="121">+IF(D301=0,"",D301/D$169)</f>
        <v/>
      </c>
      <c r="G301" s="39" t="str">
        <f t="shared" ref="G301:G339" si="122">+IF(AND(C301=0,D301=0)," ",IF(C301=0,1,IF(D301=0,-1,(D301-C301)/C301)))</f>
        <v xml:space="preserve"> 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0</v>
      </c>
      <c r="E304" s="45" t="str">
        <f t="shared" si="120"/>
        <v/>
      </c>
      <c r="F304" s="45" t="str">
        <f t="shared" si="121"/>
        <v/>
      </c>
      <c r="G304" s="39" t="str">
        <f t="shared" si="122"/>
        <v xml:space="preserve"> 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0</v>
      </c>
      <c r="D313" s="42">
        <v>0</v>
      </c>
      <c r="E313" s="45" t="str">
        <f t="shared" si="120"/>
        <v/>
      </c>
      <c r="F313" s="45" t="str">
        <f t="shared" si="121"/>
        <v/>
      </c>
      <c r="G313" s="39" t="str">
        <f t="shared" si="122"/>
        <v xml:space="preserve"> 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1</v>
      </c>
      <c r="D315" s="42">
        <v>15</v>
      </c>
      <c r="E315" s="45">
        <f t="shared" si="120"/>
        <v>9.7087378640776691E-3</v>
      </c>
      <c r="F315" s="45">
        <f t="shared" si="121"/>
        <v>0.13274336283185842</v>
      </c>
      <c r="G315" s="39">
        <f t="shared" si="122"/>
        <v>14</v>
      </c>
      <c r="H315" s="38">
        <f t="shared" si="103"/>
        <v>0.13592233009708737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0</v>
      </c>
      <c r="E317" s="45" t="str">
        <f t="shared" si="120"/>
        <v/>
      </c>
      <c r="F317" s="45" t="str">
        <f t="shared" si="121"/>
        <v/>
      </c>
      <c r="G317" s="39" t="str">
        <f t="shared" si="122"/>
        <v xml:space="preserve"> 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0</v>
      </c>
      <c r="D320" s="42">
        <v>2</v>
      </c>
      <c r="E320" s="45" t="str">
        <f t="shared" si="120"/>
        <v/>
      </c>
      <c r="F320" s="45">
        <f t="shared" si="121"/>
        <v>1.7699115044247787E-2</v>
      </c>
      <c r="G320" s="39">
        <f t="shared" si="122"/>
        <v>1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0</v>
      </c>
      <c r="D324" s="42">
        <v>0</v>
      </c>
      <c r="E324" s="45" t="str">
        <f t="shared" ref="E324" si="123">+IF(C324=0,"",C324/C$169)</f>
        <v/>
      </c>
      <c r="F324" s="45" t="str">
        <f t="shared" ref="F324" si="124">+IF(D324=0,"",D324/D$169)</f>
        <v/>
      </c>
      <c r="G324" s="39" t="str">
        <f t="shared" si="122"/>
        <v xml:space="preserve"> </v>
      </c>
      <c r="H324" s="38" t="str">
        <f t="shared" ref="H324" si="125">+IF(OR(AND(E324=""),(G324="")),"",E324*G324)</f>
        <v/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2</v>
      </c>
      <c r="D334" s="42">
        <v>0</v>
      </c>
      <c r="E334" s="45">
        <f t="shared" si="127"/>
        <v>1.9417475728155338E-2</v>
      </c>
      <c r="F334" s="45" t="str">
        <f t="shared" si="128"/>
        <v/>
      </c>
      <c r="G334" s="39">
        <f t="shared" si="122"/>
        <v>-1</v>
      </c>
      <c r="H334" s="38">
        <f t="shared" si="129"/>
        <v>-1.9417475728155338E-2</v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219</v>
      </c>
      <c r="D345" s="29">
        <f>SUM(D346:D564)</f>
        <v>924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3.2191780821917808</v>
      </c>
      <c r="H345" s="31">
        <f>+IF(OR(AND(E345=""),(G345="")),"",E345*G345)</f>
        <v>3.2191780821917808</v>
      </c>
    </row>
    <row r="346" spans="1:9" x14ac:dyDescent="0.2">
      <c r="B346" s="41" t="s">
        <v>74</v>
      </c>
      <c r="C346" s="42">
        <v>0</v>
      </c>
      <c r="D346" s="42">
        <v>1</v>
      </c>
      <c r="E346" s="46" t="str">
        <f t="shared" si="133"/>
        <v/>
      </c>
      <c r="F346" s="46">
        <f t="shared" si="134"/>
        <v>1.0822510822510823E-3</v>
      </c>
      <c r="G346" s="39">
        <f t="shared" ref="G346:G410" si="135">+IF(AND(C346=0,D346=0)," ",IF(C346=0,1,IF(D346=0,-1,(D346-C346)/C346)))</f>
        <v>1</v>
      </c>
      <c r="H346" s="40" t="str">
        <f>+IF(OR(AND(E346=""),(G346="")),"",E346*G346)</f>
        <v/>
      </c>
    </row>
    <row r="347" spans="1:9" x14ac:dyDescent="0.2">
      <c r="B347" s="41" t="s">
        <v>77</v>
      </c>
      <c r="C347" s="42">
        <v>1</v>
      </c>
      <c r="D347" s="42">
        <v>1</v>
      </c>
      <c r="E347" s="46">
        <f t="shared" si="133"/>
        <v>4.5662100456621002E-3</v>
      </c>
      <c r="F347" s="46">
        <f t="shared" si="134"/>
        <v>1.0822510822510823E-3</v>
      </c>
      <c r="G347" s="39">
        <f t="shared" si="135"/>
        <v>0</v>
      </c>
      <c r="H347" s="40">
        <f t="shared" ref="H347:H414" si="136">+IF(OR(AND(E347=""),(G347="")),"",E347*G347)</f>
        <v>0</v>
      </c>
    </row>
    <row r="348" spans="1:9" x14ac:dyDescent="0.2">
      <c r="B348" s="41" t="s">
        <v>70</v>
      </c>
      <c r="C348" s="42">
        <v>0</v>
      </c>
      <c r="D348" s="42">
        <v>200</v>
      </c>
      <c r="E348" s="46" t="str">
        <f t="shared" si="133"/>
        <v/>
      </c>
      <c r="F348" s="46">
        <f t="shared" si="134"/>
        <v>0.21645021645021645</v>
      </c>
      <c r="G348" s="39">
        <f t="shared" si="135"/>
        <v>1</v>
      </c>
      <c r="H348" s="40" t="str">
        <f t="shared" si="136"/>
        <v/>
      </c>
    </row>
    <row r="349" spans="1:9" x14ac:dyDescent="0.2">
      <c r="B349" s="41" t="s">
        <v>83</v>
      </c>
      <c r="C349" s="42">
        <v>0</v>
      </c>
      <c r="D349" s="42">
        <v>1</v>
      </c>
      <c r="E349" s="46" t="str">
        <f t="shared" si="133"/>
        <v/>
      </c>
      <c r="F349" s="46">
        <f t="shared" si="134"/>
        <v>1.0822510822510823E-3</v>
      </c>
      <c r="G349" s="39">
        <f t="shared" si="135"/>
        <v>1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3</v>
      </c>
      <c r="D351" s="42">
        <v>13</v>
      </c>
      <c r="E351" s="46">
        <f t="shared" si="133"/>
        <v>1.3698630136986301E-2</v>
      </c>
      <c r="F351" s="46">
        <f t="shared" si="134"/>
        <v>1.406926406926407E-2</v>
      </c>
      <c r="G351" s="39">
        <f t="shared" si="135"/>
        <v>3.3333333333333335</v>
      </c>
      <c r="H351" s="40">
        <f t="shared" si="136"/>
        <v>4.5662100456621002E-2</v>
      </c>
    </row>
    <row r="352" spans="1:9" x14ac:dyDescent="0.2">
      <c r="B352" s="41" t="s">
        <v>80</v>
      </c>
      <c r="C352" s="42">
        <v>20</v>
      </c>
      <c r="D352" s="42">
        <v>3</v>
      </c>
      <c r="E352" s="46">
        <f t="shared" si="133"/>
        <v>9.1324200913242004E-2</v>
      </c>
      <c r="F352" s="46">
        <f t="shared" si="134"/>
        <v>3.246753246753247E-3</v>
      </c>
      <c r="G352" s="39">
        <f t="shared" si="135"/>
        <v>-0.85</v>
      </c>
      <c r="H352" s="40">
        <f t="shared" si="136"/>
        <v>-7.7625570776255703E-2</v>
      </c>
    </row>
    <row r="353" spans="1:9" x14ac:dyDescent="0.2">
      <c r="B353" s="41" t="s">
        <v>577</v>
      </c>
      <c r="C353" s="42">
        <v>0</v>
      </c>
      <c r="D353" s="42">
        <v>0</v>
      </c>
      <c r="E353" s="46" t="str">
        <f t="shared" si="133"/>
        <v/>
      </c>
      <c r="F353" s="46" t="str">
        <f t="shared" si="134"/>
        <v/>
      </c>
      <c r="G353" s="39" t="str">
        <f t="shared" si="135"/>
        <v xml:space="preserve"> </v>
      </c>
      <c r="H353" s="40" t="str">
        <f t="shared" si="136"/>
        <v/>
      </c>
    </row>
    <row r="354" spans="1:9" x14ac:dyDescent="0.2">
      <c r="B354" s="41" t="s">
        <v>79</v>
      </c>
      <c r="C354" s="42">
        <v>0</v>
      </c>
      <c r="D354" s="42">
        <v>2</v>
      </c>
      <c r="E354" s="46" t="str">
        <f t="shared" si="133"/>
        <v/>
      </c>
      <c r="F354" s="46">
        <f t="shared" si="134"/>
        <v>2.1645021645021645E-3</v>
      </c>
      <c r="G354" s="39">
        <f t="shared" si="135"/>
        <v>1</v>
      </c>
      <c r="H354" s="40" t="str">
        <f t="shared" si="136"/>
        <v/>
      </c>
    </row>
    <row r="355" spans="1:9" x14ac:dyDescent="0.2">
      <c r="B355" s="41" t="s">
        <v>249</v>
      </c>
      <c r="C355" s="42">
        <v>0</v>
      </c>
      <c r="D355" s="42">
        <v>0</v>
      </c>
      <c r="E355" s="46" t="str">
        <f t="shared" si="133"/>
        <v/>
      </c>
      <c r="F355" s="46" t="str">
        <f t="shared" si="134"/>
        <v/>
      </c>
      <c r="G355" s="39" t="str">
        <f t="shared" si="135"/>
        <v xml:space="preserve"> 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6</v>
      </c>
      <c r="D357" s="42">
        <v>17</v>
      </c>
      <c r="E357" s="46">
        <f t="shared" si="133"/>
        <v>2.7397260273972601E-2</v>
      </c>
      <c r="F357" s="46">
        <f t="shared" si="134"/>
        <v>1.83982683982684E-2</v>
      </c>
      <c r="G357" s="39">
        <f t="shared" si="135"/>
        <v>1.8333333333333333</v>
      </c>
      <c r="H357" s="40">
        <f t="shared" si="136"/>
        <v>5.0228310502283102E-2</v>
      </c>
    </row>
    <row r="358" spans="1:9" x14ac:dyDescent="0.2">
      <c r="B358" s="41" t="s">
        <v>578</v>
      </c>
      <c r="C358" s="42">
        <v>0</v>
      </c>
      <c r="D358" s="42">
        <v>1</v>
      </c>
      <c r="E358" s="46" t="str">
        <f t="shared" si="133"/>
        <v/>
      </c>
      <c r="F358" s="46">
        <f t="shared" si="134"/>
        <v>1.0822510822510823E-3</v>
      </c>
      <c r="G358" s="39">
        <f t="shared" si="135"/>
        <v>1</v>
      </c>
      <c r="H358" s="40" t="str">
        <f t="shared" si="136"/>
        <v/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0</v>
      </c>
      <c r="D360" s="42">
        <v>2</v>
      </c>
      <c r="E360" s="46" t="str">
        <f t="shared" si="133"/>
        <v/>
      </c>
      <c r="F360" s="46">
        <f t="shared" si="134"/>
        <v>2.1645021645021645E-3</v>
      </c>
      <c r="G360" s="39">
        <f t="shared" si="135"/>
        <v>1</v>
      </c>
      <c r="H360" s="40" t="str">
        <f t="shared" si="136"/>
        <v/>
      </c>
    </row>
    <row r="361" spans="1:9" x14ac:dyDescent="0.2">
      <c r="B361" s="41" t="s">
        <v>615</v>
      </c>
      <c r="C361" s="42">
        <v>0</v>
      </c>
      <c r="D361" s="42">
        <v>3</v>
      </c>
      <c r="E361" s="46" t="str">
        <f t="shared" si="133"/>
        <v/>
      </c>
      <c r="F361" s="46">
        <f t="shared" si="134"/>
        <v>3.246753246753247E-3</v>
      </c>
      <c r="G361" s="39">
        <f t="shared" si="135"/>
        <v>1</v>
      </c>
      <c r="H361" s="40" t="str">
        <f t="shared" si="136"/>
        <v/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2</v>
      </c>
      <c r="D365" s="42">
        <v>238</v>
      </c>
      <c r="E365" s="46">
        <f t="shared" si="133"/>
        <v>9.1324200913242004E-3</v>
      </c>
      <c r="F365" s="46">
        <f t="shared" si="134"/>
        <v>0.25757575757575757</v>
      </c>
      <c r="G365" s="39">
        <f t="shared" si="135"/>
        <v>118</v>
      </c>
      <c r="H365" s="40">
        <f t="shared" si="136"/>
        <v>1.0776255707762556</v>
      </c>
    </row>
    <row r="366" spans="1:9" x14ac:dyDescent="0.2">
      <c r="B366" s="41" t="s">
        <v>252</v>
      </c>
      <c r="C366" s="42">
        <v>0</v>
      </c>
      <c r="D366" s="42">
        <v>0</v>
      </c>
      <c r="E366" s="46" t="str">
        <f t="shared" si="133"/>
        <v/>
      </c>
      <c r="F366" s="46" t="str">
        <f t="shared" si="134"/>
        <v/>
      </c>
      <c r="G366" s="39" t="str">
        <f t="shared" si="135"/>
        <v xml:space="preserve"> 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0</v>
      </c>
      <c r="D368" s="42">
        <v>0</v>
      </c>
      <c r="E368" s="46" t="str">
        <f t="shared" si="133"/>
        <v/>
      </c>
      <c r="F368" s="46" t="str">
        <f t="shared" si="134"/>
        <v/>
      </c>
      <c r="G368" s="39" t="str">
        <f t="shared" si="135"/>
        <v xml:space="preserve"> </v>
      </c>
      <c r="H368" s="40" t="str">
        <f t="shared" si="136"/>
        <v/>
      </c>
    </row>
    <row r="369" spans="1:8" x14ac:dyDescent="0.2">
      <c r="B369" s="41" t="s">
        <v>579</v>
      </c>
      <c r="C369" s="42">
        <v>1</v>
      </c>
      <c r="D369" s="42">
        <v>20</v>
      </c>
      <c r="E369" s="46">
        <f t="shared" si="133"/>
        <v>4.5662100456621002E-3</v>
      </c>
      <c r="F369" s="46">
        <f t="shared" si="134"/>
        <v>2.1645021645021644E-2</v>
      </c>
      <c r="G369" s="39">
        <f t="shared" si="135"/>
        <v>19</v>
      </c>
      <c r="H369" s="40">
        <f t="shared" si="136"/>
        <v>8.6757990867579904E-2</v>
      </c>
    </row>
    <row r="370" spans="1:8" x14ac:dyDescent="0.2">
      <c r="B370" s="41" t="s">
        <v>85</v>
      </c>
      <c r="C370" s="42">
        <v>0</v>
      </c>
      <c r="D370" s="42">
        <v>1</v>
      </c>
      <c r="E370" s="46" t="str">
        <f t="shared" si="133"/>
        <v/>
      </c>
      <c r="F370" s="46">
        <f t="shared" si="134"/>
        <v>1.0822510822510823E-3</v>
      </c>
      <c r="G370" s="39">
        <f t="shared" si="135"/>
        <v>1</v>
      </c>
      <c r="H370" s="40" t="str">
        <f t="shared" si="136"/>
        <v/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0</v>
      </c>
      <c r="D375" s="42">
        <v>1</v>
      </c>
      <c r="E375" s="46" t="str">
        <f t="shared" si="133"/>
        <v/>
      </c>
      <c r="F375" s="46">
        <f t="shared" si="134"/>
        <v>1.0822510822510823E-3</v>
      </c>
      <c r="G375" s="39">
        <f t="shared" si="135"/>
        <v>1</v>
      </c>
      <c r="H375" s="40" t="str">
        <f t="shared" si="136"/>
        <v/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0</v>
      </c>
      <c r="E377" s="45" t="str">
        <f t="shared" si="133"/>
        <v/>
      </c>
      <c r="F377" s="45" t="str">
        <f t="shared" si="134"/>
        <v/>
      </c>
      <c r="G377" s="45" t="str">
        <f t="shared" si="135"/>
        <v xml:space="preserve"> 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0</v>
      </c>
      <c r="E378" s="45" t="str">
        <f t="shared" ref="E378:E383" si="142">+IF(C378=0,"",C378/C$345)</f>
        <v/>
      </c>
      <c r="F378" s="45" t="str">
        <f t="shared" ref="F378:F383" si="143">+IF(D378=0,"",D378/D$345)</f>
        <v/>
      </c>
      <c r="G378" s="45" t="str">
        <f t="shared" ref="G378:G383" si="144">+IF(AND(C378=0,D378=0)," ",IF(C378=0,1,IF(D378=0,-1,(D378-C378)/C378)))</f>
        <v xml:space="preserve"> 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0</v>
      </c>
      <c r="D379" s="42">
        <v>10</v>
      </c>
      <c r="E379" s="46" t="str">
        <f t="shared" si="142"/>
        <v/>
      </c>
      <c r="F379" s="46">
        <f t="shared" si="143"/>
        <v>1.0822510822510822E-2</v>
      </c>
      <c r="G379" s="39">
        <f t="shared" si="144"/>
        <v>1</v>
      </c>
      <c r="H379" s="40" t="str">
        <f t="shared" si="145"/>
        <v/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0</v>
      </c>
      <c r="D381" s="42">
        <v>0</v>
      </c>
      <c r="E381" s="46" t="str">
        <f t="shared" si="142"/>
        <v/>
      </c>
      <c r="F381" s="46" t="str">
        <f t="shared" si="143"/>
        <v/>
      </c>
      <c r="G381" s="39" t="str">
        <f t="shared" si="144"/>
        <v xml:space="preserve"> </v>
      </c>
      <c r="H381" s="40" t="str">
        <f t="shared" si="145"/>
        <v/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0</v>
      </c>
      <c r="D383" s="42">
        <v>10</v>
      </c>
      <c r="E383" s="46" t="str">
        <f t="shared" si="142"/>
        <v/>
      </c>
      <c r="F383" s="46">
        <f t="shared" si="143"/>
        <v>1.0822510822510822E-2</v>
      </c>
      <c r="G383" s="39">
        <f t="shared" si="144"/>
        <v>1</v>
      </c>
      <c r="H383" s="40" t="str">
        <f t="shared" si="145"/>
        <v/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0</v>
      </c>
      <c r="D385" s="42">
        <v>11</v>
      </c>
      <c r="E385" s="45" t="str">
        <f t="shared" si="146"/>
        <v/>
      </c>
      <c r="F385" s="45">
        <f t="shared" si="147"/>
        <v>1.1904761904761904E-2</v>
      </c>
      <c r="G385" s="39">
        <f t="shared" si="135"/>
        <v>1</v>
      </c>
      <c r="H385" s="38" t="str">
        <f t="shared" ref="H385" si="148">+IF(OR(AND(E385=""),(G385="")),"",E385*G385)</f>
        <v/>
      </c>
      <c r="I385" s="2"/>
    </row>
    <row r="386" spans="1:9" x14ac:dyDescent="0.2">
      <c r="B386" s="41" t="s">
        <v>490</v>
      </c>
      <c r="C386" s="42">
        <v>18</v>
      </c>
      <c r="D386" s="42">
        <v>158</v>
      </c>
      <c r="E386" s="46">
        <f t="shared" si="146"/>
        <v>8.2191780821917804E-2</v>
      </c>
      <c r="F386" s="46">
        <f t="shared" si="147"/>
        <v>0.17099567099567101</v>
      </c>
      <c r="G386" s="39">
        <f t="shared" si="135"/>
        <v>7.7777777777777777</v>
      </c>
      <c r="H386" s="40">
        <f t="shared" si="136"/>
        <v>0.63926940639269403</v>
      </c>
    </row>
    <row r="387" spans="1:9" x14ac:dyDescent="0.2">
      <c r="B387" s="41" t="s">
        <v>93</v>
      </c>
      <c r="C387" s="42">
        <v>0</v>
      </c>
      <c r="D387" s="42">
        <v>1</v>
      </c>
      <c r="E387" s="46" t="str">
        <f t="shared" si="146"/>
        <v/>
      </c>
      <c r="F387" s="46">
        <f t="shared" si="147"/>
        <v>1.0822510822510823E-3</v>
      </c>
      <c r="G387" s="39">
        <f t="shared" si="135"/>
        <v>1</v>
      </c>
      <c r="H387" s="40" t="str">
        <f t="shared" si="136"/>
        <v/>
      </c>
    </row>
    <row r="388" spans="1:9" x14ac:dyDescent="0.2">
      <c r="B388" s="41" t="s">
        <v>86</v>
      </c>
      <c r="C388" s="42">
        <v>0</v>
      </c>
      <c r="D388" s="42">
        <v>34</v>
      </c>
      <c r="E388" s="46" t="str">
        <f t="shared" si="146"/>
        <v/>
      </c>
      <c r="F388" s="46">
        <f t="shared" si="147"/>
        <v>3.67965367965368E-2</v>
      </c>
      <c r="G388" s="39">
        <f t="shared" si="135"/>
        <v>1</v>
      </c>
      <c r="H388" s="40" t="str">
        <f t="shared" si="136"/>
        <v/>
      </c>
    </row>
    <row r="389" spans="1:9" x14ac:dyDescent="0.2">
      <c r="B389" s="41" t="s">
        <v>92</v>
      </c>
      <c r="C389" s="42">
        <v>0</v>
      </c>
      <c r="D389" s="42">
        <v>2</v>
      </c>
      <c r="E389" s="46" t="str">
        <f t="shared" si="146"/>
        <v/>
      </c>
      <c r="F389" s="46">
        <f t="shared" si="147"/>
        <v>2.1645021645021645E-3</v>
      </c>
      <c r="G389" s="39">
        <f t="shared" si="135"/>
        <v>1</v>
      </c>
      <c r="H389" s="40" t="str">
        <f t="shared" si="136"/>
        <v/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5</v>
      </c>
      <c r="D393" s="42">
        <v>1</v>
      </c>
      <c r="E393" s="46">
        <f t="shared" si="146"/>
        <v>2.2831050228310501E-2</v>
      </c>
      <c r="F393" s="46">
        <f t="shared" si="147"/>
        <v>1.0822510822510823E-3</v>
      </c>
      <c r="G393" s="39">
        <f t="shared" si="135"/>
        <v>-0.8</v>
      </c>
      <c r="H393" s="40">
        <f t="shared" si="136"/>
        <v>-1.8264840182648401E-2</v>
      </c>
    </row>
    <row r="394" spans="1:9" x14ac:dyDescent="0.2">
      <c r="B394" s="41" t="s">
        <v>580</v>
      </c>
      <c r="C394" s="42">
        <v>0</v>
      </c>
      <c r="D394" s="42">
        <v>1</v>
      </c>
      <c r="E394" s="46" t="str">
        <f t="shared" si="146"/>
        <v/>
      </c>
      <c r="F394" s="46">
        <f t="shared" si="147"/>
        <v>1.0822510822510823E-3</v>
      </c>
      <c r="G394" s="39">
        <f t="shared" si="135"/>
        <v>1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0</v>
      </c>
      <c r="D397" s="42">
        <v>5</v>
      </c>
      <c r="E397" s="46" t="str">
        <f t="shared" si="146"/>
        <v/>
      </c>
      <c r="F397" s="46">
        <f t="shared" si="147"/>
        <v>5.411255411255411E-3</v>
      </c>
      <c r="G397" s="39">
        <f t="shared" si="135"/>
        <v>1</v>
      </c>
      <c r="H397" s="40" t="str">
        <f t="shared" si="136"/>
        <v/>
      </c>
    </row>
    <row r="398" spans="1:9" x14ac:dyDescent="0.2">
      <c r="B398" s="41" t="s">
        <v>94</v>
      </c>
      <c r="C398" s="42">
        <v>1</v>
      </c>
      <c r="D398" s="42">
        <v>0</v>
      </c>
      <c r="E398" s="46">
        <f t="shared" si="146"/>
        <v>4.5662100456621002E-3</v>
      </c>
      <c r="F398" s="46" t="str">
        <f t="shared" si="147"/>
        <v/>
      </c>
      <c r="G398" s="39">
        <f t="shared" si="135"/>
        <v>-1</v>
      </c>
      <c r="H398" s="40">
        <f t="shared" si="136"/>
        <v>-4.5662100456621002E-3</v>
      </c>
    </row>
    <row r="399" spans="1:9" x14ac:dyDescent="0.2">
      <c r="B399" s="41" t="s">
        <v>259</v>
      </c>
      <c r="C399" s="42">
        <v>8</v>
      </c>
      <c r="D399" s="42">
        <v>5</v>
      </c>
      <c r="E399" s="46">
        <f t="shared" si="146"/>
        <v>3.6529680365296802E-2</v>
      </c>
      <c r="F399" s="46">
        <f t="shared" si="147"/>
        <v>5.411255411255411E-3</v>
      </c>
      <c r="G399" s="39">
        <f t="shared" si="135"/>
        <v>-0.375</v>
      </c>
      <c r="H399" s="40">
        <f t="shared" si="136"/>
        <v>-1.3698630136986301E-2</v>
      </c>
    </row>
    <row r="400" spans="1:9" x14ac:dyDescent="0.2">
      <c r="B400" s="41" t="s">
        <v>582</v>
      </c>
      <c r="C400" s="42">
        <v>1</v>
      </c>
      <c r="D400" s="42">
        <v>0</v>
      </c>
      <c r="E400" s="46">
        <f t="shared" si="146"/>
        <v>4.5662100456621002E-3</v>
      </c>
      <c r="F400" s="46" t="str">
        <f t="shared" si="147"/>
        <v/>
      </c>
      <c r="G400" s="39">
        <f t="shared" si="135"/>
        <v>-1</v>
      </c>
      <c r="H400" s="40">
        <f t="shared" si="136"/>
        <v>-4.5662100456621002E-3</v>
      </c>
    </row>
    <row r="401" spans="1:9" x14ac:dyDescent="0.2">
      <c r="B401" s="41" t="s">
        <v>88</v>
      </c>
      <c r="C401" s="42">
        <v>0</v>
      </c>
      <c r="D401" s="42">
        <v>8</v>
      </c>
      <c r="E401" s="46" t="str">
        <f t="shared" si="146"/>
        <v/>
      </c>
      <c r="F401" s="46">
        <f t="shared" si="147"/>
        <v>8.658008658008658E-3</v>
      </c>
      <c r="G401" s="39">
        <f t="shared" si="135"/>
        <v>1</v>
      </c>
      <c r="H401" s="40" t="str">
        <f t="shared" si="136"/>
        <v/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32</v>
      </c>
      <c r="D409" s="42">
        <v>9</v>
      </c>
      <c r="E409" s="46">
        <f t="shared" si="152"/>
        <v>0.14611872146118721</v>
      </c>
      <c r="F409" s="46">
        <f t="shared" si="153"/>
        <v>9.74025974025974E-3</v>
      </c>
      <c r="G409" s="39">
        <f t="shared" si="135"/>
        <v>-0.71875</v>
      </c>
      <c r="H409" s="40">
        <f t="shared" si="136"/>
        <v>-0.1050228310502283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23</v>
      </c>
      <c r="D412" s="42">
        <v>28</v>
      </c>
      <c r="E412" s="46">
        <f t="shared" si="152"/>
        <v>0.1050228310502283</v>
      </c>
      <c r="F412" s="46">
        <f t="shared" si="153"/>
        <v>3.0303030303030304E-2</v>
      </c>
      <c r="G412" s="39">
        <f t="shared" si="154"/>
        <v>0.21739130434782608</v>
      </c>
      <c r="H412" s="40">
        <f t="shared" si="136"/>
        <v>2.2831050228310501E-2</v>
      </c>
    </row>
    <row r="413" spans="1:9" x14ac:dyDescent="0.2">
      <c r="B413" s="41" t="s">
        <v>493</v>
      </c>
      <c r="C413" s="42">
        <v>0</v>
      </c>
      <c r="D413" s="42">
        <v>0</v>
      </c>
      <c r="E413" s="46" t="str">
        <f t="shared" si="152"/>
        <v/>
      </c>
      <c r="F413" s="46" t="str">
        <f t="shared" si="153"/>
        <v/>
      </c>
      <c r="G413" s="39" t="str">
        <f t="shared" si="154"/>
        <v xml:space="preserve"> 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0</v>
      </c>
      <c r="E417" s="46" t="str">
        <f t="shared" si="158"/>
        <v/>
      </c>
      <c r="F417" s="46" t="str">
        <f t="shared" si="159"/>
        <v/>
      </c>
      <c r="G417" s="39" t="str">
        <f t="shared" si="154"/>
        <v xml:space="preserve"> 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2</v>
      </c>
      <c r="D418" s="42">
        <v>1</v>
      </c>
      <c r="E418" s="46">
        <f t="shared" si="158"/>
        <v>9.1324200913242004E-3</v>
      </c>
      <c r="F418" s="46">
        <f t="shared" si="159"/>
        <v>1.0822510822510823E-3</v>
      </c>
      <c r="G418" s="39">
        <f t="shared" si="154"/>
        <v>-0.5</v>
      </c>
      <c r="H418" s="40">
        <f t="shared" si="160"/>
        <v>-4.5662100456621002E-3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2</v>
      </c>
      <c r="D421" s="42">
        <v>0</v>
      </c>
      <c r="E421" s="46">
        <f t="shared" si="155"/>
        <v>9.1324200913242004E-3</v>
      </c>
      <c r="F421" s="46" t="str">
        <f t="shared" si="156"/>
        <v/>
      </c>
      <c r="G421" s="39">
        <f t="shared" si="154"/>
        <v>-1</v>
      </c>
      <c r="H421" s="40">
        <f t="shared" si="157"/>
        <v>-9.1324200913242004E-3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0</v>
      </c>
      <c r="D423" s="42">
        <v>0</v>
      </c>
      <c r="E423" s="46" t="str">
        <f t="shared" si="155"/>
        <v/>
      </c>
      <c r="F423" s="46" t="str">
        <f t="shared" si="156"/>
        <v/>
      </c>
      <c r="G423" s="39" t="str">
        <f t="shared" si="154"/>
        <v xml:space="preserve"> </v>
      </c>
      <c r="H423" s="40" t="str">
        <f t="shared" si="157"/>
        <v/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15</v>
      </c>
      <c r="E430" s="45" t="str">
        <f t="shared" si="155"/>
        <v/>
      </c>
      <c r="F430" s="45">
        <f t="shared" si="156"/>
        <v>1.6233766233766232E-2</v>
      </c>
      <c r="G430" s="39">
        <f t="shared" si="154"/>
        <v>1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0</v>
      </c>
      <c r="E431" s="45" t="str">
        <f t="shared" si="155"/>
        <v/>
      </c>
      <c r="F431" s="45" t="str">
        <f t="shared" si="156"/>
        <v/>
      </c>
      <c r="G431" s="39" t="str">
        <f t="shared" si="154"/>
        <v xml:space="preserve"> 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0</v>
      </c>
      <c r="D432" s="42">
        <v>7</v>
      </c>
      <c r="E432" s="45" t="str">
        <f t="shared" si="155"/>
        <v/>
      </c>
      <c r="F432" s="45">
        <f t="shared" si="156"/>
        <v>7.575757575757576E-3</v>
      </c>
      <c r="G432" s="39">
        <f t="shared" si="154"/>
        <v>1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0</v>
      </c>
      <c r="D434" s="42">
        <v>0</v>
      </c>
      <c r="E434" s="45" t="str">
        <f t="shared" si="155"/>
        <v/>
      </c>
      <c r="F434" s="45" t="str">
        <f t="shared" si="156"/>
        <v/>
      </c>
      <c r="G434" s="39" t="str">
        <f t="shared" si="154"/>
        <v xml:space="preserve"> </v>
      </c>
      <c r="H434" s="38" t="str">
        <f t="shared" si="157"/>
        <v/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0</v>
      </c>
      <c r="E442" s="45" t="str">
        <f t="shared" si="155"/>
        <v/>
      </c>
      <c r="F442" s="45" t="str">
        <f t="shared" si="156"/>
        <v/>
      </c>
      <c r="G442" s="39" t="str">
        <f t="shared" si="154"/>
        <v xml:space="preserve"> 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0</v>
      </c>
      <c r="D444" s="42">
        <v>0</v>
      </c>
      <c r="E444" s="45" t="str">
        <f t="shared" si="155"/>
        <v/>
      </c>
      <c r="F444" s="45" t="str">
        <f t="shared" si="156"/>
        <v/>
      </c>
      <c r="G444" s="39" t="str">
        <f t="shared" si="154"/>
        <v xml:space="preserve"> 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4">
        <v>0</v>
      </c>
      <c r="D445" s="42">
        <v>4</v>
      </c>
      <c r="E445" s="45" t="str">
        <f t="shared" si="155"/>
        <v/>
      </c>
      <c r="F445" s="45">
        <f t="shared" si="156"/>
        <v>4.329004329004329E-3</v>
      </c>
      <c r="G445" s="39">
        <f t="shared" si="154"/>
        <v>1</v>
      </c>
      <c r="H445" s="38" t="str">
        <f t="shared" si="157"/>
        <v/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0</v>
      </c>
      <c r="E446" s="45" t="str">
        <f t="shared" si="155"/>
        <v/>
      </c>
      <c r="F446" s="45" t="str">
        <f t="shared" si="156"/>
        <v/>
      </c>
      <c r="G446" s="39" t="str">
        <f t="shared" si="154"/>
        <v xml:space="preserve"> 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0</v>
      </c>
      <c r="E448" s="45" t="str">
        <f t="shared" si="155"/>
        <v/>
      </c>
      <c r="F448" s="45" t="str">
        <f t="shared" si="156"/>
        <v/>
      </c>
      <c r="G448" s="39" t="str">
        <f t="shared" si="154"/>
        <v xml:space="preserve"> 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1</v>
      </c>
      <c r="E450" s="45" t="str">
        <f t="shared" si="155"/>
        <v/>
      </c>
      <c r="F450" s="45">
        <f t="shared" si="156"/>
        <v>1.0822510822510823E-3</v>
      </c>
      <c r="G450" s="39">
        <f t="shared" si="154"/>
        <v>1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0</v>
      </c>
      <c r="E452" s="45" t="str">
        <f t="shared" si="155"/>
        <v/>
      </c>
      <c r="F452" s="45" t="str">
        <f t="shared" si="156"/>
        <v/>
      </c>
      <c r="G452" s="39" t="str">
        <f t="shared" si="154"/>
        <v xml:space="preserve"> 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2</v>
      </c>
      <c r="D453" s="42">
        <v>0</v>
      </c>
      <c r="E453" s="45">
        <f t="shared" si="155"/>
        <v>9.1324200913242004E-3</v>
      </c>
      <c r="F453" s="45" t="str">
        <f t="shared" si="156"/>
        <v/>
      </c>
      <c r="G453" s="39">
        <f t="shared" si="154"/>
        <v>-1</v>
      </c>
      <c r="H453" s="38">
        <f t="shared" si="157"/>
        <v>-9.1324200913242004E-3</v>
      </c>
      <c r="I453" s="2"/>
    </row>
    <row r="454" spans="1:9" s="32" customFormat="1" x14ac:dyDescent="0.2">
      <c r="A454" s="33"/>
      <c r="B454" s="43" t="s">
        <v>107</v>
      </c>
      <c r="C454" s="44">
        <v>0</v>
      </c>
      <c r="D454" s="42">
        <v>15</v>
      </c>
      <c r="E454" s="45" t="str">
        <f t="shared" si="155"/>
        <v/>
      </c>
      <c r="F454" s="45">
        <f t="shared" si="156"/>
        <v>1.6233766233766232E-2</v>
      </c>
      <c r="G454" s="39">
        <f t="shared" si="154"/>
        <v>1</v>
      </c>
      <c r="H454" s="38" t="str">
        <f t="shared" si="157"/>
        <v/>
      </c>
      <c r="I454" s="2"/>
    </row>
    <row r="455" spans="1:9" s="32" customFormat="1" x14ac:dyDescent="0.2">
      <c r="A455" s="33"/>
      <c r="B455" s="43" t="s">
        <v>274</v>
      </c>
      <c r="C455" s="44">
        <v>2</v>
      </c>
      <c r="D455" s="42">
        <v>6</v>
      </c>
      <c r="E455" s="45">
        <f t="shared" si="155"/>
        <v>9.1324200913242004E-3</v>
      </c>
      <c r="F455" s="45">
        <f t="shared" si="156"/>
        <v>6.4935064935064939E-3</v>
      </c>
      <c r="G455" s="39">
        <f t="shared" si="154"/>
        <v>2</v>
      </c>
      <c r="H455" s="38">
        <f t="shared" si="157"/>
        <v>1.8264840182648401E-2</v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3</v>
      </c>
      <c r="D457" s="42">
        <v>10</v>
      </c>
      <c r="E457" s="45">
        <f t="shared" si="155"/>
        <v>1.3698630136986301E-2</v>
      </c>
      <c r="F457" s="45">
        <f t="shared" si="156"/>
        <v>1.0822510822510822E-2</v>
      </c>
      <c r="G457" s="39">
        <f t="shared" si="154"/>
        <v>2.3333333333333335</v>
      </c>
      <c r="H457" s="38">
        <f t="shared" si="157"/>
        <v>3.1963470319634701E-2</v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1</v>
      </c>
      <c r="E459" s="45" t="str">
        <f t="shared" si="155"/>
        <v/>
      </c>
      <c r="F459" s="45">
        <f t="shared" si="156"/>
        <v>1.0822510822510823E-3</v>
      </c>
      <c r="G459" s="39">
        <f t="shared" si="154"/>
        <v>1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1</v>
      </c>
      <c r="D460" s="42">
        <v>12</v>
      </c>
      <c r="E460" s="45">
        <f t="shared" si="155"/>
        <v>4.5662100456621002E-3</v>
      </c>
      <c r="F460" s="45">
        <f t="shared" si="156"/>
        <v>1.2987012987012988E-2</v>
      </c>
      <c r="G460" s="39">
        <f t="shared" si="154"/>
        <v>11</v>
      </c>
      <c r="H460" s="38">
        <f t="shared" si="157"/>
        <v>5.0228310502283102E-2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1</v>
      </c>
      <c r="D468" s="42">
        <v>15</v>
      </c>
      <c r="E468" s="45">
        <f t="shared" si="155"/>
        <v>4.5662100456621002E-3</v>
      </c>
      <c r="F468" s="45">
        <f t="shared" si="156"/>
        <v>1.6233766233766232E-2</v>
      </c>
      <c r="G468" s="39">
        <f t="shared" si="154"/>
        <v>14</v>
      </c>
      <c r="H468" s="38">
        <f t="shared" si="157"/>
        <v>6.3926940639269403E-2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0</v>
      </c>
      <c r="D470" s="42">
        <v>0</v>
      </c>
      <c r="E470" s="45" t="str">
        <f t="shared" si="155"/>
        <v/>
      </c>
      <c r="F470" s="45" t="str">
        <f t="shared" si="156"/>
        <v/>
      </c>
      <c r="G470" s="39" t="str">
        <f t="shared" si="154"/>
        <v xml:space="preserve"> </v>
      </c>
      <c r="H470" s="38" t="str">
        <f t="shared" si="157"/>
        <v/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0</v>
      </c>
      <c r="D473" s="42">
        <v>2</v>
      </c>
      <c r="E473" s="45" t="str">
        <f t="shared" si="155"/>
        <v/>
      </c>
      <c r="F473" s="45">
        <f t="shared" si="156"/>
        <v>2.1645021645021645E-3</v>
      </c>
      <c r="G473" s="39">
        <f t="shared" si="154"/>
        <v>1</v>
      </c>
      <c r="H473" s="38" t="str">
        <f t="shared" si="157"/>
        <v/>
      </c>
      <c r="I473" s="2"/>
    </row>
    <row r="474" spans="1:9" s="32" customFormat="1" x14ac:dyDescent="0.2">
      <c r="A474" s="33"/>
      <c r="B474" s="43" t="s">
        <v>280</v>
      </c>
      <c r="C474" s="44">
        <v>1</v>
      </c>
      <c r="D474" s="42">
        <v>1</v>
      </c>
      <c r="E474" s="45">
        <f t="shared" si="155"/>
        <v>4.5662100456621002E-3</v>
      </c>
      <c r="F474" s="45">
        <f t="shared" si="156"/>
        <v>1.0822510822510823E-3</v>
      </c>
      <c r="G474" s="39">
        <f t="shared" si="154"/>
        <v>0</v>
      </c>
      <c r="H474" s="38">
        <f t="shared" si="157"/>
        <v>0</v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1</v>
      </c>
      <c r="E475" s="45" t="str">
        <f t="shared" si="155"/>
        <v/>
      </c>
      <c r="F475" s="45">
        <f t="shared" si="156"/>
        <v>1.0822510822510823E-3</v>
      </c>
      <c r="G475" s="39">
        <f t="shared" si="154"/>
        <v>1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2</v>
      </c>
      <c r="E476" s="45" t="str">
        <f t="shared" si="155"/>
        <v/>
      </c>
      <c r="F476" s="45">
        <f t="shared" si="156"/>
        <v>2.1645021645021645E-3</v>
      </c>
      <c r="G476" s="39">
        <f t="shared" si="154"/>
        <v>1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1</v>
      </c>
      <c r="D478" s="42">
        <v>1</v>
      </c>
      <c r="E478" s="45">
        <f t="shared" si="155"/>
        <v>4.5662100456621002E-3</v>
      </c>
      <c r="F478" s="45">
        <f t="shared" si="156"/>
        <v>1.0822510822510823E-3</v>
      </c>
      <c r="G478" s="39">
        <f t="shared" ref="G478:G541" si="174">+IF(AND(C478=0,D478=0)," ",IF(C478=0,1,IF(D478=0,-1,(D478-C478)/C478)))</f>
        <v>0</v>
      </c>
      <c r="H478" s="38">
        <f t="shared" si="157"/>
        <v>0</v>
      </c>
      <c r="I478" s="2"/>
    </row>
    <row r="479" spans="1:9" s="32" customFormat="1" x14ac:dyDescent="0.2">
      <c r="A479" s="33"/>
      <c r="B479" s="43" t="s">
        <v>503</v>
      </c>
      <c r="C479" s="44">
        <v>0</v>
      </c>
      <c r="D479" s="42">
        <v>10</v>
      </c>
      <c r="E479" s="45" t="str">
        <f t="shared" si="155"/>
        <v/>
      </c>
      <c r="F479" s="45">
        <f t="shared" si="156"/>
        <v>1.0822510822510822E-2</v>
      </c>
      <c r="G479" s="39">
        <f t="shared" si="174"/>
        <v>1</v>
      </c>
      <c r="H479" s="38" t="str">
        <f t="shared" si="157"/>
        <v/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2</v>
      </c>
      <c r="D484" s="42">
        <v>0</v>
      </c>
      <c r="E484" s="45">
        <f t="shared" si="155"/>
        <v>9.1324200913242004E-3</v>
      </c>
      <c r="F484" s="45" t="str">
        <f t="shared" si="156"/>
        <v/>
      </c>
      <c r="G484" s="39">
        <f t="shared" si="174"/>
        <v>-1</v>
      </c>
      <c r="H484" s="38">
        <f t="shared" si="157"/>
        <v>-9.1324200913242004E-3</v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0</v>
      </c>
      <c r="E489" s="45" t="str">
        <f t="shared" si="155"/>
        <v/>
      </c>
      <c r="F489" s="45" t="str">
        <f t="shared" si="156"/>
        <v/>
      </c>
      <c r="G489" s="39" t="str">
        <f t="shared" si="174"/>
        <v xml:space="preserve"> 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0</v>
      </c>
      <c r="D499" s="42">
        <v>0</v>
      </c>
      <c r="E499" s="45" t="str">
        <f t="shared" si="175"/>
        <v/>
      </c>
      <c r="F499" s="45" t="str">
        <f t="shared" si="176"/>
        <v/>
      </c>
      <c r="G499" s="39" t="str">
        <f t="shared" si="174"/>
        <v xml:space="preserve"> 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1</v>
      </c>
      <c r="E500" s="45" t="str">
        <f t="shared" si="175"/>
        <v/>
      </c>
      <c r="F500" s="45">
        <f t="shared" si="176"/>
        <v>1.0822510822510823E-3</v>
      </c>
      <c r="G500" s="39">
        <f t="shared" si="174"/>
        <v>1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0</v>
      </c>
      <c r="D504" s="42">
        <v>0</v>
      </c>
      <c r="E504" s="45" t="str">
        <f t="shared" si="175"/>
        <v/>
      </c>
      <c r="F504" s="45" t="str">
        <f t="shared" si="176"/>
        <v/>
      </c>
      <c r="G504" s="39" t="str">
        <f t="shared" si="174"/>
        <v xml:space="preserve"> </v>
      </c>
      <c r="H504" s="38" t="str">
        <f t="shared" si="177"/>
        <v/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0</v>
      </c>
      <c r="E505" s="45" t="str">
        <f t="shared" si="175"/>
        <v/>
      </c>
      <c r="F505" s="45" t="str">
        <f t="shared" si="176"/>
        <v/>
      </c>
      <c r="G505" s="39" t="str">
        <f t="shared" si="174"/>
        <v xml:space="preserve"> 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2</v>
      </c>
      <c r="E506" s="45" t="str">
        <f t="shared" si="175"/>
        <v/>
      </c>
      <c r="F506" s="45">
        <f t="shared" si="176"/>
        <v>2.1645021645021645E-3</v>
      </c>
      <c r="G506" s="39">
        <f t="shared" si="174"/>
        <v>1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1</v>
      </c>
      <c r="D521" s="42">
        <v>1</v>
      </c>
      <c r="E521" s="46">
        <f t="shared" si="175"/>
        <v>4.5662100456621002E-3</v>
      </c>
      <c r="F521" s="46">
        <f t="shared" si="176"/>
        <v>1.0822510822510823E-3</v>
      </c>
      <c r="G521" s="39">
        <f t="shared" si="174"/>
        <v>0</v>
      </c>
      <c r="H521" s="40">
        <f t="shared" si="177"/>
        <v>0</v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6</v>
      </c>
      <c r="D524" s="42">
        <v>0</v>
      </c>
      <c r="E524" s="46">
        <f t="shared" ref="E524:E549" si="181">+IF(C524=0,"",C524/C$345)</f>
        <v>2.7397260273972601E-2</v>
      </c>
      <c r="F524" s="46" t="str">
        <f t="shared" ref="F524:F549" si="182">+IF(D524=0,"",D524/D$345)</f>
        <v/>
      </c>
      <c r="G524" s="39">
        <f t="shared" si="174"/>
        <v>-1</v>
      </c>
      <c r="H524" s="40">
        <f t="shared" si="177"/>
        <v>-2.7397260273972601E-2</v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5</v>
      </c>
      <c r="D527" s="42">
        <v>1</v>
      </c>
      <c r="E527" s="46">
        <f t="shared" si="181"/>
        <v>2.2831050228310501E-2</v>
      </c>
      <c r="F527" s="46">
        <f t="shared" si="182"/>
        <v>1.0822510822510823E-3</v>
      </c>
      <c r="G527" s="39">
        <f t="shared" si="174"/>
        <v>-0.8</v>
      </c>
      <c r="H527" s="40">
        <f t="shared" si="177"/>
        <v>-1.8264840182648401E-2</v>
      </c>
    </row>
    <row r="528" spans="1:9" x14ac:dyDescent="0.2">
      <c r="B528" s="41" t="s">
        <v>341</v>
      </c>
      <c r="C528" s="42">
        <v>0</v>
      </c>
      <c r="D528" s="42">
        <v>5</v>
      </c>
      <c r="E528" s="46" t="str">
        <f t="shared" si="181"/>
        <v/>
      </c>
      <c r="F528" s="46">
        <f t="shared" si="182"/>
        <v>5.411255411255411E-3</v>
      </c>
      <c r="G528" s="39">
        <f t="shared" si="174"/>
        <v>1</v>
      </c>
      <c r="H528" s="40" t="str">
        <f t="shared" si="177"/>
        <v/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1</v>
      </c>
      <c r="E530" s="46" t="str">
        <f t="shared" si="181"/>
        <v/>
      </c>
      <c r="F530" s="46">
        <f t="shared" si="182"/>
        <v>1.0822510822510823E-3</v>
      </c>
      <c r="G530" s="39">
        <f t="shared" si="174"/>
        <v>1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0</v>
      </c>
      <c r="E537" s="46" t="str">
        <f t="shared" si="181"/>
        <v/>
      </c>
      <c r="F537" s="46" t="str">
        <f t="shared" si="182"/>
        <v/>
      </c>
      <c r="G537" s="39" t="str">
        <f t="shared" si="174"/>
        <v xml:space="preserve"> 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1</v>
      </c>
      <c r="D539" s="42">
        <v>0</v>
      </c>
      <c r="E539" s="46">
        <f t="shared" si="181"/>
        <v>4.5662100456621002E-3</v>
      </c>
      <c r="F539" s="46" t="str">
        <f t="shared" si="182"/>
        <v/>
      </c>
      <c r="G539" s="39">
        <f t="shared" si="174"/>
        <v>-1</v>
      </c>
      <c r="H539" s="40">
        <f t="shared" si="177"/>
        <v>-4.5662100456621002E-3</v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0</v>
      </c>
      <c r="D542" s="42">
        <v>5</v>
      </c>
      <c r="E542" s="46" t="str">
        <f t="shared" si="181"/>
        <v/>
      </c>
      <c r="F542" s="46">
        <f t="shared" si="182"/>
        <v>5.411255411255411E-3</v>
      </c>
      <c r="G542" s="39">
        <f t="shared" ref="G542:G564" si="183">+IF(AND(C542=0,D542=0)," ",IF(C542=0,1,IF(D542=0,-1,(D542-C542)/C542)))</f>
        <v>1</v>
      </c>
      <c r="H542" s="40" t="str">
        <f t="shared" si="177"/>
        <v/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1</v>
      </c>
      <c r="E544" s="46" t="str">
        <f t="shared" si="181"/>
        <v/>
      </c>
      <c r="F544" s="46">
        <f t="shared" si="182"/>
        <v>1.0822510822510823E-3</v>
      </c>
      <c r="G544" s="39">
        <f t="shared" si="183"/>
        <v>1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52</v>
      </c>
      <c r="D547" s="42">
        <v>5</v>
      </c>
      <c r="E547" s="46">
        <f t="shared" si="181"/>
        <v>0.23744292237442921</v>
      </c>
      <c r="F547" s="46">
        <f t="shared" si="182"/>
        <v>5.411255411255411E-3</v>
      </c>
      <c r="G547" s="39">
        <f t="shared" si="183"/>
        <v>-0.90384615384615385</v>
      </c>
      <c r="H547" s="40">
        <f t="shared" si="177"/>
        <v>-0.21461187214611871</v>
      </c>
    </row>
    <row r="548" spans="1:9" x14ac:dyDescent="0.2">
      <c r="B548" s="41" t="s">
        <v>143</v>
      </c>
      <c r="C548" s="42">
        <v>1</v>
      </c>
      <c r="D548" s="42">
        <v>4</v>
      </c>
      <c r="E548" s="46">
        <f t="shared" si="181"/>
        <v>4.5662100456621002E-3</v>
      </c>
      <c r="F548" s="46">
        <f t="shared" si="182"/>
        <v>4.329004329004329E-3</v>
      </c>
      <c r="G548" s="39">
        <f t="shared" si="183"/>
        <v>3</v>
      </c>
      <c r="H548" s="40">
        <f t="shared" si="177"/>
        <v>1.3698630136986301E-2</v>
      </c>
    </row>
    <row r="549" spans="1:9" x14ac:dyDescent="0.2">
      <c r="B549" s="41" t="s">
        <v>316</v>
      </c>
      <c r="C549" s="42">
        <v>12</v>
      </c>
      <c r="D549" s="42">
        <v>5</v>
      </c>
      <c r="E549" s="46">
        <f t="shared" si="181"/>
        <v>5.4794520547945202E-2</v>
      </c>
      <c r="F549" s="46">
        <f t="shared" si="182"/>
        <v>5.411255411255411E-3</v>
      </c>
      <c r="G549" s="39">
        <f t="shared" si="183"/>
        <v>-0.58333333333333337</v>
      </c>
      <c r="H549" s="40">
        <f t="shared" si="177"/>
        <v>-3.1963470319634701E-2</v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0</v>
      </c>
      <c r="E550" s="45"/>
      <c r="F550" s="45"/>
      <c r="G550" s="39" t="str">
        <f t="shared" si="183"/>
        <v xml:space="preserve"> </v>
      </c>
      <c r="H550" s="38"/>
      <c r="I550" s="2"/>
    </row>
    <row r="551" spans="1:9" x14ac:dyDescent="0.2">
      <c r="B551" s="41" t="s">
        <v>132</v>
      </c>
      <c r="C551" s="42">
        <v>1</v>
      </c>
      <c r="D551" s="42">
        <v>1</v>
      </c>
      <c r="E551" s="46">
        <f>+IF(C551=0,"",C551/C$345)</f>
        <v>4.5662100456621002E-3</v>
      </c>
      <c r="F551" s="46">
        <f>+IF(D551=0,"",D551/D$345)</f>
        <v>1.0822510822510823E-3</v>
      </c>
      <c r="G551" s="39">
        <f t="shared" si="183"/>
        <v>0</v>
      </c>
      <c r="H551" s="40">
        <f t="shared" si="177"/>
        <v>0</v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1</v>
      </c>
      <c r="D556" s="42">
        <v>0</v>
      </c>
      <c r="E556" s="46">
        <f t="shared" si="184"/>
        <v>4.5662100456621002E-3</v>
      </c>
      <c r="F556" s="46" t="str">
        <f t="shared" si="185"/>
        <v/>
      </c>
      <c r="G556" s="39">
        <f t="shared" si="183"/>
        <v>-1</v>
      </c>
      <c r="H556" s="40">
        <f t="shared" si="186"/>
        <v>-4.5662100456621002E-3</v>
      </c>
    </row>
    <row r="557" spans="1:9" x14ac:dyDescent="0.2">
      <c r="B557" s="41" t="s">
        <v>514</v>
      </c>
      <c r="C557" s="42">
        <v>1</v>
      </c>
      <c r="D557" s="42">
        <v>1</v>
      </c>
      <c r="E557" s="46">
        <f t="shared" si="184"/>
        <v>4.5662100456621002E-3</v>
      </c>
      <c r="F557" s="46">
        <f t="shared" si="185"/>
        <v>1.0822510822510823E-3</v>
      </c>
      <c r="G557" s="39">
        <f t="shared" si="183"/>
        <v>0</v>
      </c>
      <c r="H557" s="40">
        <f t="shared" si="186"/>
        <v>0</v>
      </c>
    </row>
    <row r="558" spans="1:9" x14ac:dyDescent="0.2">
      <c r="B558" s="41" t="s">
        <v>319</v>
      </c>
      <c r="C558" s="42">
        <v>0</v>
      </c>
      <c r="D558" s="42">
        <v>0</v>
      </c>
      <c r="E558" s="46" t="str">
        <f t="shared" si="184"/>
        <v/>
      </c>
      <c r="F558" s="46" t="str">
        <f t="shared" si="185"/>
        <v/>
      </c>
      <c r="G558" s="39" t="str">
        <f t="shared" si="183"/>
        <v xml:space="preserve"> </v>
      </c>
      <c r="H558" s="40" t="str">
        <f t="shared" si="186"/>
        <v/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268</v>
      </c>
      <c r="D570" s="29">
        <f>SUM(D571:D596)</f>
        <v>589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1.1977611940298507</v>
      </c>
      <c r="H570" s="31">
        <f>+IF(OR(AND(E570=""),(G570="")),"",E570*G570)</f>
        <v>1.1977611940298507</v>
      </c>
    </row>
    <row r="571" spans="1:9" x14ac:dyDescent="0.2">
      <c r="B571" s="41" t="s">
        <v>324</v>
      </c>
      <c r="C571" s="42">
        <v>0</v>
      </c>
      <c r="D571" s="42">
        <v>1</v>
      </c>
      <c r="E571" s="46" t="str">
        <f t="shared" si="187"/>
        <v/>
      </c>
      <c r="F571" s="46">
        <f t="shared" si="188"/>
        <v>1.697792869269949E-3</v>
      </c>
      <c r="G571" s="39">
        <f t="shared" ref="G571:G596" si="189">+IF(AND(C571=0,D571=0)," ",IF(C571=0,1,IF(D571=0,-1,(D571-C571)/C571)))</f>
        <v>1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0</v>
      </c>
      <c r="D572" s="42">
        <v>18</v>
      </c>
      <c r="E572" s="46" t="str">
        <f t="shared" si="187"/>
        <v/>
      </c>
      <c r="F572" s="46">
        <f t="shared" si="188"/>
        <v>3.0560271646859084E-2</v>
      </c>
      <c r="G572" s="39">
        <f t="shared" si="189"/>
        <v>1</v>
      </c>
      <c r="H572" s="40" t="str">
        <f t="shared" ref="H572:H596" si="190">+IF(OR(AND(E572=""),(G572="")),"",E572*G572)</f>
        <v/>
      </c>
    </row>
    <row r="573" spans="1:9" x14ac:dyDescent="0.2">
      <c r="B573" s="41" t="s">
        <v>585</v>
      </c>
      <c r="C573" s="42">
        <v>44</v>
      </c>
      <c r="D573" s="42">
        <v>74</v>
      </c>
      <c r="E573" s="46">
        <f t="shared" si="187"/>
        <v>0.16417910447761194</v>
      </c>
      <c r="F573" s="46">
        <f t="shared" si="188"/>
        <v>0.12563667232597622</v>
      </c>
      <c r="G573" s="39">
        <f t="shared" si="189"/>
        <v>0.68181818181818177</v>
      </c>
      <c r="H573" s="40">
        <f t="shared" si="190"/>
        <v>0.11194029850746268</v>
      </c>
    </row>
    <row r="574" spans="1:9" x14ac:dyDescent="0.2">
      <c r="B574" s="41" t="s">
        <v>325</v>
      </c>
      <c r="C574" s="42">
        <v>9</v>
      </c>
      <c r="D574" s="42">
        <v>98</v>
      </c>
      <c r="E574" s="46">
        <f t="shared" si="187"/>
        <v>3.3582089552238806E-2</v>
      </c>
      <c r="F574" s="46">
        <f t="shared" si="188"/>
        <v>0.166383701188455</v>
      </c>
      <c r="G574" s="39">
        <f t="shared" si="189"/>
        <v>9.8888888888888893</v>
      </c>
      <c r="H574" s="40">
        <f t="shared" si="190"/>
        <v>0.33208955223880599</v>
      </c>
    </row>
    <row r="575" spans="1:9" x14ac:dyDescent="0.2">
      <c r="B575" s="41" t="s">
        <v>146</v>
      </c>
      <c r="C575" s="42">
        <v>0</v>
      </c>
      <c r="D575" s="42">
        <v>0</v>
      </c>
      <c r="E575" s="46" t="str">
        <f t="shared" si="187"/>
        <v/>
      </c>
      <c r="F575" s="46" t="str">
        <f t="shared" si="188"/>
        <v/>
      </c>
      <c r="G575" s="39" t="str">
        <f t="shared" si="189"/>
        <v xml:space="preserve"> </v>
      </c>
      <c r="H575" s="40" t="str">
        <f t="shared" si="190"/>
        <v/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0</v>
      </c>
      <c r="E577" s="45" t="str">
        <f t="shared" si="187"/>
        <v/>
      </c>
      <c r="F577" s="45" t="str">
        <f t="shared" si="188"/>
        <v/>
      </c>
      <c r="G577" s="39" t="str">
        <f t="shared" si="189"/>
        <v xml:space="preserve"> 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2</v>
      </c>
      <c r="D579" s="42">
        <v>0</v>
      </c>
      <c r="E579" s="45">
        <f t="shared" si="187"/>
        <v>7.462686567164179E-3</v>
      </c>
      <c r="F579" s="45" t="str">
        <f t="shared" si="188"/>
        <v/>
      </c>
      <c r="G579" s="39">
        <f t="shared" si="189"/>
        <v>-1</v>
      </c>
      <c r="H579" s="38">
        <f t="shared" si="190"/>
        <v>-7.462686567164179E-3</v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1</v>
      </c>
      <c r="E580" s="45" t="str">
        <f t="shared" si="187"/>
        <v/>
      </c>
      <c r="F580" s="45">
        <f t="shared" si="188"/>
        <v>1.697792869269949E-3</v>
      </c>
      <c r="G580" s="39">
        <f t="shared" si="189"/>
        <v>1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5</v>
      </c>
      <c r="D581" s="42">
        <v>0</v>
      </c>
      <c r="E581" s="45">
        <f t="shared" ref="E581:E582" si="191">+IF(C581=0,"",C581/C$570)</f>
        <v>1.8656716417910446E-2</v>
      </c>
      <c r="F581" s="45" t="str">
        <f t="shared" ref="F581:F582" si="192">+IF(D581=0,"",D581/D$570)</f>
        <v/>
      </c>
      <c r="G581" s="39">
        <f t="shared" si="189"/>
        <v>-1</v>
      </c>
      <c r="H581" s="38">
        <f t="shared" ref="H581:H582" si="193">+IF(OR(AND(E581=""),(G581="")),"",E581*G581)</f>
        <v>-1.8656716417910446E-2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25</v>
      </c>
      <c r="D584" s="42">
        <v>29</v>
      </c>
      <c r="E584" s="45">
        <f t="shared" si="194"/>
        <v>9.3283582089552244E-2</v>
      </c>
      <c r="F584" s="45">
        <f t="shared" si="195"/>
        <v>4.9235993208828523E-2</v>
      </c>
      <c r="G584" s="39">
        <f t="shared" si="189"/>
        <v>0.16</v>
      </c>
      <c r="H584" s="38">
        <f t="shared" si="190"/>
        <v>1.492537313432836E-2</v>
      </c>
      <c r="I584" s="2"/>
    </row>
    <row r="585" spans="1:9" s="32" customFormat="1" x14ac:dyDescent="0.2">
      <c r="A585" s="33"/>
      <c r="B585" s="43" t="s">
        <v>148</v>
      </c>
      <c r="C585" s="44">
        <v>0</v>
      </c>
      <c r="D585" s="42">
        <v>2</v>
      </c>
      <c r="E585" s="45" t="str">
        <f t="shared" si="194"/>
        <v/>
      </c>
      <c r="F585" s="45">
        <f t="shared" si="195"/>
        <v>3.3955857385398981E-3</v>
      </c>
      <c r="G585" s="39">
        <f t="shared" si="189"/>
        <v>1</v>
      </c>
      <c r="H585" s="38" t="str">
        <f t="shared" si="190"/>
        <v/>
      </c>
      <c r="I585" s="2"/>
    </row>
    <row r="586" spans="1:9" s="32" customFormat="1" x14ac:dyDescent="0.2">
      <c r="A586" s="33"/>
      <c r="B586" s="43" t="s">
        <v>149</v>
      </c>
      <c r="C586" s="44">
        <v>0</v>
      </c>
      <c r="D586" s="42">
        <v>0</v>
      </c>
      <c r="E586" s="45" t="str">
        <f t="shared" si="194"/>
        <v/>
      </c>
      <c r="F586" s="45" t="str">
        <f t="shared" si="195"/>
        <v/>
      </c>
      <c r="G586" s="39" t="str">
        <f t="shared" si="189"/>
        <v xml:space="preserve"> </v>
      </c>
      <c r="H586" s="38" t="str">
        <f t="shared" si="190"/>
        <v/>
      </c>
      <c r="I586" s="2"/>
    </row>
    <row r="587" spans="1:9" s="32" customFormat="1" x14ac:dyDescent="0.2">
      <c r="A587" s="33"/>
      <c r="B587" s="43" t="s">
        <v>330</v>
      </c>
      <c r="C587" s="44">
        <v>176</v>
      </c>
      <c r="D587" s="42">
        <v>340</v>
      </c>
      <c r="E587" s="45">
        <f t="shared" si="194"/>
        <v>0.65671641791044777</v>
      </c>
      <c r="F587" s="45">
        <f t="shared" si="195"/>
        <v>0.57724957555178269</v>
      </c>
      <c r="G587" s="39">
        <f t="shared" si="189"/>
        <v>0.93181818181818177</v>
      </c>
      <c r="H587" s="38">
        <f t="shared" si="190"/>
        <v>0.61194029850746268</v>
      </c>
      <c r="I587" s="2"/>
    </row>
    <row r="588" spans="1:9" x14ac:dyDescent="0.2">
      <c r="B588" s="41" t="s">
        <v>150</v>
      </c>
      <c r="C588" s="42">
        <v>0</v>
      </c>
      <c r="D588" s="42">
        <v>1</v>
      </c>
      <c r="E588" s="46" t="str">
        <f t="shared" si="194"/>
        <v/>
      </c>
      <c r="F588" s="46">
        <f t="shared" si="195"/>
        <v>1.697792869269949E-3</v>
      </c>
      <c r="G588" s="39">
        <f t="shared" si="189"/>
        <v>1</v>
      </c>
      <c r="H588" s="40" t="str">
        <f t="shared" si="190"/>
        <v/>
      </c>
    </row>
    <row r="589" spans="1:9" x14ac:dyDescent="0.2">
      <c r="B589" s="41" t="s">
        <v>331</v>
      </c>
      <c r="C589" s="42">
        <v>0</v>
      </c>
      <c r="D589" s="42">
        <v>2</v>
      </c>
      <c r="E589" s="46" t="str">
        <f t="shared" si="194"/>
        <v/>
      </c>
      <c r="F589" s="46">
        <f t="shared" si="195"/>
        <v>3.3955857385398981E-3</v>
      </c>
      <c r="G589" s="39">
        <f t="shared" si="189"/>
        <v>1</v>
      </c>
      <c r="H589" s="40" t="str">
        <f t="shared" si="190"/>
        <v/>
      </c>
    </row>
    <row r="590" spans="1:9" x14ac:dyDescent="0.2">
      <c r="B590" s="41" t="s">
        <v>151</v>
      </c>
      <c r="C590" s="42">
        <v>5</v>
      </c>
      <c r="D590" s="42">
        <v>0</v>
      </c>
      <c r="E590" s="46">
        <f t="shared" si="194"/>
        <v>1.8656716417910446E-2</v>
      </c>
      <c r="F590" s="46" t="str">
        <f t="shared" si="195"/>
        <v/>
      </c>
      <c r="G590" s="39">
        <f t="shared" si="189"/>
        <v>-1</v>
      </c>
      <c r="H590" s="40">
        <f t="shared" si="190"/>
        <v>-1.8656716417910446E-2</v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2</v>
      </c>
      <c r="D592" s="42">
        <v>17</v>
      </c>
      <c r="E592" s="46">
        <f t="shared" si="194"/>
        <v>7.462686567164179E-3</v>
      </c>
      <c r="F592" s="46">
        <f t="shared" si="195"/>
        <v>2.8862478777589132E-2</v>
      </c>
      <c r="G592" s="39">
        <f t="shared" si="189"/>
        <v>7.5</v>
      </c>
      <c r="H592" s="40">
        <f t="shared" si="190"/>
        <v>5.5970149253731345E-2</v>
      </c>
    </row>
    <row r="593" spans="2:8" x14ac:dyDescent="0.2">
      <c r="B593" s="41" t="s">
        <v>333</v>
      </c>
      <c r="C593" s="42">
        <v>0</v>
      </c>
      <c r="D593" s="42">
        <v>4</v>
      </c>
      <c r="E593" s="46" t="str">
        <f t="shared" si="194"/>
        <v/>
      </c>
      <c r="F593" s="46">
        <f t="shared" si="195"/>
        <v>6.7911714770797962E-3</v>
      </c>
      <c r="G593" s="39">
        <f t="shared" si="189"/>
        <v>1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0</v>
      </c>
      <c r="D595" s="42">
        <v>2</v>
      </c>
      <c r="E595" s="46" t="str">
        <f t="shared" si="194"/>
        <v/>
      </c>
      <c r="F595" s="46">
        <f t="shared" si="195"/>
        <v>3.3955857385398981E-3</v>
      </c>
      <c r="G595" s="39">
        <f t="shared" si="189"/>
        <v>1</v>
      </c>
      <c r="H595" s="40" t="str">
        <f t="shared" si="190"/>
        <v/>
      </c>
    </row>
    <row r="596" spans="2:8" x14ac:dyDescent="0.2">
      <c r="B596" s="41" t="s">
        <v>518</v>
      </c>
      <c r="C596" s="42">
        <v>0</v>
      </c>
      <c r="D596" s="42">
        <v>0</v>
      </c>
      <c r="E596" s="46" t="str">
        <f t="shared" si="194"/>
        <v/>
      </c>
      <c r="F596" s="46" t="str">
        <f t="shared" si="195"/>
        <v/>
      </c>
      <c r="G596" s="39" t="str">
        <f t="shared" si="189"/>
        <v xml:space="preserve"> </v>
      </c>
      <c r="H596" s="40" t="str">
        <f t="shared" si="190"/>
        <v/>
      </c>
    </row>
    <row r="597" spans="2:8" x14ac:dyDescent="0.2">
      <c r="B597" s="13" t="s">
        <v>385</v>
      </c>
      <c r="C597" s="8"/>
      <c r="D597" s="8"/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404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362</v>
      </c>
      <c r="C8" s="28">
        <f>+C18+C74+C169+C345+C570</f>
        <v>476</v>
      </c>
      <c r="D8" s="29">
        <f>+D18+D74+D169+D345+D570</f>
        <v>258</v>
      </c>
      <c r="E8" s="30">
        <f>SUM(E9:E13)</f>
        <v>1.0000000000000002</v>
      </c>
      <c r="F8" s="30">
        <f>SUM(F9:F13)</f>
        <v>1</v>
      </c>
      <c r="G8" s="30">
        <f>+(D8-C8)/C8</f>
        <v>-0.45798319327731091</v>
      </c>
      <c r="H8" s="31">
        <f>+E8*G8</f>
        <v>-0.45798319327731102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11</v>
      </c>
      <c r="D9" s="24">
        <f>+D18</f>
        <v>2</v>
      </c>
      <c r="E9" s="38">
        <f>C9/$C$8</f>
        <v>2.3109243697478993E-2</v>
      </c>
      <c r="F9" s="38">
        <f>D9/$D$8</f>
        <v>7.7519379844961239E-3</v>
      </c>
      <c r="G9" s="39">
        <f>+IF(OR(AND(D9=0),(C9=0)),"0",((D9-C9)/C9))</f>
        <v>-0.81818181818181823</v>
      </c>
      <c r="H9" s="40">
        <f>+IF(OR(AND(E9=""),(G9="")),"",E9*G9)</f>
        <v>-1.8907563025210086E-2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148</v>
      </c>
      <c r="D10" s="24">
        <f>+D74</f>
        <v>163</v>
      </c>
      <c r="E10" s="38">
        <f>C10/$C$8</f>
        <v>0.31092436974789917</v>
      </c>
      <c r="F10" s="38">
        <f>D10/$D$8</f>
        <v>0.63178294573643412</v>
      </c>
      <c r="G10" s="39">
        <f>+IF(OR(AND(D10=0),(C10=0)),"0",((D10-C10)/C10))</f>
        <v>0.10135135135135136</v>
      </c>
      <c r="H10" s="40">
        <f>+IF(OR(AND(E10=""),(G10="")),"",E10*G10)</f>
        <v>3.1512605042016806E-2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154</v>
      </c>
      <c r="D11" s="24">
        <f>+D169</f>
        <v>55</v>
      </c>
      <c r="E11" s="38">
        <f>C11/$C$8</f>
        <v>0.3235294117647059</v>
      </c>
      <c r="F11" s="38">
        <f>D11/$D$8</f>
        <v>0.2131782945736434</v>
      </c>
      <c r="G11" s="39">
        <f>+IF(OR(AND(D11=0),(C11=0)),"0",((D11-C11)/C11))</f>
        <v>-0.6428571428571429</v>
      </c>
      <c r="H11" s="40">
        <f>+IF(OR(AND(E11=""),(G11="")),"",E11*G11)</f>
        <v>-0.20798319327731096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116</v>
      </c>
      <c r="D12" s="24">
        <f>+D345</f>
        <v>35</v>
      </c>
      <c r="E12" s="38">
        <f>C12/$C$8</f>
        <v>0.24369747899159663</v>
      </c>
      <c r="F12" s="38">
        <f>D12/$D$8</f>
        <v>0.13565891472868216</v>
      </c>
      <c r="G12" s="39">
        <f>+IF(OR(AND(D12=0),(C12=0)),"0",((D12-C12)/C12))</f>
        <v>-0.69827586206896552</v>
      </c>
      <c r="H12" s="40">
        <f>+IF(OR(AND(E12=""),(G12="")),"",E12*G12)</f>
        <v>-0.17016806722689076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47</v>
      </c>
      <c r="D13" s="24">
        <f>+D570</f>
        <v>3</v>
      </c>
      <c r="E13" s="38">
        <f>C13/$C$8</f>
        <v>9.8739495798319324E-2</v>
      </c>
      <c r="F13" s="38">
        <f>D13/$D$8</f>
        <v>1.1627906976744186E-2</v>
      </c>
      <c r="G13" s="39">
        <f>+IF(OR(AND(D13=0),(C13=0)),"0",((D13-C13)/C13))</f>
        <v>-0.93617021276595747</v>
      </c>
      <c r="H13" s="40">
        <f>+IF(OR(AND(E13=""),(G13="")),"",E13*G13)</f>
        <v>-9.2436974789915971E-2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11</v>
      </c>
      <c r="D18" s="29">
        <f>SUM(D19:D68)</f>
        <v>2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-0.81818181818181823</v>
      </c>
      <c r="H18" s="31">
        <f>+IF(OR(AND(E18=""),(G18="")),"",E18*G18)</f>
        <v>-0.81818181818181823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1</v>
      </c>
      <c r="E23" s="40" t="str">
        <f t="shared" si="0"/>
        <v/>
      </c>
      <c r="F23" s="40">
        <f t="shared" si="1"/>
        <v>0.5</v>
      </c>
      <c r="G23" s="39">
        <f t="shared" si="2"/>
        <v>1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2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1</v>
      </c>
      <c r="D26" s="42">
        <v>0</v>
      </c>
      <c r="E26" s="40">
        <f t="shared" si="0"/>
        <v>9.0909090909090912E-2</v>
      </c>
      <c r="F26" s="40" t="str">
        <f t="shared" si="1"/>
        <v/>
      </c>
      <c r="G26" s="39">
        <f t="shared" si="2"/>
        <v>-1</v>
      </c>
      <c r="H26" s="40">
        <f t="shared" si="3"/>
        <v>-9.0909090909090912E-2</v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0</v>
      </c>
      <c r="D28" s="42">
        <v>0</v>
      </c>
      <c r="E28" s="40" t="str">
        <f t="shared" si="0"/>
        <v/>
      </c>
      <c r="F28" s="40" t="str">
        <f t="shared" si="1"/>
        <v/>
      </c>
      <c r="G28" s="39" t="str">
        <f t="shared" si="2"/>
        <v xml:space="preserve"> </v>
      </c>
      <c r="H28" s="40" t="str">
        <f t="shared" si="3"/>
        <v/>
      </c>
    </row>
    <row r="29" spans="1:9" x14ac:dyDescent="0.2">
      <c r="B29" s="41" t="s">
        <v>5</v>
      </c>
      <c r="C29" s="42">
        <v>10</v>
      </c>
      <c r="D29" s="42">
        <v>1</v>
      </c>
      <c r="E29" s="40">
        <f t="shared" si="0"/>
        <v>0.90909090909090906</v>
      </c>
      <c r="F29" s="40">
        <f t="shared" si="1"/>
        <v>0.5</v>
      </c>
      <c r="G29" s="39">
        <f t="shared" si="2"/>
        <v>-0.9</v>
      </c>
      <c r="H29" s="40">
        <f t="shared" si="3"/>
        <v>-0.81818181818181812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0</v>
      </c>
      <c r="E35" s="40" t="str">
        <f t="shared" si="0"/>
        <v/>
      </c>
      <c r="F35" s="40" t="str">
        <f t="shared" si="1"/>
        <v/>
      </c>
      <c r="G35" s="39" t="str">
        <f t="shared" si="2"/>
        <v xml:space="preserve"> </v>
      </c>
      <c r="H35" s="40" t="str">
        <f t="shared" si="3"/>
        <v/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0</v>
      </c>
      <c r="D49" s="42">
        <v>0</v>
      </c>
      <c r="E49" s="40" t="str">
        <f t="shared" si="0"/>
        <v/>
      </c>
      <c r="F49" s="40" t="str">
        <f t="shared" si="1"/>
        <v/>
      </c>
      <c r="G49" s="39" t="str">
        <f t="shared" si="2"/>
        <v xml:space="preserve"> </v>
      </c>
      <c r="H49" s="40" t="str">
        <f t="shared" si="3"/>
        <v/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0</v>
      </c>
      <c r="E53" s="40" t="str">
        <f t="shared" si="0"/>
        <v/>
      </c>
      <c r="F53" s="40" t="str">
        <f t="shared" si="1"/>
        <v/>
      </c>
      <c r="G53" s="39" t="str">
        <f t="shared" si="2"/>
        <v xml:space="preserve"> 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0</v>
      </c>
      <c r="E63" s="38" t="str">
        <f t="shared" ref="E63:E64" si="11">+IF(C63=0,"",C63/C$18)</f>
        <v/>
      </c>
      <c r="F63" s="38" t="str">
        <f t="shared" ref="F63:F64" si="12">+IF(D63=0,"",D63/D$18)</f>
        <v/>
      </c>
      <c r="G63" s="39" t="str">
        <f t="shared" si="2"/>
        <v xml:space="preserve"> 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0</v>
      </c>
      <c r="D66" s="42">
        <v>0</v>
      </c>
      <c r="E66" s="40" t="str">
        <f t="shared" si="0"/>
        <v/>
      </c>
      <c r="F66" s="40" t="str">
        <f t="shared" si="1"/>
        <v/>
      </c>
      <c r="G66" s="39" t="str">
        <f t="shared" si="2"/>
        <v xml:space="preserve"> </v>
      </c>
      <c r="H66" s="40" t="str">
        <f t="shared" si="3"/>
        <v/>
      </c>
    </row>
    <row r="67" spans="1:9" x14ac:dyDescent="0.2">
      <c r="B67" s="41" t="s">
        <v>174</v>
      </c>
      <c r="C67" s="42">
        <v>0</v>
      </c>
      <c r="D67" s="42">
        <v>0</v>
      </c>
      <c r="E67" s="40" t="str">
        <f t="shared" si="0"/>
        <v/>
      </c>
      <c r="F67" s="40" t="str">
        <f t="shared" si="1"/>
        <v/>
      </c>
      <c r="G67" s="39" t="str">
        <f t="shared" si="2"/>
        <v xml:space="preserve"> 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148</v>
      </c>
      <c r="D74" s="29">
        <f>SUM(D75:D163)</f>
        <v>163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0.10135135135135136</v>
      </c>
      <c r="H74" s="31">
        <f>+IF(OR(AND(E74=""),(G74="")),"",E74*G74)</f>
        <v>0.10135135135135136</v>
      </c>
    </row>
    <row r="75" spans="1:9" x14ac:dyDescent="0.2">
      <c r="B75" s="41" t="s">
        <v>425</v>
      </c>
      <c r="C75" s="42">
        <v>3</v>
      </c>
      <c r="D75" s="42">
        <v>1</v>
      </c>
      <c r="E75" s="46">
        <f>+IF(C75=0,"",C75/C$74)</f>
        <v>2.0270270270270271E-2</v>
      </c>
      <c r="F75" s="46">
        <f>+IF(D75=0,"",D75/D$74)</f>
        <v>6.1349693251533744E-3</v>
      </c>
      <c r="G75" s="39">
        <f t="shared" ref="G75:G138" si="14">+IF(AND(C75=0,D75=0)," ",IF(C75=0,1,IF(D75=0,-1,(D75-C75)/C75)))</f>
        <v>-0.66666666666666663</v>
      </c>
      <c r="H75" s="40">
        <f>+IF(OR(AND(E75=""),(G75="")),"",E75*G75)</f>
        <v>-1.3513513513513514E-2</v>
      </c>
    </row>
    <row r="76" spans="1:9" x14ac:dyDescent="0.2">
      <c r="B76" s="41" t="s">
        <v>565</v>
      </c>
      <c r="C76" s="42">
        <v>0</v>
      </c>
      <c r="D76" s="42">
        <v>0</v>
      </c>
      <c r="E76" s="46" t="str">
        <f t="shared" ref="E76:E148" si="15">+IF(C76=0,"",C76/C$74)</f>
        <v/>
      </c>
      <c r="F76" s="46" t="str">
        <f t="shared" ref="F76:F148" si="16">+IF(D76=0,"",D76/D$74)</f>
        <v/>
      </c>
      <c r="G76" s="39" t="str">
        <f t="shared" si="14"/>
        <v xml:space="preserve"> </v>
      </c>
      <c r="H76" s="40" t="str">
        <f t="shared" ref="H76:H148" si="17">+IF(OR(AND(E76=""),(G76="")),"",E76*G76)</f>
        <v/>
      </c>
    </row>
    <row r="77" spans="1:9" s="32" customFormat="1" x14ac:dyDescent="0.2">
      <c r="A77" s="33"/>
      <c r="B77" s="43" t="s">
        <v>520</v>
      </c>
      <c r="C77" s="42">
        <v>0</v>
      </c>
      <c r="D77" s="42">
        <v>0</v>
      </c>
      <c r="E77" s="46" t="str">
        <f t="shared" ref="E77" si="18">+IF(C77=0,"",C77/C$74)</f>
        <v/>
      </c>
      <c r="F77" s="46" t="str">
        <f t="shared" ref="F77" si="19">+IF(D77=0,"",D77/D$74)</f>
        <v/>
      </c>
      <c r="G77" s="39" t="str">
        <f t="shared" si="14"/>
        <v xml:space="preserve"> 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2</v>
      </c>
      <c r="D78" s="42">
        <v>0</v>
      </c>
      <c r="E78" s="46">
        <f t="shared" si="15"/>
        <v>1.3513513513513514E-2</v>
      </c>
      <c r="F78" s="46" t="str">
        <f t="shared" si="16"/>
        <v/>
      </c>
      <c r="G78" s="39">
        <f t="shared" si="14"/>
        <v>-1</v>
      </c>
      <c r="H78" s="40">
        <f t="shared" si="17"/>
        <v>-1.3513513513513514E-2</v>
      </c>
    </row>
    <row r="79" spans="1:9" x14ac:dyDescent="0.2">
      <c r="B79" s="41" t="s">
        <v>176</v>
      </c>
      <c r="C79" s="42">
        <v>19</v>
      </c>
      <c r="D79" s="42">
        <v>4</v>
      </c>
      <c r="E79" s="46">
        <f t="shared" si="15"/>
        <v>0.12837837837837837</v>
      </c>
      <c r="F79" s="46">
        <f t="shared" si="16"/>
        <v>2.4539877300613498E-2</v>
      </c>
      <c r="G79" s="39">
        <f t="shared" si="14"/>
        <v>-0.78947368421052633</v>
      </c>
      <c r="H79" s="40">
        <f t="shared" si="17"/>
        <v>-0.10135135135135134</v>
      </c>
    </row>
    <row r="80" spans="1:9" x14ac:dyDescent="0.2">
      <c r="B80" s="41" t="s">
        <v>16</v>
      </c>
      <c r="C80" s="42">
        <v>3</v>
      </c>
      <c r="D80" s="42">
        <v>0</v>
      </c>
      <c r="E80" s="46">
        <f t="shared" si="15"/>
        <v>2.0270270270270271E-2</v>
      </c>
      <c r="F80" s="46" t="str">
        <f t="shared" si="16"/>
        <v/>
      </c>
      <c r="G80" s="39">
        <f t="shared" si="14"/>
        <v>-1</v>
      </c>
      <c r="H80" s="40">
        <f t="shared" si="17"/>
        <v>-2.0270270270270271E-2</v>
      </c>
    </row>
    <row r="81" spans="1:9" s="32" customFormat="1" x14ac:dyDescent="0.2">
      <c r="A81" s="33"/>
      <c r="B81" s="43" t="s">
        <v>35</v>
      </c>
      <c r="C81" s="42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1</v>
      </c>
      <c r="D83" s="42">
        <v>0</v>
      </c>
      <c r="E83" s="46">
        <f t="shared" si="15"/>
        <v>6.7567567567567571E-3</v>
      </c>
      <c r="F83" s="46" t="str">
        <f t="shared" si="16"/>
        <v/>
      </c>
      <c r="G83" s="39">
        <f t="shared" si="14"/>
        <v>-1</v>
      </c>
      <c r="H83" s="40">
        <f t="shared" si="17"/>
        <v>-6.7567567567567571E-3</v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1</v>
      </c>
      <c r="D86" s="42">
        <v>0</v>
      </c>
      <c r="E86" s="46">
        <f t="shared" si="15"/>
        <v>6.7567567567567571E-3</v>
      </c>
      <c r="F86" s="46" t="str">
        <f t="shared" si="16"/>
        <v/>
      </c>
      <c r="G86" s="39">
        <f t="shared" si="14"/>
        <v>-1</v>
      </c>
      <c r="H86" s="40">
        <f t="shared" si="17"/>
        <v>-6.7567567567567571E-3</v>
      </c>
    </row>
    <row r="87" spans="1:9" x14ac:dyDescent="0.2">
      <c r="B87" s="41" t="s">
        <v>17</v>
      </c>
      <c r="C87" s="42">
        <v>1</v>
      </c>
      <c r="D87" s="42">
        <v>0</v>
      </c>
      <c r="E87" s="46">
        <f t="shared" si="15"/>
        <v>6.7567567567567571E-3</v>
      </c>
      <c r="F87" s="46" t="str">
        <f t="shared" si="16"/>
        <v/>
      </c>
      <c r="G87" s="39">
        <f t="shared" si="14"/>
        <v>-1</v>
      </c>
      <c r="H87" s="40">
        <f t="shared" si="17"/>
        <v>-6.7567567567567571E-3</v>
      </c>
    </row>
    <row r="88" spans="1:9" x14ac:dyDescent="0.2">
      <c r="B88" s="41" t="s">
        <v>181</v>
      </c>
      <c r="C88" s="42">
        <v>43</v>
      </c>
      <c r="D88" s="42">
        <v>114</v>
      </c>
      <c r="E88" s="46">
        <f t="shared" si="15"/>
        <v>0.29054054054054052</v>
      </c>
      <c r="F88" s="46">
        <f t="shared" si="16"/>
        <v>0.69938650306748462</v>
      </c>
      <c r="G88" s="39">
        <f t="shared" si="14"/>
        <v>1.6511627906976745</v>
      </c>
      <c r="H88" s="40">
        <f t="shared" si="17"/>
        <v>0.47972972972972971</v>
      </c>
    </row>
    <row r="89" spans="1:9" s="32" customFormat="1" x14ac:dyDescent="0.2">
      <c r="A89" s="33"/>
      <c r="B89" s="43" t="s">
        <v>567</v>
      </c>
      <c r="C89" s="42">
        <v>14</v>
      </c>
      <c r="D89" s="42">
        <v>1</v>
      </c>
      <c r="E89" s="46">
        <f t="shared" ref="E89" si="24">+IF(C89=0,"",C89/C$74)</f>
        <v>9.45945945945946E-2</v>
      </c>
      <c r="F89" s="46">
        <f t="shared" ref="F89" si="25">+IF(D89=0,"",D89/D$74)</f>
        <v>6.1349693251533744E-3</v>
      </c>
      <c r="G89" s="39">
        <f t="shared" si="14"/>
        <v>-0.9285714285714286</v>
      </c>
      <c r="H89" s="40">
        <f t="shared" ref="H89" si="26">+IF(OR(AND(E89=""),(G89="")),"",E89*G89)</f>
        <v>-8.7837837837837843E-2</v>
      </c>
      <c r="I89" s="2"/>
    </row>
    <row r="90" spans="1:9" x14ac:dyDescent="0.2">
      <c r="B90" s="41" t="s">
        <v>182</v>
      </c>
      <c r="C90" s="42">
        <v>4</v>
      </c>
      <c r="D90" s="42">
        <v>0</v>
      </c>
      <c r="E90" s="46">
        <f t="shared" si="15"/>
        <v>2.7027027027027029E-2</v>
      </c>
      <c r="F90" s="46" t="str">
        <f t="shared" si="16"/>
        <v/>
      </c>
      <c r="G90" s="39">
        <f t="shared" si="14"/>
        <v>-1</v>
      </c>
      <c r="H90" s="40">
        <f t="shared" si="17"/>
        <v>-2.7027027027027029E-2</v>
      </c>
    </row>
    <row r="91" spans="1:9" x14ac:dyDescent="0.2">
      <c r="B91" s="41" t="s">
        <v>183</v>
      </c>
      <c r="C91" s="42">
        <v>0</v>
      </c>
      <c r="D91" s="42">
        <v>0</v>
      </c>
      <c r="E91" s="46" t="str">
        <f t="shared" si="15"/>
        <v/>
      </c>
      <c r="F91" s="46" t="str">
        <f t="shared" si="16"/>
        <v/>
      </c>
      <c r="G91" s="39" t="str">
        <f t="shared" si="14"/>
        <v xml:space="preserve"> </v>
      </c>
      <c r="H91" s="40" t="str">
        <f t="shared" si="17"/>
        <v/>
      </c>
    </row>
    <row r="92" spans="1:9" x14ac:dyDescent="0.2">
      <c r="B92" s="41" t="s">
        <v>21</v>
      </c>
      <c r="C92" s="42">
        <v>0</v>
      </c>
      <c r="D92" s="42">
        <v>0</v>
      </c>
      <c r="E92" s="46" t="str">
        <f t="shared" si="15"/>
        <v/>
      </c>
      <c r="F92" s="46" t="str">
        <f t="shared" si="16"/>
        <v/>
      </c>
      <c r="G92" s="39" t="str">
        <f t="shared" si="14"/>
        <v xml:space="preserve"> </v>
      </c>
      <c r="H92" s="40" t="str">
        <f t="shared" si="17"/>
        <v/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0</v>
      </c>
      <c r="E94" s="46" t="str">
        <f t="shared" si="15"/>
        <v/>
      </c>
      <c r="F94" s="46" t="str">
        <f t="shared" si="16"/>
        <v/>
      </c>
      <c r="G94" s="39" t="str">
        <f t="shared" si="14"/>
        <v xml:space="preserve"> 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2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2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0</v>
      </c>
      <c r="D98" s="42">
        <v>0</v>
      </c>
      <c r="E98" s="46" t="str">
        <f t="shared" si="30"/>
        <v/>
      </c>
      <c r="F98" s="46" t="str">
        <f t="shared" si="31"/>
        <v/>
      </c>
      <c r="G98" s="39" t="str">
        <f t="shared" si="32"/>
        <v xml:space="preserve"> </v>
      </c>
      <c r="H98" s="40" t="str">
        <f t="shared" si="33"/>
        <v/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0</v>
      </c>
      <c r="D102" s="42">
        <v>0</v>
      </c>
      <c r="E102" s="46" t="str">
        <f t="shared" si="15"/>
        <v/>
      </c>
      <c r="F102" s="46" t="str">
        <f t="shared" si="16"/>
        <v/>
      </c>
      <c r="G102" s="39" t="str">
        <f t="shared" si="14"/>
        <v xml:space="preserve"> </v>
      </c>
      <c r="H102" s="40" t="str">
        <f t="shared" si="17"/>
        <v/>
      </c>
    </row>
    <row r="103" spans="1:9" x14ac:dyDescent="0.2">
      <c r="B103" s="41" t="s">
        <v>428</v>
      </c>
      <c r="C103" s="42">
        <v>5</v>
      </c>
      <c r="D103" s="42">
        <v>0</v>
      </c>
      <c r="E103" s="46">
        <f t="shared" si="15"/>
        <v>3.3783783783783786E-2</v>
      </c>
      <c r="F103" s="46" t="str">
        <f t="shared" si="16"/>
        <v/>
      </c>
      <c r="G103" s="39">
        <f t="shared" si="14"/>
        <v>-1</v>
      </c>
      <c r="H103" s="40">
        <f t="shared" si="17"/>
        <v>-3.3783783783783786E-2</v>
      </c>
    </row>
    <row r="104" spans="1:9" x14ac:dyDescent="0.2">
      <c r="B104" s="41" t="s">
        <v>18</v>
      </c>
      <c r="C104" s="42">
        <v>2</v>
      </c>
      <c r="D104" s="42">
        <v>0</v>
      </c>
      <c r="E104" s="46">
        <f t="shared" si="15"/>
        <v>1.3513513513513514E-2</v>
      </c>
      <c r="F104" s="46" t="str">
        <f t="shared" si="16"/>
        <v/>
      </c>
      <c r="G104" s="39">
        <f t="shared" si="14"/>
        <v>-1</v>
      </c>
      <c r="H104" s="40">
        <f t="shared" si="17"/>
        <v>-1.3513513513513514E-2</v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2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1</v>
      </c>
      <c r="D109" s="42">
        <v>0</v>
      </c>
      <c r="E109" s="46">
        <f t="shared" si="15"/>
        <v>6.7567567567567571E-3</v>
      </c>
      <c r="F109" s="46" t="str">
        <f t="shared" si="16"/>
        <v/>
      </c>
      <c r="G109" s="39">
        <f t="shared" si="14"/>
        <v>-1</v>
      </c>
      <c r="H109" s="40">
        <f t="shared" si="17"/>
        <v>-6.7567567567567571E-3</v>
      </c>
    </row>
    <row r="110" spans="1:9" x14ac:dyDescent="0.2">
      <c r="B110" s="41" t="s">
        <v>603</v>
      </c>
      <c r="C110" s="42">
        <v>0</v>
      </c>
      <c r="D110" s="42">
        <v>0</v>
      </c>
      <c r="E110" s="46" t="str">
        <f t="shared" si="15"/>
        <v/>
      </c>
      <c r="F110" s="46" t="str">
        <f t="shared" si="16"/>
        <v/>
      </c>
      <c r="G110" s="39" t="str">
        <f t="shared" si="14"/>
        <v xml:space="preserve"> </v>
      </c>
      <c r="H110" s="40" t="str">
        <f t="shared" si="17"/>
        <v/>
      </c>
    </row>
    <row r="111" spans="1:9" x14ac:dyDescent="0.2">
      <c r="B111" s="41" t="s">
        <v>604</v>
      </c>
      <c r="C111" s="42">
        <v>0</v>
      </c>
      <c r="D111" s="42">
        <v>0</v>
      </c>
      <c r="E111" s="46" t="str">
        <f t="shared" si="15"/>
        <v/>
      </c>
      <c r="F111" s="46" t="str">
        <f t="shared" si="16"/>
        <v/>
      </c>
      <c r="G111" s="39" t="str">
        <f t="shared" si="14"/>
        <v xml:space="preserve"> </v>
      </c>
      <c r="H111" s="40" t="str">
        <f t="shared" si="17"/>
        <v/>
      </c>
    </row>
    <row r="112" spans="1:9" x14ac:dyDescent="0.2">
      <c r="B112" s="41" t="s">
        <v>190</v>
      </c>
      <c r="C112" s="42">
        <v>0</v>
      </c>
      <c r="D112" s="42">
        <v>0</v>
      </c>
      <c r="E112" s="46" t="str">
        <f t="shared" si="15"/>
        <v/>
      </c>
      <c r="F112" s="46" t="str">
        <f t="shared" si="16"/>
        <v/>
      </c>
      <c r="G112" s="39" t="str">
        <f t="shared" si="14"/>
        <v xml:space="preserve"> </v>
      </c>
      <c r="H112" s="40" t="str">
        <f t="shared" si="17"/>
        <v/>
      </c>
    </row>
    <row r="113" spans="2:8" x14ac:dyDescent="0.2">
      <c r="B113" s="41" t="s">
        <v>191</v>
      </c>
      <c r="C113" s="42">
        <v>0</v>
      </c>
      <c r="D113" s="42">
        <v>0</v>
      </c>
      <c r="E113" s="46" t="str">
        <f t="shared" si="15"/>
        <v/>
      </c>
      <c r="F113" s="46" t="str">
        <f t="shared" si="16"/>
        <v/>
      </c>
      <c r="G113" s="39" t="str">
        <f t="shared" si="14"/>
        <v xml:space="preserve"> </v>
      </c>
      <c r="H113" s="40" t="str">
        <f t="shared" si="17"/>
        <v/>
      </c>
    </row>
    <row r="114" spans="2:8" x14ac:dyDescent="0.2">
      <c r="B114" s="41" t="s">
        <v>192</v>
      </c>
      <c r="C114" s="42">
        <v>0</v>
      </c>
      <c r="D114" s="42">
        <v>0</v>
      </c>
      <c r="E114" s="46" t="str">
        <f t="shared" si="15"/>
        <v/>
      </c>
      <c r="F114" s="46" t="str">
        <f t="shared" si="16"/>
        <v/>
      </c>
      <c r="G114" s="39" t="str">
        <f t="shared" si="14"/>
        <v xml:space="preserve"> </v>
      </c>
      <c r="H114" s="40" t="str">
        <f t="shared" si="17"/>
        <v/>
      </c>
    </row>
    <row r="115" spans="2:8" x14ac:dyDescent="0.2">
      <c r="B115" s="41" t="s">
        <v>27</v>
      </c>
      <c r="C115" s="42">
        <v>4</v>
      </c>
      <c r="D115" s="42">
        <v>1</v>
      </c>
      <c r="E115" s="46">
        <f t="shared" si="15"/>
        <v>2.7027027027027029E-2</v>
      </c>
      <c r="F115" s="46">
        <f t="shared" si="16"/>
        <v>6.1349693251533744E-3</v>
      </c>
      <c r="G115" s="39">
        <f t="shared" si="14"/>
        <v>-0.75</v>
      </c>
      <c r="H115" s="40">
        <f t="shared" si="17"/>
        <v>-2.0270270270270271E-2</v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0</v>
      </c>
      <c r="D118" s="42">
        <v>0</v>
      </c>
      <c r="E118" s="46" t="str">
        <f t="shared" si="15"/>
        <v/>
      </c>
      <c r="F118" s="46" t="str">
        <f t="shared" si="16"/>
        <v/>
      </c>
      <c r="G118" s="39" t="str">
        <f t="shared" si="14"/>
        <v xml:space="preserve"> </v>
      </c>
      <c r="H118" s="40" t="str">
        <f t="shared" si="17"/>
        <v/>
      </c>
    </row>
    <row r="119" spans="2:8" x14ac:dyDescent="0.2">
      <c r="B119" s="41" t="s">
        <v>24</v>
      </c>
      <c r="C119" s="42">
        <v>3</v>
      </c>
      <c r="D119" s="42">
        <v>0</v>
      </c>
      <c r="E119" s="46">
        <f t="shared" si="15"/>
        <v>2.0270270270270271E-2</v>
      </c>
      <c r="F119" s="46" t="str">
        <f t="shared" si="16"/>
        <v/>
      </c>
      <c r="G119" s="39">
        <f t="shared" si="14"/>
        <v>-1</v>
      </c>
      <c r="H119" s="40">
        <f t="shared" si="17"/>
        <v>-2.0270270270270271E-2</v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0</v>
      </c>
      <c r="D121" s="42">
        <v>0</v>
      </c>
      <c r="E121" s="46" t="str">
        <f t="shared" si="15"/>
        <v/>
      </c>
      <c r="F121" s="46" t="str">
        <f t="shared" si="16"/>
        <v/>
      </c>
      <c r="G121" s="39" t="str">
        <f t="shared" si="14"/>
        <v xml:space="preserve"> 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0</v>
      </c>
      <c r="D123" s="42">
        <v>0</v>
      </c>
      <c r="E123" s="46" t="str">
        <f t="shared" si="15"/>
        <v/>
      </c>
      <c r="F123" s="46" t="str">
        <f t="shared" si="16"/>
        <v/>
      </c>
      <c r="G123" s="39" t="str">
        <f t="shared" si="14"/>
        <v xml:space="preserve"> </v>
      </c>
      <c r="H123" s="40" t="str">
        <f t="shared" si="17"/>
        <v/>
      </c>
    </row>
    <row r="124" spans="2:8" x14ac:dyDescent="0.2">
      <c r="B124" s="41" t="s">
        <v>196</v>
      </c>
      <c r="C124" s="42">
        <v>5</v>
      </c>
      <c r="D124" s="42">
        <v>7</v>
      </c>
      <c r="E124" s="46">
        <f t="shared" si="15"/>
        <v>3.3783783783783786E-2</v>
      </c>
      <c r="F124" s="46">
        <f t="shared" si="16"/>
        <v>4.2944785276073622E-2</v>
      </c>
      <c r="G124" s="39">
        <f t="shared" si="14"/>
        <v>0.4</v>
      </c>
      <c r="H124" s="40">
        <f t="shared" si="17"/>
        <v>1.3513513513513514E-2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7</v>
      </c>
      <c r="D126" s="42">
        <v>1</v>
      </c>
      <c r="E126" s="46">
        <f t="shared" si="15"/>
        <v>4.72972972972973E-2</v>
      </c>
      <c r="F126" s="46">
        <f t="shared" si="16"/>
        <v>6.1349693251533744E-3</v>
      </c>
      <c r="G126" s="39">
        <f t="shared" si="14"/>
        <v>-0.8571428571428571</v>
      </c>
      <c r="H126" s="40">
        <f t="shared" si="17"/>
        <v>-4.0540540540540543E-2</v>
      </c>
    </row>
    <row r="127" spans="2:8" x14ac:dyDescent="0.2">
      <c r="B127" s="41" t="s">
        <v>197</v>
      </c>
      <c r="C127" s="42">
        <v>5</v>
      </c>
      <c r="D127" s="42">
        <v>0</v>
      </c>
      <c r="E127" s="46">
        <f t="shared" si="15"/>
        <v>3.3783783783783786E-2</v>
      </c>
      <c r="F127" s="46" t="str">
        <f t="shared" si="16"/>
        <v/>
      </c>
      <c r="G127" s="39">
        <f t="shared" si="14"/>
        <v>-1</v>
      </c>
      <c r="H127" s="40">
        <f t="shared" si="17"/>
        <v>-3.3783783783783786E-2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17</v>
      </c>
      <c r="D129" s="42">
        <v>27</v>
      </c>
      <c r="E129" s="46">
        <f t="shared" si="15"/>
        <v>0.11486486486486487</v>
      </c>
      <c r="F129" s="46">
        <f t="shared" si="16"/>
        <v>0.16564417177914109</v>
      </c>
      <c r="G129" s="39">
        <f t="shared" si="14"/>
        <v>0.58823529411764708</v>
      </c>
      <c r="H129" s="40">
        <f t="shared" si="17"/>
        <v>6.7567567567567571E-2</v>
      </c>
    </row>
    <row r="130" spans="1:9" x14ac:dyDescent="0.2">
      <c r="B130" s="41" t="s">
        <v>198</v>
      </c>
      <c r="C130" s="42">
        <v>1</v>
      </c>
      <c r="D130" s="42">
        <v>0</v>
      </c>
      <c r="E130" s="46">
        <f t="shared" si="15"/>
        <v>6.7567567567567571E-3</v>
      </c>
      <c r="F130" s="46" t="str">
        <f t="shared" si="16"/>
        <v/>
      </c>
      <c r="G130" s="39">
        <f t="shared" si="14"/>
        <v>-1</v>
      </c>
      <c r="H130" s="40">
        <f t="shared" si="17"/>
        <v>-6.7567567567567571E-3</v>
      </c>
    </row>
    <row r="131" spans="1:9" x14ac:dyDescent="0.2">
      <c r="B131" s="41" t="s">
        <v>199</v>
      </c>
      <c r="C131" s="42">
        <v>0</v>
      </c>
      <c r="D131" s="42">
        <v>0</v>
      </c>
      <c r="E131" s="46" t="str">
        <f t="shared" si="15"/>
        <v/>
      </c>
      <c r="F131" s="46" t="str">
        <f t="shared" si="16"/>
        <v/>
      </c>
      <c r="G131" s="39" t="str">
        <f t="shared" si="14"/>
        <v xml:space="preserve"> </v>
      </c>
      <c r="H131" s="40" t="str">
        <f t="shared" si="17"/>
        <v/>
      </c>
    </row>
    <row r="132" spans="1:9" x14ac:dyDescent="0.2">
      <c r="B132" s="41" t="s">
        <v>28</v>
      </c>
      <c r="C132" s="42">
        <v>1</v>
      </c>
      <c r="D132" s="42">
        <v>0</v>
      </c>
      <c r="E132" s="46">
        <f t="shared" si="15"/>
        <v>6.7567567567567571E-3</v>
      </c>
      <c r="F132" s="46" t="str">
        <f t="shared" si="16"/>
        <v/>
      </c>
      <c r="G132" s="39">
        <f t="shared" si="14"/>
        <v>-1</v>
      </c>
      <c r="H132" s="40">
        <f t="shared" si="17"/>
        <v>-6.7567567567567571E-3</v>
      </c>
    </row>
    <row r="133" spans="1:9" x14ac:dyDescent="0.2">
      <c r="B133" s="41" t="s">
        <v>32</v>
      </c>
      <c r="C133" s="42">
        <v>0</v>
      </c>
      <c r="D133" s="42">
        <v>2</v>
      </c>
      <c r="E133" s="46" t="str">
        <f t="shared" si="15"/>
        <v/>
      </c>
      <c r="F133" s="46">
        <f t="shared" si="16"/>
        <v>1.2269938650306749E-2</v>
      </c>
      <c r="G133" s="39">
        <f t="shared" si="14"/>
        <v>1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2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3</v>
      </c>
      <c r="D135" s="42">
        <v>1</v>
      </c>
      <c r="E135" s="46">
        <f t="shared" si="15"/>
        <v>2.0270270270270271E-2</v>
      </c>
      <c r="F135" s="46">
        <f t="shared" si="16"/>
        <v>6.1349693251533744E-3</v>
      </c>
      <c r="G135" s="39">
        <f t="shared" si="14"/>
        <v>-0.66666666666666663</v>
      </c>
      <c r="H135" s="40">
        <f t="shared" si="17"/>
        <v>-1.3513513513513514E-2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0</v>
      </c>
      <c r="D141" s="42">
        <v>4</v>
      </c>
      <c r="E141" s="46" t="str">
        <f t="shared" si="15"/>
        <v/>
      </c>
      <c r="F141" s="46">
        <f t="shared" si="16"/>
        <v>2.4539877300613498E-2</v>
      </c>
      <c r="G141" s="39">
        <f t="shared" si="46"/>
        <v>1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0</v>
      </c>
      <c r="E150" s="46" t="str">
        <f t="shared" si="53"/>
        <v/>
      </c>
      <c r="F150" s="46" t="str">
        <f t="shared" si="54"/>
        <v/>
      </c>
      <c r="G150" s="39" t="str">
        <f t="shared" si="46"/>
        <v xml:space="preserve"> </v>
      </c>
      <c r="H150" s="40" t="str">
        <f t="shared" si="55"/>
        <v/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2</v>
      </c>
      <c r="D155" s="42">
        <v>0</v>
      </c>
      <c r="E155" s="46">
        <f t="shared" si="53"/>
        <v>1.3513513513513514E-2</v>
      </c>
      <c r="F155" s="46" t="str">
        <f t="shared" si="54"/>
        <v/>
      </c>
      <c r="G155" s="39">
        <f t="shared" si="46"/>
        <v>-1</v>
      </c>
      <c r="H155" s="40">
        <f t="shared" si="55"/>
        <v>-1.3513513513513514E-2</v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2">
        <v>1</v>
      </c>
      <c r="D160" s="42">
        <v>0</v>
      </c>
      <c r="E160" s="46">
        <f t="shared" ref="E160:E163" si="64">+IF(C160=0,"",C160/C$74)</f>
        <v>6.7567567567567571E-3</v>
      </c>
      <c r="F160" s="46" t="str">
        <f t="shared" ref="F160:F163" si="65">+IF(D160=0,"",D160/D$74)</f>
        <v/>
      </c>
      <c r="G160" s="39">
        <f t="shared" si="46"/>
        <v>-1</v>
      </c>
      <c r="H160" s="40">
        <f t="shared" ref="H160:H163" si="66">+IF(OR(AND(E160=""),(G160="")),"",E160*G160)</f>
        <v>-6.7567567567567571E-3</v>
      </c>
      <c r="I160" s="2"/>
    </row>
    <row r="161" spans="1:9" s="32" customFormat="1" x14ac:dyDescent="0.2">
      <c r="A161" s="33"/>
      <c r="B161" s="43" t="s">
        <v>530</v>
      </c>
      <c r="C161" s="42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2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2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154</v>
      </c>
      <c r="D169" s="29">
        <f>SUM(D170:D339)</f>
        <v>55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-0.6428571428571429</v>
      </c>
      <c r="H169" s="31">
        <f>+IF(OR(AND(E169=""),(G169="")),"",E169*G169)</f>
        <v>-0.6428571428571429</v>
      </c>
    </row>
    <row r="170" spans="1:9" x14ac:dyDescent="0.2">
      <c r="B170" s="47" t="s">
        <v>434</v>
      </c>
      <c r="C170" s="42">
        <v>0</v>
      </c>
      <c r="D170" s="42">
        <v>0</v>
      </c>
      <c r="E170" s="46" t="str">
        <f t="shared" si="67"/>
        <v/>
      </c>
      <c r="F170" s="46" t="str">
        <f t="shared" si="68"/>
        <v/>
      </c>
      <c r="G170" s="39" t="str">
        <f t="shared" ref="G170:G236" si="69">+IF(AND(C170=0,D170=0)," ",IF(C170=0,1,IF(D170=0,-1,(D170-C170)/C170)))</f>
        <v xml:space="preserve"> </v>
      </c>
      <c r="H170" s="40" t="str">
        <f>+IF(OR(AND(E170=""),(G170="")),"",E170*G170)</f>
        <v/>
      </c>
    </row>
    <row r="171" spans="1:9" x14ac:dyDescent="0.2">
      <c r="B171" s="47" t="s">
        <v>570</v>
      </c>
      <c r="C171" s="42">
        <v>0</v>
      </c>
      <c r="D171" s="42">
        <v>0</v>
      </c>
      <c r="E171" s="46" t="str">
        <f t="shared" si="67"/>
        <v/>
      </c>
      <c r="F171" s="46" t="str">
        <f t="shared" si="68"/>
        <v/>
      </c>
      <c r="G171" s="3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0</v>
      </c>
      <c r="E172" s="46" t="str">
        <f t="shared" si="67"/>
        <v/>
      </c>
      <c r="F172" s="46" t="str">
        <f t="shared" si="68"/>
        <v/>
      </c>
      <c r="G172" s="39" t="str">
        <f t="shared" si="69"/>
        <v xml:space="preserve"> 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0</v>
      </c>
      <c r="D174" s="42">
        <v>0</v>
      </c>
      <c r="E174" s="46" t="str">
        <f t="shared" si="67"/>
        <v/>
      </c>
      <c r="F174" s="46" t="str">
        <f t="shared" si="68"/>
        <v/>
      </c>
      <c r="G174" s="39" t="str">
        <f t="shared" si="69"/>
        <v xml:space="preserve"> </v>
      </c>
      <c r="H174" s="40" t="str">
        <f t="shared" si="70"/>
        <v/>
      </c>
    </row>
    <row r="175" spans="1:9" x14ac:dyDescent="0.2">
      <c r="B175" s="47" t="s">
        <v>42</v>
      </c>
      <c r="C175" s="42">
        <v>5</v>
      </c>
      <c r="D175" s="42">
        <v>3</v>
      </c>
      <c r="E175" s="46">
        <f t="shared" si="67"/>
        <v>3.2467532467532464E-2</v>
      </c>
      <c r="F175" s="46">
        <f t="shared" si="68"/>
        <v>5.4545454545454543E-2</v>
      </c>
      <c r="G175" s="39">
        <f t="shared" si="69"/>
        <v>-0.4</v>
      </c>
      <c r="H175" s="40">
        <f t="shared" si="70"/>
        <v>-1.2987012987012986E-2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3</v>
      </c>
      <c r="D177" s="42">
        <v>0</v>
      </c>
      <c r="E177" s="46">
        <f t="shared" si="67"/>
        <v>1.948051948051948E-2</v>
      </c>
      <c r="F177" s="46" t="str">
        <f t="shared" si="68"/>
        <v/>
      </c>
      <c r="G177" s="39">
        <f t="shared" si="69"/>
        <v>-1</v>
      </c>
      <c r="H177" s="40">
        <f t="shared" si="70"/>
        <v>-1.948051948051948E-2</v>
      </c>
    </row>
    <row r="178" spans="1:9" x14ac:dyDescent="0.2">
      <c r="B178" s="47" t="s">
        <v>574</v>
      </c>
      <c r="C178" s="42">
        <v>0</v>
      </c>
      <c r="D178" s="42">
        <v>0</v>
      </c>
      <c r="E178" s="46" t="str">
        <f t="shared" si="67"/>
        <v/>
      </c>
      <c r="F178" s="46" t="str">
        <f t="shared" si="68"/>
        <v/>
      </c>
      <c r="G178" s="39" t="str">
        <f t="shared" si="69"/>
        <v xml:space="preserve"> 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2">
        <v>0</v>
      </c>
      <c r="D183" s="42">
        <v>0</v>
      </c>
      <c r="E183" s="46" t="str">
        <f t="shared" ref="E183:E189" si="71">+IF(C183=0,"",C183/C$169)</f>
        <v/>
      </c>
      <c r="F183" s="46" t="str">
        <f t="shared" ref="F183:F189" si="72">+IF(D183=0,"",D183/D$169)</f>
        <v/>
      </c>
      <c r="G183" s="39" t="str">
        <f t="shared" si="69"/>
        <v xml:space="preserve"> </v>
      </c>
      <c r="H183" s="40" t="str">
        <f t="shared" ref="H183:H189" si="73">+IF(OR(AND(E183=""),(G183="")),"",E183*G183)</f>
        <v/>
      </c>
      <c r="I183" s="2"/>
    </row>
    <row r="184" spans="1:9" s="32" customFormat="1" x14ac:dyDescent="0.2">
      <c r="A184" s="33"/>
      <c r="B184" s="48" t="s">
        <v>437</v>
      </c>
      <c r="C184" s="42">
        <v>5</v>
      </c>
      <c r="D184" s="42">
        <v>0</v>
      </c>
      <c r="E184" s="46">
        <f t="shared" si="71"/>
        <v>3.2467532467532464E-2</v>
      </c>
      <c r="F184" s="46" t="str">
        <f t="shared" si="72"/>
        <v/>
      </c>
      <c r="G184" s="39">
        <f t="shared" si="69"/>
        <v>-1</v>
      </c>
      <c r="H184" s="40">
        <f t="shared" si="73"/>
        <v>-3.2467532467532464E-2</v>
      </c>
      <c r="I184" s="2"/>
    </row>
    <row r="185" spans="1:9" s="32" customFormat="1" x14ac:dyDescent="0.2">
      <c r="A185" s="33"/>
      <c r="B185" s="48" t="s">
        <v>575</v>
      </c>
      <c r="C185" s="42">
        <v>0</v>
      </c>
      <c r="D185" s="42">
        <v>0</v>
      </c>
      <c r="E185" s="46" t="str">
        <f t="shared" si="71"/>
        <v/>
      </c>
      <c r="F185" s="46" t="str">
        <f t="shared" si="72"/>
        <v/>
      </c>
      <c r="G185" s="39" t="str">
        <f t="shared" si="69"/>
        <v xml:space="preserve"> </v>
      </c>
      <c r="H185" s="40" t="str">
        <f t="shared" si="73"/>
        <v/>
      </c>
      <c r="I185" s="2"/>
    </row>
    <row r="186" spans="1:9" s="32" customFormat="1" x14ac:dyDescent="0.2">
      <c r="A186" s="33"/>
      <c r="B186" s="48" t="s">
        <v>41</v>
      </c>
      <c r="C186" s="42">
        <v>0</v>
      </c>
      <c r="D186" s="42">
        <v>1</v>
      </c>
      <c r="E186" s="46" t="str">
        <f t="shared" si="71"/>
        <v/>
      </c>
      <c r="F186" s="46">
        <f t="shared" si="72"/>
        <v>1.8181818181818181E-2</v>
      </c>
      <c r="G186" s="39">
        <f t="shared" si="69"/>
        <v>1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2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2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2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2">
        <v>2</v>
      </c>
      <c r="D191" s="42">
        <v>0</v>
      </c>
      <c r="E191" s="45">
        <f t="shared" ref="E191:F196" si="78">+IF(C191=0,"",C191/C$169)</f>
        <v>1.2987012987012988E-2</v>
      </c>
      <c r="F191" s="45" t="str">
        <f t="shared" si="78"/>
        <v/>
      </c>
      <c r="G191" s="39">
        <f t="shared" si="69"/>
        <v>-1</v>
      </c>
      <c r="H191" s="38">
        <f t="shared" si="70"/>
        <v>-1.2987012987012988E-2</v>
      </c>
      <c r="I191" s="2"/>
    </row>
    <row r="192" spans="1:9" s="32" customFormat="1" x14ac:dyDescent="0.2">
      <c r="A192" s="33"/>
      <c r="B192" s="48" t="s">
        <v>211</v>
      </c>
      <c r="C192" s="42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2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0</v>
      </c>
      <c r="E194" s="45" t="str">
        <f t="shared" si="78"/>
        <v/>
      </c>
      <c r="F194" s="45" t="str">
        <f t="shared" si="78"/>
        <v/>
      </c>
      <c r="G194" s="39" t="str">
        <f t="shared" si="69"/>
        <v xml:space="preserve"> 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2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2">
        <v>3</v>
      </c>
      <c r="D196" s="42">
        <v>0</v>
      </c>
      <c r="E196" s="45">
        <f t="shared" si="78"/>
        <v>1.948051948051948E-2</v>
      </c>
      <c r="F196" s="45" t="str">
        <f t="shared" si="78"/>
        <v/>
      </c>
      <c r="G196" s="39">
        <f t="shared" si="69"/>
        <v>-1</v>
      </c>
      <c r="H196" s="38">
        <f t="shared" si="70"/>
        <v>-1.948051948051948E-2</v>
      </c>
      <c r="I196" s="2"/>
    </row>
    <row r="197" spans="1:9" s="32" customFormat="1" x14ac:dyDescent="0.2">
      <c r="A197" s="33"/>
      <c r="B197" s="48" t="s">
        <v>525</v>
      </c>
      <c r="C197" s="42">
        <v>4</v>
      </c>
      <c r="D197" s="42">
        <v>0</v>
      </c>
      <c r="E197" s="45">
        <f t="shared" ref="E197" si="80">+IF(C197=0,"",C197/C$169)</f>
        <v>2.5974025974025976E-2</v>
      </c>
      <c r="F197" s="45" t="str">
        <f t="shared" ref="F197" si="81">+IF(D197=0,"",D197/D$169)</f>
        <v/>
      </c>
      <c r="G197" s="39">
        <f t="shared" si="69"/>
        <v>-1</v>
      </c>
      <c r="H197" s="38">
        <f t="shared" ref="H197" si="82">+IF(OR(AND(E197=""),(G197="")),"",E197*G197)</f>
        <v>-2.5974025974025976E-2</v>
      </c>
      <c r="I197" s="2"/>
    </row>
    <row r="198" spans="1:9" s="32" customFormat="1" x14ac:dyDescent="0.2">
      <c r="A198" s="33"/>
      <c r="B198" s="48" t="s">
        <v>214</v>
      </c>
      <c r="C198" s="42">
        <v>0</v>
      </c>
      <c r="D198" s="42">
        <v>0</v>
      </c>
      <c r="E198" s="45" t="str">
        <f t="shared" ref="E198:F204" si="83">+IF(C198=0,"",C198/C$169)</f>
        <v/>
      </c>
      <c r="F198" s="45" t="str">
        <f t="shared" si="83"/>
        <v/>
      </c>
      <c r="G198" s="39" t="str">
        <f t="shared" si="69"/>
        <v xml:space="preserve"> </v>
      </c>
      <c r="H198" s="38" t="str">
        <f t="shared" si="70"/>
        <v/>
      </c>
      <c r="I198" s="2"/>
    </row>
    <row r="199" spans="1:9" s="32" customFormat="1" x14ac:dyDescent="0.2">
      <c r="A199" s="33"/>
      <c r="B199" s="48" t="s">
        <v>215</v>
      </c>
      <c r="C199" s="42">
        <v>0</v>
      </c>
      <c r="D199" s="42">
        <v>0</v>
      </c>
      <c r="E199" s="45" t="str">
        <f t="shared" si="83"/>
        <v/>
      </c>
      <c r="F199" s="45" t="str">
        <f t="shared" si="83"/>
        <v/>
      </c>
      <c r="G199" s="39" t="str">
        <f t="shared" si="69"/>
        <v xml:space="preserve"> </v>
      </c>
      <c r="H199" s="38" t="str">
        <f t="shared" si="70"/>
        <v/>
      </c>
      <c r="I199" s="2"/>
    </row>
    <row r="200" spans="1:9" s="32" customFormat="1" x14ac:dyDescent="0.2">
      <c r="A200" s="33"/>
      <c r="B200" s="48" t="s">
        <v>216</v>
      </c>
      <c r="C200" s="42">
        <v>2</v>
      </c>
      <c r="D200" s="42">
        <v>0</v>
      </c>
      <c r="E200" s="45">
        <f t="shared" si="83"/>
        <v>1.2987012987012988E-2</v>
      </c>
      <c r="F200" s="45" t="str">
        <f t="shared" si="83"/>
        <v/>
      </c>
      <c r="G200" s="39">
        <f t="shared" si="69"/>
        <v>-1</v>
      </c>
      <c r="H200" s="38">
        <f t="shared" si="70"/>
        <v>-1.2987012987012988E-2</v>
      </c>
      <c r="I200" s="2"/>
    </row>
    <row r="201" spans="1:9" x14ac:dyDescent="0.2">
      <c r="B201" s="47" t="s">
        <v>217</v>
      </c>
      <c r="C201" s="42">
        <v>0</v>
      </c>
      <c r="D201" s="42">
        <v>0</v>
      </c>
      <c r="E201" s="46" t="str">
        <f t="shared" si="83"/>
        <v/>
      </c>
      <c r="F201" s="46" t="str">
        <f t="shared" si="83"/>
        <v/>
      </c>
      <c r="G201" s="39" t="str">
        <f t="shared" si="69"/>
        <v xml:space="preserve"> </v>
      </c>
      <c r="H201" s="40" t="str">
        <f t="shared" si="70"/>
        <v/>
      </c>
    </row>
    <row r="202" spans="1:9" x14ac:dyDescent="0.2">
      <c r="B202" s="47" t="s">
        <v>439</v>
      </c>
      <c r="C202" s="42">
        <v>0</v>
      </c>
      <c r="D202" s="42">
        <v>0</v>
      </c>
      <c r="E202" s="46" t="str">
        <f t="shared" si="83"/>
        <v/>
      </c>
      <c r="F202" s="46" t="str">
        <f t="shared" si="83"/>
        <v/>
      </c>
      <c r="G202" s="39" t="str">
        <f t="shared" si="69"/>
        <v xml:space="preserve"> </v>
      </c>
      <c r="H202" s="40" t="str">
        <f t="shared" si="70"/>
        <v/>
      </c>
    </row>
    <row r="203" spans="1:9" x14ac:dyDescent="0.2">
      <c r="B203" s="47" t="s">
        <v>440</v>
      </c>
      <c r="C203" s="42">
        <v>0</v>
      </c>
      <c r="D203" s="42">
        <v>0</v>
      </c>
      <c r="E203" s="46" t="str">
        <f t="shared" si="83"/>
        <v/>
      </c>
      <c r="F203" s="46" t="str">
        <f t="shared" si="83"/>
        <v/>
      </c>
      <c r="G203" s="39" t="str">
        <f t="shared" si="69"/>
        <v xml:space="preserve"> </v>
      </c>
      <c r="H203" s="40" t="str">
        <f t="shared" si="70"/>
        <v/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2">
        <v>0</v>
      </c>
      <c r="D205" s="42">
        <v>0</v>
      </c>
      <c r="E205" s="46" t="str">
        <f t="shared" ref="E205" si="84">+IF(C205=0,"",C205/C$169)</f>
        <v/>
      </c>
      <c r="F205" s="46" t="str">
        <f t="shared" ref="F205" si="85">+IF(D205=0,"",D205/D$169)</f>
        <v/>
      </c>
      <c r="G205" s="39" t="str">
        <f t="shared" si="69"/>
        <v xml:space="preserve"> </v>
      </c>
      <c r="H205" s="40" t="str">
        <f t="shared" ref="H205" si="86">+IF(OR(AND(E205=""),(G205="")),"",E205*G205)</f>
        <v/>
      </c>
      <c r="I205" s="2"/>
    </row>
    <row r="206" spans="1:9" s="32" customFormat="1" x14ac:dyDescent="0.2">
      <c r="A206" s="33"/>
      <c r="B206" s="48" t="s">
        <v>220</v>
      </c>
      <c r="C206" s="42">
        <v>0</v>
      </c>
      <c r="D206" s="42">
        <v>0</v>
      </c>
      <c r="E206" s="45" t="str">
        <f t="shared" ref="E206:F213" si="87">+IF(C206=0,"",C206/C$169)</f>
        <v/>
      </c>
      <c r="F206" s="45" t="str">
        <f t="shared" si="87"/>
        <v/>
      </c>
      <c r="G206" s="39" t="str">
        <f t="shared" si="69"/>
        <v xml:space="preserve"> </v>
      </c>
      <c r="H206" s="38" t="str">
        <f t="shared" si="70"/>
        <v/>
      </c>
      <c r="I206" s="2"/>
    </row>
    <row r="207" spans="1:9" s="32" customFormat="1" x14ac:dyDescent="0.2">
      <c r="A207" s="33"/>
      <c r="B207" s="48" t="s">
        <v>221</v>
      </c>
      <c r="C207" s="42">
        <v>3</v>
      </c>
      <c r="D207" s="42">
        <v>0</v>
      </c>
      <c r="E207" s="45">
        <f t="shared" si="87"/>
        <v>1.948051948051948E-2</v>
      </c>
      <c r="F207" s="45" t="str">
        <f t="shared" si="87"/>
        <v/>
      </c>
      <c r="G207" s="39">
        <f t="shared" si="69"/>
        <v>-1</v>
      </c>
      <c r="H207" s="38">
        <f t="shared" si="70"/>
        <v>-1.948051948051948E-2</v>
      </c>
      <c r="I207" s="2"/>
    </row>
    <row r="208" spans="1:9" s="32" customFormat="1" x14ac:dyDescent="0.2">
      <c r="A208" s="33"/>
      <c r="B208" s="48" t="s">
        <v>222</v>
      </c>
      <c r="C208" s="42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2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2">
        <v>6</v>
      </c>
      <c r="D210" s="42">
        <v>0</v>
      </c>
      <c r="E210" s="45">
        <f t="shared" si="87"/>
        <v>3.896103896103896E-2</v>
      </c>
      <c r="F210" s="45" t="str">
        <f t="shared" si="87"/>
        <v/>
      </c>
      <c r="G210" s="39">
        <f t="shared" si="69"/>
        <v>-1</v>
      </c>
      <c r="H210" s="38">
        <f t="shared" si="70"/>
        <v>-3.896103896103896E-2</v>
      </c>
      <c r="I210" s="2"/>
    </row>
    <row r="211" spans="1:9" s="32" customFormat="1" x14ac:dyDescent="0.2">
      <c r="A211" s="33"/>
      <c r="B211" s="48" t="s">
        <v>223</v>
      </c>
      <c r="C211" s="42">
        <v>0</v>
      </c>
      <c r="D211" s="42">
        <v>0</v>
      </c>
      <c r="E211" s="45" t="str">
        <f t="shared" si="87"/>
        <v/>
      </c>
      <c r="F211" s="45" t="str">
        <f t="shared" si="87"/>
        <v/>
      </c>
      <c r="G211" s="39" t="str">
        <f t="shared" si="69"/>
        <v xml:space="preserve"> </v>
      </c>
      <c r="H211" s="38" t="str">
        <f t="shared" si="70"/>
        <v/>
      </c>
      <c r="I211" s="2"/>
    </row>
    <row r="212" spans="1:9" s="32" customFormat="1" x14ac:dyDescent="0.2">
      <c r="A212" s="33"/>
      <c r="B212" s="48" t="s">
        <v>224</v>
      </c>
      <c r="C212" s="42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2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2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2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1</v>
      </c>
      <c r="D222" s="42">
        <v>1</v>
      </c>
      <c r="E222" s="46">
        <f t="shared" si="95"/>
        <v>6.4935064935064939E-3</v>
      </c>
      <c r="F222" s="46">
        <f t="shared" si="96"/>
        <v>1.8181818181818181E-2</v>
      </c>
      <c r="G222" s="39">
        <f t="shared" si="69"/>
        <v>0</v>
      </c>
      <c r="H222" s="40">
        <f t="shared" si="70"/>
        <v>0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0</v>
      </c>
      <c r="E225" s="46" t="str">
        <f t="shared" si="95"/>
        <v/>
      </c>
      <c r="F225" s="46" t="str">
        <f t="shared" si="96"/>
        <v/>
      </c>
      <c r="G225" s="39" t="str">
        <f t="shared" si="69"/>
        <v xml:space="preserve"> 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0</v>
      </c>
      <c r="D236" s="42">
        <v>22</v>
      </c>
      <c r="E236" s="46" t="str">
        <f t="shared" si="95"/>
        <v/>
      </c>
      <c r="F236" s="46">
        <f t="shared" si="96"/>
        <v>0.4</v>
      </c>
      <c r="G236" s="39">
        <f t="shared" si="69"/>
        <v>1</v>
      </c>
      <c r="H236" s="40" t="str">
        <f t="shared" si="70"/>
        <v/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0</v>
      </c>
      <c r="D239" s="42">
        <v>2</v>
      </c>
      <c r="E239" s="46" t="str">
        <f t="shared" si="95"/>
        <v/>
      </c>
      <c r="F239" s="46">
        <f t="shared" si="96"/>
        <v>3.6363636363636362E-2</v>
      </c>
      <c r="G239" s="39">
        <f t="shared" si="102"/>
        <v>1</v>
      </c>
      <c r="H239" s="40" t="str">
        <f t="shared" si="70"/>
        <v/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1</v>
      </c>
      <c r="D252" s="42">
        <v>0</v>
      </c>
      <c r="E252" s="46">
        <f t="shared" si="95"/>
        <v>6.4935064935064939E-3</v>
      </c>
      <c r="F252" s="46" t="str">
        <f t="shared" si="96"/>
        <v/>
      </c>
      <c r="G252" s="39">
        <f t="shared" si="102"/>
        <v>-1</v>
      </c>
      <c r="H252" s="40">
        <f t="shared" si="103"/>
        <v>-6.4935064935064939E-3</v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2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2">
        <v>1</v>
      </c>
      <c r="D258" s="42">
        <v>0</v>
      </c>
      <c r="E258" s="45">
        <f t="shared" si="95"/>
        <v>6.4935064935064939E-3</v>
      </c>
      <c r="F258" s="45" t="str">
        <f t="shared" si="96"/>
        <v/>
      </c>
      <c r="G258" s="39">
        <f t="shared" si="102"/>
        <v>-1</v>
      </c>
      <c r="H258" s="38">
        <f t="shared" si="103"/>
        <v>-6.4935064935064939E-3</v>
      </c>
      <c r="I258" s="2"/>
    </row>
    <row r="259" spans="1:9" s="32" customFormat="1" x14ac:dyDescent="0.2">
      <c r="A259" s="33"/>
      <c r="B259" s="48" t="s">
        <v>455</v>
      </c>
      <c r="C259" s="42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2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2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2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2">
        <v>3</v>
      </c>
      <c r="D263" s="42">
        <v>0</v>
      </c>
      <c r="E263" s="45">
        <f t="shared" si="104"/>
        <v>1.948051948051948E-2</v>
      </c>
      <c r="F263" s="45" t="str">
        <f t="shared" si="105"/>
        <v/>
      </c>
      <c r="G263" s="39">
        <f t="shared" si="102"/>
        <v>-1</v>
      </c>
      <c r="H263" s="38">
        <f t="shared" si="106"/>
        <v>-1.948051948051948E-2</v>
      </c>
      <c r="I263" s="2"/>
    </row>
    <row r="264" spans="1:9" s="32" customFormat="1" x14ac:dyDescent="0.2">
      <c r="A264" s="33"/>
      <c r="B264" s="48" t="s">
        <v>610</v>
      </c>
      <c r="C264" s="42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2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2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2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2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2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2">
        <v>0</v>
      </c>
      <c r="D270" s="42">
        <v>0</v>
      </c>
      <c r="E270" s="45" t="str">
        <f t="shared" si="104"/>
        <v/>
      </c>
      <c r="F270" s="45" t="str">
        <f t="shared" si="105"/>
        <v/>
      </c>
      <c r="G270" s="39" t="str">
        <f t="shared" si="102"/>
        <v xml:space="preserve"> </v>
      </c>
      <c r="H270" s="38" t="str">
        <f t="shared" si="106"/>
        <v/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2">
        <v>2</v>
      </c>
      <c r="D274" s="42">
        <v>0</v>
      </c>
      <c r="E274" s="45">
        <f t="shared" si="107"/>
        <v>1.2987012987012988E-2</v>
      </c>
      <c r="F274" s="45" t="str">
        <f t="shared" si="108"/>
        <v/>
      </c>
      <c r="G274" s="39">
        <f t="shared" si="109"/>
        <v>-1</v>
      </c>
      <c r="H274" s="38">
        <f t="shared" si="110"/>
        <v>-1.2987012987012988E-2</v>
      </c>
      <c r="I274" s="2"/>
    </row>
    <row r="275" spans="1:9" s="32" customFormat="1" x14ac:dyDescent="0.2">
      <c r="A275" s="33"/>
      <c r="B275" s="48" t="s">
        <v>64</v>
      </c>
      <c r="C275" s="42">
        <v>2</v>
      </c>
      <c r="D275" s="42">
        <v>0</v>
      </c>
      <c r="E275" s="45">
        <f t="shared" si="107"/>
        <v>1.2987012987012988E-2</v>
      </c>
      <c r="F275" s="45" t="str">
        <f t="shared" si="108"/>
        <v/>
      </c>
      <c r="G275" s="39">
        <f t="shared" si="109"/>
        <v>-1</v>
      </c>
      <c r="H275" s="38">
        <f t="shared" si="110"/>
        <v>-1.2987012987012988E-2</v>
      </c>
      <c r="I275" s="2"/>
    </row>
    <row r="276" spans="1:9" s="32" customFormat="1" x14ac:dyDescent="0.2">
      <c r="A276" s="33"/>
      <c r="B276" s="48" t="s">
        <v>61</v>
      </c>
      <c r="C276" s="42">
        <v>2</v>
      </c>
      <c r="D276" s="42">
        <v>0</v>
      </c>
      <c r="E276" s="45">
        <f t="shared" si="107"/>
        <v>1.2987012987012988E-2</v>
      </c>
      <c r="F276" s="45" t="str">
        <f t="shared" si="108"/>
        <v/>
      </c>
      <c r="G276" s="39">
        <f t="shared" si="109"/>
        <v>-1</v>
      </c>
      <c r="H276" s="38">
        <f t="shared" si="110"/>
        <v>-1.2987012987012988E-2</v>
      </c>
      <c r="I276" s="2"/>
    </row>
    <row r="277" spans="1:9" s="32" customFormat="1" x14ac:dyDescent="0.2">
      <c r="A277" s="33"/>
      <c r="B277" s="48" t="s">
        <v>240</v>
      </c>
      <c r="C277" s="42">
        <v>1</v>
      </c>
      <c r="D277" s="42">
        <v>0</v>
      </c>
      <c r="E277" s="45">
        <f t="shared" si="107"/>
        <v>6.4935064935064939E-3</v>
      </c>
      <c r="F277" s="45" t="str">
        <f t="shared" si="108"/>
        <v/>
      </c>
      <c r="G277" s="39">
        <f t="shared" si="109"/>
        <v>-1</v>
      </c>
      <c r="H277" s="38">
        <f t="shared" si="110"/>
        <v>-6.4935064935064939E-3</v>
      </c>
      <c r="I277" s="2"/>
    </row>
    <row r="278" spans="1:9" s="32" customFormat="1" x14ac:dyDescent="0.2">
      <c r="A278" s="33"/>
      <c r="B278" s="48" t="s">
        <v>58</v>
      </c>
      <c r="C278" s="42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2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2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2">
        <v>4</v>
      </c>
      <c r="D281" s="42">
        <v>22</v>
      </c>
      <c r="E281" s="45">
        <f t="shared" si="107"/>
        <v>2.5974025974025976E-2</v>
      </c>
      <c r="F281" s="45">
        <f t="shared" si="108"/>
        <v>0.4</v>
      </c>
      <c r="G281" s="39">
        <f t="shared" si="109"/>
        <v>4.5</v>
      </c>
      <c r="H281" s="38">
        <f t="shared" si="110"/>
        <v>0.11688311688311689</v>
      </c>
      <c r="I281" s="2"/>
    </row>
    <row r="282" spans="1:9" s="32" customFormat="1" x14ac:dyDescent="0.2">
      <c r="A282" s="33"/>
      <c r="B282" s="48" t="s">
        <v>59</v>
      </c>
      <c r="C282" s="42">
        <v>0</v>
      </c>
      <c r="D282" s="42">
        <v>0</v>
      </c>
      <c r="E282" s="45" t="str">
        <f t="shared" si="107"/>
        <v/>
      </c>
      <c r="F282" s="45" t="str">
        <f t="shared" si="108"/>
        <v/>
      </c>
      <c r="G282" s="39" t="str">
        <f t="shared" si="109"/>
        <v xml:space="preserve"> 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2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2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2">
        <v>0</v>
      </c>
      <c r="D287" s="42">
        <v>0</v>
      </c>
      <c r="E287" s="45" t="str">
        <f t="shared" si="111"/>
        <v/>
      </c>
      <c r="F287" s="45" t="str">
        <f t="shared" si="111"/>
        <v/>
      </c>
      <c r="G287" s="39" t="str">
        <f t="shared" si="102"/>
        <v xml:space="preserve"> </v>
      </c>
      <c r="H287" s="38" t="str">
        <f t="shared" si="103"/>
        <v/>
      </c>
      <c r="I287" s="2"/>
    </row>
    <row r="288" spans="1:9" s="32" customFormat="1" x14ac:dyDescent="0.2">
      <c r="A288" s="33"/>
      <c r="B288" s="48" t="s">
        <v>65</v>
      </c>
      <c r="C288" s="42">
        <v>0</v>
      </c>
      <c r="D288" s="42">
        <v>0</v>
      </c>
      <c r="E288" s="45" t="str">
        <f t="shared" si="111"/>
        <v/>
      </c>
      <c r="F288" s="45" t="str">
        <f t="shared" si="111"/>
        <v/>
      </c>
      <c r="G288" s="39" t="str">
        <f t="shared" si="102"/>
        <v xml:space="preserve"> 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2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2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2">
        <v>2</v>
      </c>
      <c r="D291" s="42">
        <v>0</v>
      </c>
      <c r="E291" s="45">
        <f>+IF(C291=0,"",C291/C$169)</f>
        <v>1.2987012987012988E-2</v>
      </c>
      <c r="F291" s="45" t="str">
        <f>+IF(D291=0,"",D291/D$169)</f>
        <v/>
      </c>
      <c r="G291" s="39">
        <f t="shared" si="102"/>
        <v>-1</v>
      </c>
      <c r="H291" s="38">
        <f t="shared" si="103"/>
        <v>-1.2987012987012988E-2</v>
      </c>
      <c r="I291" s="2"/>
    </row>
    <row r="292" spans="1:9" s="32" customFormat="1" x14ac:dyDescent="0.2">
      <c r="A292" s="33"/>
      <c r="B292" s="48" t="s">
        <v>612</v>
      </c>
      <c r="C292" s="42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2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2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2">
        <v>1</v>
      </c>
      <c r="D295" s="42">
        <v>0</v>
      </c>
      <c r="E295" s="45">
        <f t="shared" si="115"/>
        <v>6.4935064935064939E-3</v>
      </c>
      <c r="F295" s="45" t="str">
        <f t="shared" si="116"/>
        <v/>
      </c>
      <c r="G295" s="39">
        <f t="shared" si="102"/>
        <v>-1</v>
      </c>
      <c r="H295" s="38">
        <f t="shared" si="117"/>
        <v>-6.4935064935064939E-3</v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5</v>
      </c>
      <c r="D297" s="42">
        <v>0</v>
      </c>
      <c r="E297" s="45">
        <f t="shared" si="115"/>
        <v>3.2467532467532464E-2</v>
      </c>
      <c r="F297" s="45" t="str">
        <f t="shared" si="116"/>
        <v/>
      </c>
      <c r="G297" s="39">
        <f t="shared" si="102"/>
        <v>-1</v>
      </c>
      <c r="H297" s="38">
        <f t="shared" si="117"/>
        <v>-3.2467532467532464E-2</v>
      </c>
      <c r="I297" s="2"/>
    </row>
    <row r="298" spans="1:9" s="32" customFormat="1" x14ac:dyDescent="0.2">
      <c r="A298" s="33"/>
      <c r="B298" s="48" t="s">
        <v>458</v>
      </c>
      <c r="C298" s="42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2">
        <v>0</v>
      </c>
      <c r="D299" s="42">
        <v>0</v>
      </c>
      <c r="E299" s="45" t="str">
        <f t="shared" si="118"/>
        <v/>
      </c>
      <c r="F299" s="45" t="str">
        <f t="shared" si="118"/>
        <v/>
      </c>
      <c r="G299" s="39" t="str">
        <f t="shared" si="102"/>
        <v xml:space="preserve"> </v>
      </c>
      <c r="H299" s="38" t="str">
        <f t="shared" si="103"/>
        <v/>
      </c>
      <c r="I299" s="2"/>
    </row>
    <row r="300" spans="1:9" s="32" customFormat="1" x14ac:dyDescent="0.2">
      <c r="A300" s="33"/>
      <c r="B300" s="48" t="s">
        <v>613</v>
      </c>
      <c r="C300" s="42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2">
        <v>88</v>
      </c>
      <c r="D301" s="42">
        <v>4</v>
      </c>
      <c r="E301" s="45">
        <f t="shared" ref="E301:E323" si="120">+IF(C301=0,"",C301/C$169)</f>
        <v>0.5714285714285714</v>
      </c>
      <c r="F301" s="45">
        <f t="shared" ref="F301:F323" si="121">+IF(D301=0,"",D301/D$169)</f>
        <v>7.2727272727272724E-2</v>
      </c>
      <c r="G301" s="39">
        <f t="shared" ref="G301:G339" si="122">+IF(AND(C301=0,D301=0)," ",IF(C301=0,1,IF(D301=0,-1,(D301-C301)/C301)))</f>
        <v>-0.95454545454545459</v>
      </c>
      <c r="H301" s="38">
        <f t="shared" si="103"/>
        <v>-0.54545454545454541</v>
      </c>
      <c r="I301" s="2"/>
    </row>
    <row r="302" spans="1:9" s="32" customFormat="1" x14ac:dyDescent="0.2">
      <c r="A302" s="33"/>
      <c r="B302" s="48" t="s">
        <v>461</v>
      </c>
      <c r="C302" s="42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2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2">
        <v>4</v>
      </c>
      <c r="D304" s="42">
        <v>0</v>
      </c>
      <c r="E304" s="45">
        <f t="shared" si="120"/>
        <v>2.5974025974025976E-2</v>
      </c>
      <c r="F304" s="45" t="str">
        <f t="shared" si="121"/>
        <v/>
      </c>
      <c r="G304" s="39">
        <f t="shared" si="122"/>
        <v>-1</v>
      </c>
      <c r="H304" s="38">
        <f t="shared" si="103"/>
        <v>-2.5974025974025976E-2</v>
      </c>
      <c r="I304" s="2"/>
    </row>
    <row r="305" spans="1:9" s="32" customFormat="1" x14ac:dyDescent="0.2">
      <c r="A305" s="33"/>
      <c r="B305" s="48" t="s">
        <v>242</v>
      </c>
      <c r="C305" s="42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2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2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2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2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2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2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2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2">
        <v>0</v>
      </c>
      <c r="D313" s="42">
        <v>0</v>
      </c>
      <c r="E313" s="45" t="str">
        <f t="shared" si="120"/>
        <v/>
      </c>
      <c r="F313" s="45" t="str">
        <f t="shared" si="121"/>
        <v/>
      </c>
      <c r="G313" s="39" t="str">
        <f t="shared" si="122"/>
        <v xml:space="preserve"> 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2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2">
        <v>1</v>
      </c>
      <c r="D315" s="42">
        <v>0</v>
      </c>
      <c r="E315" s="45">
        <f t="shared" si="120"/>
        <v>6.4935064935064939E-3</v>
      </c>
      <c r="F315" s="45" t="str">
        <f t="shared" si="121"/>
        <v/>
      </c>
      <c r="G315" s="39">
        <f t="shared" si="122"/>
        <v>-1</v>
      </c>
      <c r="H315" s="38">
        <f t="shared" si="103"/>
        <v>-6.4935064935064939E-3</v>
      </c>
      <c r="I315" s="2"/>
    </row>
    <row r="316" spans="1:9" s="32" customFormat="1" x14ac:dyDescent="0.2">
      <c r="A316" s="33"/>
      <c r="B316" s="48" t="s">
        <v>244</v>
      </c>
      <c r="C316" s="42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2">
        <v>0</v>
      </c>
      <c r="D317" s="42">
        <v>0</v>
      </c>
      <c r="E317" s="45" t="str">
        <f t="shared" si="120"/>
        <v/>
      </c>
      <c r="F317" s="45" t="str">
        <f t="shared" si="121"/>
        <v/>
      </c>
      <c r="G317" s="39" t="str">
        <f t="shared" si="122"/>
        <v xml:space="preserve"> 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2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2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2">
        <v>0</v>
      </c>
      <c r="D320" s="42">
        <v>0</v>
      </c>
      <c r="E320" s="45" t="str">
        <f t="shared" si="120"/>
        <v/>
      </c>
      <c r="F320" s="45" t="str">
        <f t="shared" si="121"/>
        <v/>
      </c>
      <c r="G320" s="39" t="str">
        <f t="shared" si="122"/>
        <v xml:space="preserve"> 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2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24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2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2">
        <v>3</v>
      </c>
      <c r="D324" s="42">
        <v>0</v>
      </c>
      <c r="E324" s="45">
        <f t="shared" ref="E324" si="123">+IF(C324=0,"",C324/C$169)</f>
        <v>1.948051948051948E-2</v>
      </c>
      <c r="F324" s="45" t="str">
        <f t="shared" ref="F324" si="124">+IF(D324=0,"",D324/D$169)</f>
        <v/>
      </c>
      <c r="G324" s="39">
        <f t="shared" si="122"/>
        <v>-1</v>
      </c>
      <c r="H324" s="38">
        <f t="shared" ref="H324" si="125">+IF(OR(AND(E324=""),(G324="")),"",E324*G324)</f>
        <v>-1.948051948051948E-2</v>
      </c>
      <c r="I324" s="2"/>
    </row>
    <row r="325" spans="1:9" s="32" customFormat="1" x14ac:dyDescent="0.2">
      <c r="A325" s="33"/>
      <c r="B325" s="48" t="s">
        <v>476</v>
      </c>
      <c r="C325" s="42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2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2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2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2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2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2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2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24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2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2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2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2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2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2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116</v>
      </c>
      <c r="D345" s="29">
        <f>SUM(D346:D564)</f>
        <v>35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-0.69827586206896552</v>
      </c>
      <c r="H345" s="31">
        <f>+IF(OR(AND(E345=""),(G345="")),"",E345*G345)</f>
        <v>-0.69827586206896552</v>
      </c>
    </row>
    <row r="346" spans="1:9" x14ac:dyDescent="0.2">
      <c r="B346" s="41" t="s">
        <v>74</v>
      </c>
      <c r="C346" s="42">
        <v>3</v>
      </c>
      <c r="D346" s="42">
        <v>1</v>
      </c>
      <c r="E346" s="46">
        <f t="shared" si="133"/>
        <v>2.5862068965517241E-2</v>
      </c>
      <c r="F346" s="46">
        <f t="shared" si="134"/>
        <v>2.8571428571428571E-2</v>
      </c>
      <c r="G346" s="39">
        <f t="shared" ref="G346:G410" si="135">+IF(AND(C346=0,D346=0)," ",IF(C346=0,1,IF(D346=0,-1,(D346-C346)/C346)))</f>
        <v>-0.66666666666666663</v>
      </c>
      <c r="H346" s="40">
        <f>+IF(OR(AND(E346=""),(G346="")),"",E346*G346)</f>
        <v>-1.7241379310344827E-2</v>
      </c>
    </row>
    <row r="347" spans="1:9" x14ac:dyDescent="0.2">
      <c r="B347" s="41" t="s">
        <v>77</v>
      </c>
      <c r="C347" s="42">
        <v>2</v>
      </c>
      <c r="D347" s="42">
        <v>1</v>
      </c>
      <c r="E347" s="46">
        <f t="shared" si="133"/>
        <v>1.7241379310344827E-2</v>
      </c>
      <c r="F347" s="46">
        <f t="shared" si="134"/>
        <v>2.8571428571428571E-2</v>
      </c>
      <c r="G347" s="39">
        <f t="shared" si="135"/>
        <v>-0.5</v>
      </c>
      <c r="H347" s="40">
        <f t="shared" ref="H347:H414" si="136">+IF(OR(AND(E347=""),(G347="")),"",E347*G347)</f>
        <v>-8.6206896551724137E-3</v>
      </c>
    </row>
    <row r="348" spans="1:9" x14ac:dyDescent="0.2">
      <c r="B348" s="41" t="s">
        <v>70</v>
      </c>
      <c r="C348" s="42">
        <v>0</v>
      </c>
      <c r="D348" s="42">
        <v>0</v>
      </c>
      <c r="E348" s="46" t="str">
        <f t="shared" si="133"/>
        <v/>
      </c>
      <c r="F348" s="46" t="str">
        <f t="shared" si="134"/>
        <v/>
      </c>
      <c r="G348" s="39" t="str">
        <f t="shared" si="135"/>
        <v xml:space="preserve"> </v>
      </c>
      <c r="H348" s="40" t="str">
        <f t="shared" si="136"/>
        <v/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7</v>
      </c>
      <c r="D351" s="42">
        <v>3</v>
      </c>
      <c r="E351" s="46">
        <f t="shared" si="133"/>
        <v>6.0344827586206899E-2</v>
      </c>
      <c r="F351" s="46">
        <f t="shared" si="134"/>
        <v>8.5714285714285715E-2</v>
      </c>
      <c r="G351" s="39">
        <f t="shared" si="135"/>
        <v>-0.5714285714285714</v>
      </c>
      <c r="H351" s="40">
        <f t="shared" si="136"/>
        <v>-3.4482758620689655E-2</v>
      </c>
    </row>
    <row r="352" spans="1:9" x14ac:dyDescent="0.2">
      <c r="B352" s="41" t="s">
        <v>80</v>
      </c>
      <c r="C352" s="42">
        <v>0</v>
      </c>
      <c r="D352" s="42">
        <v>0</v>
      </c>
      <c r="E352" s="46" t="str">
        <f t="shared" si="133"/>
        <v/>
      </c>
      <c r="F352" s="46" t="str">
        <f t="shared" si="134"/>
        <v/>
      </c>
      <c r="G352" s="39" t="str">
        <f t="shared" si="135"/>
        <v xml:space="preserve"> </v>
      </c>
      <c r="H352" s="40" t="str">
        <f t="shared" si="136"/>
        <v/>
      </c>
    </row>
    <row r="353" spans="1:9" x14ac:dyDescent="0.2">
      <c r="B353" s="41" t="s">
        <v>577</v>
      </c>
      <c r="C353" s="42">
        <v>0</v>
      </c>
      <c r="D353" s="42">
        <v>0</v>
      </c>
      <c r="E353" s="46" t="str">
        <f t="shared" si="133"/>
        <v/>
      </c>
      <c r="F353" s="46" t="str">
        <f t="shared" si="134"/>
        <v/>
      </c>
      <c r="G353" s="39" t="str">
        <f t="shared" si="135"/>
        <v xml:space="preserve"> </v>
      </c>
      <c r="H353" s="40" t="str">
        <f t="shared" si="136"/>
        <v/>
      </c>
    </row>
    <row r="354" spans="1:9" x14ac:dyDescent="0.2">
      <c r="B354" s="41" t="s">
        <v>79</v>
      </c>
      <c r="C354" s="42">
        <v>1</v>
      </c>
      <c r="D354" s="42">
        <v>2</v>
      </c>
      <c r="E354" s="46">
        <f t="shared" si="133"/>
        <v>8.6206896551724137E-3</v>
      </c>
      <c r="F354" s="46">
        <f t="shared" si="134"/>
        <v>5.7142857142857141E-2</v>
      </c>
      <c r="G354" s="39">
        <f t="shared" si="135"/>
        <v>1</v>
      </c>
      <c r="H354" s="40">
        <f t="shared" si="136"/>
        <v>8.6206896551724137E-3</v>
      </c>
    </row>
    <row r="355" spans="1:9" x14ac:dyDescent="0.2">
      <c r="B355" s="41" t="s">
        <v>249</v>
      </c>
      <c r="C355" s="42">
        <v>1</v>
      </c>
      <c r="D355" s="42">
        <v>0</v>
      </c>
      <c r="E355" s="46">
        <f t="shared" si="133"/>
        <v>8.6206896551724137E-3</v>
      </c>
      <c r="F355" s="46" t="str">
        <f t="shared" si="134"/>
        <v/>
      </c>
      <c r="G355" s="39">
        <f t="shared" si="135"/>
        <v>-1</v>
      </c>
      <c r="H355" s="40">
        <f t="shared" si="136"/>
        <v>-8.6206896551724137E-3</v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18</v>
      </c>
      <c r="D357" s="42">
        <v>2</v>
      </c>
      <c r="E357" s="46">
        <f t="shared" si="133"/>
        <v>0.15517241379310345</v>
      </c>
      <c r="F357" s="46">
        <f t="shared" si="134"/>
        <v>5.7142857142857141E-2</v>
      </c>
      <c r="G357" s="39">
        <f t="shared" si="135"/>
        <v>-0.88888888888888884</v>
      </c>
      <c r="H357" s="40">
        <f t="shared" si="136"/>
        <v>-0.13793103448275862</v>
      </c>
    </row>
    <row r="358" spans="1:9" x14ac:dyDescent="0.2">
      <c r="B358" s="41" t="s">
        <v>578</v>
      </c>
      <c r="C358" s="42">
        <v>11</v>
      </c>
      <c r="D358" s="42">
        <v>0</v>
      </c>
      <c r="E358" s="46">
        <f t="shared" si="133"/>
        <v>9.4827586206896547E-2</v>
      </c>
      <c r="F358" s="46" t="str">
        <f t="shared" si="134"/>
        <v/>
      </c>
      <c r="G358" s="39">
        <f t="shared" si="135"/>
        <v>-1</v>
      </c>
      <c r="H358" s="40">
        <f t="shared" si="136"/>
        <v>-9.4827586206896547E-2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9</v>
      </c>
      <c r="D360" s="42">
        <v>1</v>
      </c>
      <c r="E360" s="46">
        <f t="shared" si="133"/>
        <v>7.7586206896551727E-2</v>
      </c>
      <c r="F360" s="46">
        <f t="shared" si="134"/>
        <v>2.8571428571428571E-2</v>
      </c>
      <c r="G360" s="39">
        <f t="shared" si="135"/>
        <v>-0.88888888888888884</v>
      </c>
      <c r="H360" s="40">
        <f t="shared" si="136"/>
        <v>-6.8965517241379309E-2</v>
      </c>
    </row>
    <row r="361" spans="1:9" x14ac:dyDescent="0.2">
      <c r="B361" s="41" t="s">
        <v>615</v>
      </c>
      <c r="C361" s="42">
        <v>0</v>
      </c>
      <c r="D361" s="42">
        <v>0</v>
      </c>
      <c r="E361" s="46" t="str">
        <f t="shared" si="133"/>
        <v/>
      </c>
      <c r="F361" s="46" t="str">
        <f t="shared" si="134"/>
        <v/>
      </c>
      <c r="G361" s="39" t="str">
        <f t="shared" si="135"/>
        <v xml:space="preserve"> </v>
      </c>
      <c r="H361" s="40" t="str">
        <f t="shared" si="136"/>
        <v/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0</v>
      </c>
      <c r="D365" s="42">
        <v>0</v>
      </c>
      <c r="E365" s="46" t="str">
        <f t="shared" si="133"/>
        <v/>
      </c>
      <c r="F365" s="46" t="str">
        <f t="shared" si="134"/>
        <v/>
      </c>
      <c r="G365" s="39" t="str">
        <f t="shared" si="135"/>
        <v xml:space="preserve"> </v>
      </c>
      <c r="H365" s="40" t="str">
        <f t="shared" si="136"/>
        <v/>
      </c>
    </row>
    <row r="366" spans="1:9" x14ac:dyDescent="0.2">
      <c r="B366" s="41" t="s">
        <v>252</v>
      </c>
      <c r="C366" s="42">
        <v>0</v>
      </c>
      <c r="D366" s="42">
        <v>0</v>
      </c>
      <c r="E366" s="46" t="str">
        <f t="shared" si="133"/>
        <v/>
      </c>
      <c r="F366" s="46" t="str">
        <f t="shared" si="134"/>
        <v/>
      </c>
      <c r="G366" s="39" t="str">
        <f t="shared" si="135"/>
        <v xml:space="preserve"> 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0</v>
      </c>
      <c r="D368" s="42">
        <v>0</v>
      </c>
      <c r="E368" s="46" t="str">
        <f t="shared" si="133"/>
        <v/>
      </c>
      <c r="F368" s="46" t="str">
        <f t="shared" si="134"/>
        <v/>
      </c>
      <c r="G368" s="39" t="str">
        <f t="shared" si="135"/>
        <v xml:space="preserve"> </v>
      </c>
      <c r="H368" s="40" t="str">
        <f t="shared" si="136"/>
        <v/>
      </c>
    </row>
    <row r="369" spans="1:8" x14ac:dyDescent="0.2">
      <c r="B369" s="41" t="s">
        <v>579</v>
      </c>
      <c r="C369" s="42">
        <v>2</v>
      </c>
      <c r="D369" s="42">
        <v>0</v>
      </c>
      <c r="E369" s="46">
        <f t="shared" si="133"/>
        <v>1.7241379310344827E-2</v>
      </c>
      <c r="F369" s="46" t="str">
        <f t="shared" si="134"/>
        <v/>
      </c>
      <c r="G369" s="39">
        <f t="shared" si="135"/>
        <v>-1</v>
      </c>
      <c r="H369" s="40">
        <f t="shared" si="136"/>
        <v>-1.7241379310344827E-2</v>
      </c>
    </row>
    <row r="370" spans="1:8" x14ac:dyDescent="0.2">
      <c r="B370" s="41" t="s">
        <v>85</v>
      </c>
      <c r="C370" s="42">
        <v>0</v>
      </c>
      <c r="D370" s="42">
        <v>0</v>
      </c>
      <c r="E370" s="46" t="str">
        <f t="shared" si="133"/>
        <v/>
      </c>
      <c r="F370" s="46" t="str">
        <f t="shared" si="134"/>
        <v/>
      </c>
      <c r="G370" s="39" t="str">
        <f t="shared" si="135"/>
        <v xml:space="preserve"> </v>
      </c>
      <c r="H370" s="40" t="str">
        <f t="shared" si="136"/>
        <v/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0</v>
      </c>
      <c r="D375" s="42">
        <v>0</v>
      </c>
      <c r="E375" s="46" t="str">
        <f t="shared" si="133"/>
        <v/>
      </c>
      <c r="F375" s="46" t="str">
        <f t="shared" si="134"/>
        <v/>
      </c>
      <c r="G375" s="39" t="str">
        <f t="shared" si="135"/>
        <v xml:space="preserve"> </v>
      </c>
      <c r="H375" s="40" t="str">
        <f t="shared" si="136"/>
        <v/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0</v>
      </c>
      <c r="E377" s="45" t="str">
        <f t="shared" si="133"/>
        <v/>
      </c>
      <c r="F377" s="45" t="str">
        <f t="shared" si="134"/>
        <v/>
      </c>
      <c r="G377" s="45" t="str">
        <f t="shared" si="135"/>
        <v xml:space="preserve"> 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0</v>
      </c>
      <c r="E378" s="45" t="str">
        <f t="shared" ref="E378:E383" si="142">+IF(C378=0,"",C378/C$345)</f>
        <v/>
      </c>
      <c r="F378" s="45" t="str">
        <f t="shared" ref="F378:F383" si="143">+IF(D378=0,"",D378/D$345)</f>
        <v/>
      </c>
      <c r="G378" s="45" t="str">
        <f t="shared" ref="G378:G383" si="144">+IF(AND(C378=0,D378=0)," ",IF(C378=0,1,IF(D378=0,-1,(D378-C378)/C378)))</f>
        <v xml:space="preserve"> 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0</v>
      </c>
      <c r="D379" s="42">
        <v>6</v>
      </c>
      <c r="E379" s="46" t="str">
        <f t="shared" si="142"/>
        <v/>
      </c>
      <c r="F379" s="46">
        <f t="shared" si="143"/>
        <v>0.17142857142857143</v>
      </c>
      <c r="G379" s="39">
        <f t="shared" si="144"/>
        <v>1</v>
      </c>
      <c r="H379" s="40" t="str">
        <f t="shared" si="145"/>
        <v/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2</v>
      </c>
      <c r="D381" s="42">
        <v>1</v>
      </c>
      <c r="E381" s="46">
        <f t="shared" si="142"/>
        <v>1.7241379310344827E-2</v>
      </c>
      <c r="F381" s="46">
        <f t="shared" si="143"/>
        <v>2.8571428571428571E-2</v>
      </c>
      <c r="G381" s="39">
        <f t="shared" si="144"/>
        <v>-0.5</v>
      </c>
      <c r="H381" s="40">
        <f t="shared" si="145"/>
        <v>-8.6206896551724137E-3</v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0</v>
      </c>
      <c r="D383" s="42">
        <v>0</v>
      </c>
      <c r="E383" s="46" t="str">
        <f t="shared" si="142"/>
        <v/>
      </c>
      <c r="F383" s="46" t="str">
        <f t="shared" si="143"/>
        <v/>
      </c>
      <c r="G383" s="39" t="str">
        <f t="shared" si="144"/>
        <v xml:space="preserve"> </v>
      </c>
      <c r="H383" s="40" t="str">
        <f t="shared" si="145"/>
        <v/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5</v>
      </c>
      <c r="D385" s="42">
        <v>9</v>
      </c>
      <c r="E385" s="45">
        <f t="shared" si="146"/>
        <v>4.3103448275862072E-2</v>
      </c>
      <c r="F385" s="45">
        <f t="shared" si="147"/>
        <v>0.25714285714285712</v>
      </c>
      <c r="G385" s="39">
        <f t="shared" si="135"/>
        <v>0.8</v>
      </c>
      <c r="H385" s="38">
        <f t="shared" ref="H385" si="148">+IF(OR(AND(E385=""),(G385="")),"",E385*G385)</f>
        <v>3.4482758620689662E-2</v>
      </c>
      <c r="I385" s="2"/>
    </row>
    <row r="386" spans="1:9" x14ac:dyDescent="0.2">
      <c r="B386" s="41" t="s">
        <v>490</v>
      </c>
      <c r="C386" s="42">
        <v>2</v>
      </c>
      <c r="D386" s="42">
        <v>3</v>
      </c>
      <c r="E386" s="46">
        <f t="shared" si="146"/>
        <v>1.7241379310344827E-2</v>
      </c>
      <c r="F386" s="46">
        <f t="shared" si="147"/>
        <v>8.5714285714285715E-2</v>
      </c>
      <c r="G386" s="39">
        <f t="shared" si="135"/>
        <v>0.5</v>
      </c>
      <c r="H386" s="40">
        <f t="shared" si="136"/>
        <v>8.6206896551724137E-3</v>
      </c>
    </row>
    <row r="387" spans="1:9" x14ac:dyDescent="0.2">
      <c r="B387" s="41" t="s">
        <v>93</v>
      </c>
      <c r="C387" s="42">
        <v>2</v>
      </c>
      <c r="D387" s="42">
        <v>0</v>
      </c>
      <c r="E387" s="46">
        <f t="shared" si="146"/>
        <v>1.7241379310344827E-2</v>
      </c>
      <c r="F387" s="46" t="str">
        <f t="shared" si="147"/>
        <v/>
      </c>
      <c r="G387" s="39">
        <f t="shared" si="135"/>
        <v>-1</v>
      </c>
      <c r="H387" s="40">
        <f t="shared" si="136"/>
        <v>-1.7241379310344827E-2</v>
      </c>
    </row>
    <row r="388" spans="1:9" x14ac:dyDescent="0.2">
      <c r="B388" s="41" t="s">
        <v>86</v>
      </c>
      <c r="C388" s="42">
        <v>8</v>
      </c>
      <c r="D388" s="42">
        <v>1</v>
      </c>
      <c r="E388" s="46">
        <f t="shared" si="146"/>
        <v>6.8965517241379309E-2</v>
      </c>
      <c r="F388" s="46">
        <f t="shared" si="147"/>
        <v>2.8571428571428571E-2</v>
      </c>
      <c r="G388" s="39">
        <f t="shared" si="135"/>
        <v>-0.875</v>
      </c>
      <c r="H388" s="40">
        <f t="shared" si="136"/>
        <v>-6.0344827586206892E-2</v>
      </c>
    </row>
    <row r="389" spans="1:9" x14ac:dyDescent="0.2">
      <c r="B389" s="41" t="s">
        <v>92</v>
      </c>
      <c r="C389" s="42">
        <v>2</v>
      </c>
      <c r="D389" s="42">
        <v>1</v>
      </c>
      <c r="E389" s="46">
        <f t="shared" si="146"/>
        <v>1.7241379310344827E-2</v>
      </c>
      <c r="F389" s="46">
        <f t="shared" si="147"/>
        <v>2.8571428571428571E-2</v>
      </c>
      <c r="G389" s="39">
        <f t="shared" si="135"/>
        <v>-0.5</v>
      </c>
      <c r="H389" s="40">
        <f t="shared" si="136"/>
        <v>-8.6206896551724137E-3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0</v>
      </c>
      <c r="D393" s="42">
        <v>0</v>
      </c>
      <c r="E393" s="46" t="str">
        <f t="shared" si="146"/>
        <v/>
      </c>
      <c r="F393" s="46" t="str">
        <f t="shared" si="147"/>
        <v/>
      </c>
      <c r="G393" s="39" t="str">
        <f t="shared" si="135"/>
        <v xml:space="preserve"> </v>
      </c>
      <c r="H393" s="40" t="str">
        <f t="shared" si="136"/>
        <v/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0</v>
      </c>
      <c r="D397" s="42">
        <v>0</v>
      </c>
      <c r="E397" s="46" t="str">
        <f t="shared" si="146"/>
        <v/>
      </c>
      <c r="F397" s="46" t="str">
        <f t="shared" si="147"/>
        <v/>
      </c>
      <c r="G397" s="39" t="str">
        <f t="shared" si="135"/>
        <v xml:space="preserve"> </v>
      </c>
      <c r="H397" s="40" t="str">
        <f t="shared" si="136"/>
        <v/>
      </c>
    </row>
    <row r="398" spans="1:9" x14ac:dyDescent="0.2">
      <c r="B398" s="41" t="s">
        <v>94</v>
      </c>
      <c r="C398" s="42">
        <v>2</v>
      </c>
      <c r="D398" s="42">
        <v>1</v>
      </c>
      <c r="E398" s="46">
        <f t="shared" si="146"/>
        <v>1.7241379310344827E-2</v>
      </c>
      <c r="F398" s="46">
        <f t="shared" si="147"/>
        <v>2.8571428571428571E-2</v>
      </c>
      <c r="G398" s="39">
        <f t="shared" si="135"/>
        <v>-0.5</v>
      </c>
      <c r="H398" s="40">
        <f t="shared" si="136"/>
        <v>-8.6206896551724137E-3</v>
      </c>
    </row>
    <row r="399" spans="1:9" x14ac:dyDescent="0.2">
      <c r="B399" s="41" t="s">
        <v>259</v>
      </c>
      <c r="C399" s="42">
        <v>10</v>
      </c>
      <c r="D399" s="42">
        <v>1</v>
      </c>
      <c r="E399" s="46">
        <f t="shared" si="146"/>
        <v>8.6206896551724144E-2</v>
      </c>
      <c r="F399" s="46">
        <f t="shared" si="147"/>
        <v>2.8571428571428571E-2</v>
      </c>
      <c r="G399" s="39">
        <f t="shared" si="135"/>
        <v>-0.9</v>
      </c>
      <c r="H399" s="40">
        <f t="shared" si="136"/>
        <v>-7.7586206896551727E-2</v>
      </c>
    </row>
    <row r="400" spans="1:9" x14ac:dyDescent="0.2">
      <c r="B400" s="41" t="s">
        <v>582</v>
      </c>
      <c r="C400" s="42">
        <v>0</v>
      </c>
      <c r="D400" s="42">
        <v>0</v>
      </c>
      <c r="E400" s="46" t="str">
        <f t="shared" si="146"/>
        <v/>
      </c>
      <c r="F400" s="46" t="str">
        <f t="shared" si="147"/>
        <v/>
      </c>
      <c r="G400" s="39" t="str">
        <f t="shared" si="135"/>
        <v xml:space="preserve"> </v>
      </c>
      <c r="H400" s="40" t="str">
        <f t="shared" si="136"/>
        <v/>
      </c>
    </row>
    <row r="401" spans="1:9" x14ac:dyDescent="0.2">
      <c r="B401" s="41" t="s">
        <v>88</v>
      </c>
      <c r="C401" s="42">
        <v>0</v>
      </c>
      <c r="D401" s="42">
        <v>0</v>
      </c>
      <c r="E401" s="46" t="str">
        <f t="shared" si="146"/>
        <v/>
      </c>
      <c r="F401" s="46" t="str">
        <f t="shared" si="147"/>
        <v/>
      </c>
      <c r="G401" s="39" t="str">
        <f t="shared" si="135"/>
        <v xml:space="preserve"> </v>
      </c>
      <c r="H401" s="40" t="str">
        <f t="shared" si="136"/>
        <v/>
      </c>
    </row>
    <row r="402" spans="1:9" s="32" customFormat="1" x14ac:dyDescent="0.2">
      <c r="A402" s="33"/>
      <c r="B402" s="43" t="s">
        <v>546</v>
      </c>
      <c r="C402" s="42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1</v>
      </c>
      <c r="D409" s="42">
        <v>0</v>
      </c>
      <c r="E409" s="46">
        <f t="shared" si="152"/>
        <v>8.6206896551724137E-3</v>
      </c>
      <c r="F409" s="46" t="str">
        <f t="shared" si="153"/>
        <v/>
      </c>
      <c r="G409" s="39">
        <f t="shared" si="135"/>
        <v>-1</v>
      </c>
      <c r="H409" s="40">
        <f t="shared" si="136"/>
        <v>-8.6206896551724137E-3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1</v>
      </c>
      <c r="D413" s="42">
        <v>0</v>
      </c>
      <c r="E413" s="46">
        <f t="shared" si="152"/>
        <v>8.6206896551724137E-3</v>
      </c>
      <c r="F413" s="46" t="str">
        <f t="shared" si="153"/>
        <v/>
      </c>
      <c r="G413" s="39">
        <f t="shared" si="154"/>
        <v>-1</v>
      </c>
      <c r="H413" s="40">
        <f t="shared" si="136"/>
        <v>-8.6206896551724137E-3</v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2">
        <v>1</v>
      </c>
      <c r="D417" s="42">
        <v>0</v>
      </c>
      <c r="E417" s="46">
        <f t="shared" si="158"/>
        <v>8.6206896551724137E-3</v>
      </c>
      <c r="F417" s="46" t="str">
        <f t="shared" si="159"/>
        <v/>
      </c>
      <c r="G417" s="39">
        <f t="shared" si="154"/>
        <v>-1</v>
      </c>
      <c r="H417" s="40">
        <f t="shared" si="160"/>
        <v>-8.6206896551724137E-3</v>
      </c>
      <c r="I417" s="2"/>
    </row>
    <row r="418" spans="1:9" s="32" customFormat="1" x14ac:dyDescent="0.2">
      <c r="A418" s="33"/>
      <c r="B418" s="43" t="s">
        <v>548</v>
      </c>
      <c r="C418" s="42">
        <v>1</v>
      </c>
      <c r="D418" s="42">
        <v>0</v>
      </c>
      <c r="E418" s="46">
        <f t="shared" si="158"/>
        <v>8.6206896551724137E-3</v>
      </c>
      <c r="F418" s="46" t="str">
        <f t="shared" si="159"/>
        <v/>
      </c>
      <c r="G418" s="39">
        <f t="shared" si="154"/>
        <v>-1</v>
      </c>
      <c r="H418" s="40">
        <f t="shared" si="160"/>
        <v>-8.6206896551724137E-3</v>
      </c>
      <c r="I418" s="2"/>
    </row>
    <row r="419" spans="1:9" s="32" customFormat="1" x14ac:dyDescent="0.2">
      <c r="A419" s="33"/>
      <c r="B419" s="43" t="s">
        <v>549</v>
      </c>
      <c r="C419" s="42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1</v>
      </c>
      <c r="D421" s="42">
        <v>0</v>
      </c>
      <c r="E421" s="46">
        <f t="shared" si="155"/>
        <v>8.6206896551724137E-3</v>
      </c>
      <c r="F421" s="46" t="str">
        <f t="shared" si="156"/>
        <v/>
      </c>
      <c r="G421" s="39">
        <f t="shared" si="154"/>
        <v>-1</v>
      </c>
      <c r="H421" s="40">
        <f t="shared" si="157"/>
        <v>-8.6206896551724137E-3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0</v>
      </c>
      <c r="D423" s="42">
        <v>0</v>
      </c>
      <c r="E423" s="46" t="str">
        <f t="shared" si="155"/>
        <v/>
      </c>
      <c r="F423" s="46" t="str">
        <f t="shared" si="156"/>
        <v/>
      </c>
      <c r="G423" s="39" t="str">
        <f t="shared" si="154"/>
        <v xml:space="preserve"> </v>
      </c>
      <c r="H423" s="40" t="str">
        <f t="shared" si="157"/>
        <v/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2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2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2">
        <v>0</v>
      </c>
      <c r="D430" s="42">
        <v>0</v>
      </c>
      <c r="E430" s="45" t="str">
        <f t="shared" si="155"/>
        <v/>
      </c>
      <c r="F430" s="45" t="str">
        <f t="shared" si="156"/>
        <v/>
      </c>
      <c r="G430" s="39" t="str">
        <f t="shared" si="154"/>
        <v xml:space="preserve"> 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2">
        <v>1</v>
      </c>
      <c r="D431" s="42">
        <v>0</v>
      </c>
      <c r="E431" s="45">
        <f t="shared" si="155"/>
        <v>8.6206896551724137E-3</v>
      </c>
      <c r="F431" s="45" t="str">
        <f t="shared" si="156"/>
        <v/>
      </c>
      <c r="G431" s="39">
        <f t="shared" si="154"/>
        <v>-1</v>
      </c>
      <c r="H431" s="38">
        <f t="shared" si="157"/>
        <v>-8.6206896551724137E-3</v>
      </c>
      <c r="I431" s="2"/>
    </row>
    <row r="432" spans="1:9" s="32" customFormat="1" x14ac:dyDescent="0.2">
      <c r="A432" s="33"/>
      <c r="B432" s="43" t="s">
        <v>98</v>
      </c>
      <c r="C432" s="42">
        <v>0</v>
      </c>
      <c r="D432" s="42">
        <v>0</v>
      </c>
      <c r="E432" s="45" t="str">
        <f t="shared" si="155"/>
        <v/>
      </c>
      <c r="F432" s="45" t="str">
        <f t="shared" si="156"/>
        <v/>
      </c>
      <c r="G432" s="39" t="str">
        <f t="shared" si="154"/>
        <v xml:space="preserve"> 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2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2">
        <v>0</v>
      </c>
      <c r="D434" s="42">
        <v>0</v>
      </c>
      <c r="E434" s="45" t="str">
        <f t="shared" si="155"/>
        <v/>
      </c>
      <c r="F434" s="45" t="str">
        <f t="shared" si="156"/>
        <v/>
      </c>
      <c r="G434" s="39" t="str">
        <f t="shared" si="154"/>
        <v xml:space="preserve"> </v>
      </c>
      <c r="H434" s="38" t="str">
        <f t="shared" si="157"/>
        <v/>
      </c>
      <c r="I434" s="2"/>
    </row>
    <row r="435" spans="1:9" s="32" customFormat="1" x14ac:dyDescent="0.2">
      <c r="A435" s="33"/>
      <c r="B435" s="43" t="s">
        <v>272</v>
      </c>
      <c r="C435" s="42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2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2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2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2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2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2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2">
        <v>0</v>
      </c>
      <c r="D442" s="42">
        <v>0</v>
      </c>
      <c r="E442" s="45" t="str">
        <f t="shared" si="155"/>
        <v/>
      </c>
      <c r="F442" s="45" t="str">
        <f t="shared" si="156"/>
        <v/>
      </c>
      <c r="G442" s="39" t="str">
        <f t="shared" si="154"/>
        <v xml:space="preserve"> 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2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2">
        <v>0</v>
      </c>
      <c r="D444" s="42">
        <v>0</v>
      </c>
      <c r="E444" s="45" t="str">
        <f t="shared" si="155"/>
        <v/>
      </c>
      <c r="F444" s="45" t="str">
        <f t="shared" si="156"/>
        <v/>
      </c>
      <c r="G444" s="39" t="str">
        <f t="shared" si="154"/>
        <v xml:space="preserve"> 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2">
        <v>1</v>
      </c>
      <c r="D445" s="42">
        <v>0</v>
      </c>
      <c r="E445" s="45">
        <f t="shared" si="155"/>
        <v>8.6206896551724137E-3</v>
      </c>
      <c r="F445" s="45" t="str">
        <f t="shared" si="156"/>
        <v/>
      </c>
      <c r="G445" s="39">
        <f t="shared" si="154"/>
        <v>-1</v>
      </c>
      <c r="H445" s="38">
        <f t="shared" si="157"/>
        <v>-8.6206896551724137E-3</v>
      </c>
      <c r="I445" s="2"/>
    </row>
    <row r="446" spans="1:9" s="32" customFormat="1" x14ac:dyDescent="0.2">
      <c r="A446" s="33"/>
      <c r="B446" s="43" t="s">
        <v>273</v>
      </c>
      <c r="C446" s="42">
        <v>0</v>
      </c>
      <c r="D446" s="42">
        <v>0</v>
      </c>
      <c r="E446" s="45" t="str">
        <f t="shared" si="155"/>
        <v/>
      </c>
      <c r="F446" s="45" t="str">
        <f t="shared" si="156"/>
        <v/>
      </c>
      <c r="G446" s="39" t="str">
        <f t="shared" si="154"/>
        <v xml:space="preserve"> 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2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2">
        <v>1</v>
      </c>
      <c r="D448" s="42">
        <v>0</v>
      </c>
      <c r="E448" s="45">
        <f t="shared" si="155"/>
        <v>8.6206896551724137E-3</v>
      </c>
      <c r="F448" s="45" t="str">
        <f t="shared" si="156"/>
        <v/>
      </c>
      <c r="G448" s="39">
        <f t="shared" si="154"/>
        <v>-1</v>
      </c>
      <c r="H448" s="38">
        <f t="shared" si="157"/>
        <v>-8.6206896551724137E-3</v>
      </c>
      <c r="I448" s="2"/>
    </row>
    <row r="449" spans="1:9" s="32" customFormat="1" x14ac:dyDescent="0.2">
      <c r="A449" s="33"/>
      <c r="B449" s="43" t="s">
        <v>499</v>
      </c>
      <c r="C449" s="42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2">
        <v>0</v>
      </c>
      <c r="D450" s="42">
        <v>0</v>
      </c>
      <c r="E450" s="45" t="str">
        <f t="shared" si="155"/>
        <v/>
      </c>
      <c r="F450" s="45" t="str">
        <f t="shared" si="156"/>
        <v/>
      </c>
      <c r="G450" s="39" t="str">
        <f t="shared" si="154"/>
        <v xml:space="preserve"> 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2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2">
        <v>0</v>
      </c>
      <c r="D452" s="42">
        <v>0</v>
      </c>
      <c r="E452" s="45" t="str">
        <f t="shared" si="155"/>
        <v/>
      </c>
      <c r="F452" s="45" t="str">
        <f t="shared" si="156"/>
        <v/>
      </c>
      <c r="G452" s="39" t="str">
        <f t="shared" si="154"/>
        <v xml:space="preserve"> 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2">
        <v>0</v>
      </c>
      <c r="D453" s="42">
        <v>0</v>
      </c>
      <c r="E453" s="45" t="str">
        <f t="shared" si="155"/>
        <v/>
      </c>
      <c r="F453" s="45" t="str">
        <f t="shared" si="156"/>
        <v/>
      </c>
      <c r="G453" s="39" t="str">
        <f t="shared" si="154"/>
        <v xml:space="preserve"> 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2">
        <v>0</v>
      </c>
      <c r="D454" s="42">
        <v>0</v>
      </c>
      <c r="E454" s="45" t="str">
        <f t="shared" si="155"/>
        <v/>
      </c>
      <c r="F454" s="45" t="str">
        <f t="shared" si="156"/>
        <v/>
      </c>
      <c r="G454" s="39" t="str">
        <f t="shared" si="154"/>
        <v xml:space="preserve"> </v>
      </c>
      <c r="H454" s="38" t="str">
        <f t="shared" si="157"/>
        <v/>
      </c>
      <c r="I454" s="2"/>
    </row>
    <row r="455" spans="1:9" s="32" customFormat="1" x14ac:dyDescent="0.2">
      <c r="A455" s="33"/>
      <c r="B455" s="43" t="s">
        <v>274</v>
      </c>
      <c r="C455" s="42">
        <v>0</v>
      </c>
      <c r="D455" s="42">
        <v>0</v>
      </c>
      <c r="E455" s="45" t="str">
        <f t="shared" si="155"/>
        <v/>
      </c>
      <c r="F455" s="45" t="str">
        <f t="shared" si="156"/>
        <v/>
      </c>
      <c r="G455" s="39" t="str">
        <f t="shared" si="154"/>
        <v xml:space="preserve"> </v>
      </c>
      <c r="H455" s="38" t="str">
        <f t="shared" si="157"/>
        <v/>
      </c>
      <c r="I455" s="2"/>
    </row>
    <row r="456" spans="1:9" s="32" customFormat="1" x14ac:dyDescent="0.2">
      <c r="A456" s="33"/>
      <c r="B456" s="43" t="s">
        <v>106</v>
      </c>
      <c r="C456" s="42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2">
        <v>0</v>
      </c>
      <c r="D457" s="42">
        <v>0</v>
      </c>
      <c r="E457" s="45" t="str">
        <f t="shared" si="155"/>
        <v/>
      </c>
      <c r="F457" s="45" t="str">
        <f t="shared" si="156"/>
        <v/>
      </c>
      <c r="G457" s="39" t="str">
        <f t="shared" si="154"/>
        <v xml:space="preserve"> 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2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2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2">
        <v>9</v>
      </c>
      <c r="D460" s="42">
        <v>0</v>
      </c>
      <c r="E460" s="45">
        <f t="shared" si="155"/>
        <v>7.7586206896551727E-2</v>
      </c>
      <c r="F460" s="45" t="str">
        <f t="shared" si="156"/>
        <v/>
      </c>
      <c r="G460" s="39">
        <f t="shared" si="154"/>
        <v>-1</v>
      </c>
      <c r="H460" s="38">
        <f t="shared" si="157"/>
        <v>-7.7586206896551727E-2</v>
      </c>
      <c r="I460" s="2"/>
    </row>
    <row r="461" spans="1:9" s="32" customFormat="1" x14ac:dyDescent="0.2">
      <c r="A461" s="33"/>
      <c r="B461" s="43" t="s">
        <v>500</v>
      </c>
      <c r="C461" s="42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2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2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2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2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2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2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2">
        <v>0</v>
      </c>
      <c r="D468" s="42">
        <v>0</v>
      </c>
      <c r="E468" s="45" t="str">
        <f t="shared" si="155"/>
        <v/>
      </c>
      <c r="F468" s="45" t="str">
        <f t="shared" si="156"/>
        <v/>
      </c>
      <c r="G468" s="39" t="str">
        <f t="shared" si="154"/>
        <v xml:space="preserve"> </v>
      </c>
      <c r="H468" s="38" t="str">
        <f t="shared" si="157"/>
        <v/>
      </c>
      <c r="I468" s="2"/>
    </row>
    <row r="469" spans="1:9" s="37" customFormat="1" ht="14.25" customHeight="1" x14ac:dyDescent="0.2">
      <c r="A469" s="33"/>
      <c r="B469" s="43" t="s">
        <v>501</v>
      </c>
      <c r="C469" s="24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2">
        <v>0</v>
      </c>
      <c r="D470" s="42">
        <v>0</v>
      </c>
      <c r="E470" s="45" t="str">
        <f t="shared" si="155"/>
        <v/>
      </c>
      <c r="F470" s="45" t="str">
        <f t="shared" si="156"/>
        <v/>
      </c>
      <c r="G470" s="39" t="str">
        <f t="shared" si="154"/>
        <v xml:space="preserve"> </v>
      </c>
      <c r="H470" s="38" t="str">
        <f t="shared" si="157"/>
        <v/>
      </c>
      <c r="I470" s="2"/>
    </row>
    <row r="471" spans="1:9" s="32" customFormat="1" x14ac:dyDescent="0.2">
      <c r="A471" s="33"/>
      <c r="B471" s="43" t="s">
        <v>278</v>
      </c>
      <c r="C471" s="42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2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2">
        <v>2</v>
      </c>
      <c r="D473" s="42">
        <v>0</v>
      </c>
      <c r="E473" s="45">
        <f t="shared" si="155"/>
        <v>1.7241379310344827E-2</v>
      </c>
      <c r="F473" s="45" t="str">
        <f t="shared" si="156"/>
        <v/>
      </c>
      <c r="G473" s="39">
        <f t="shared" si="154"/>
        <v>-1</v>
      </c>
      <c r="H473" s="38">
        <f t="shared" si="157"/>
        <v>-1.7241379310344827E-2</v>
      </c>
      <c r="I473" s="2"/>
    </row>
    <row r="474" spans="1:9" s="32" customFormat="1" x14ac:dyDescent="0.2">
      <c r="A474" s="33"/>
      <c r="B474" s="43" t="s">
        <v>280</v>
      </c>
      <c r="C474" s="42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2">
        <v>2</v>
      </c>
      <c r="D475" s="42">
        <v>0</v>
      </c>
      <c r="E475" s="45">
        <f t="shared" si="155"/>
        <v>1.7241379310344827E-2</v>
      </c>
      <c r="F475" s="45" t="str">
        <f t="shared" si="156"/>
        <v/>
      </c>
      <c r="G475" s="39">
        <f t="shared" si="154"/>
        <v>-1</v>
      </c>
      <c r="H475" s="38">
        <f t="shared" si="157"/>
        <v>-1.7241379310344827E-2</v>
      </c>
      <c r="I475" s="2"/>
    </row>
    <row r="476" spans="1:9" s="32" customFormat="1" x14ac:dyDescent="0.2">
      <c r="A476" s="33"/>
      <c r="B476" s="43" t="s">
        <v>102</v>
      </c>
      <c r="C476" s="42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2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2">
        <v>0</v>
      </c>
      <c r="D478" s="42">
        <v>0</v>
      </c>
      <c r="E478" s="45" t="str">
        <f t="shared" si="155"/>
        <v/>
      </c>
      <c r="F478" s="45" t="str">
        <f t="shared" si="156"/>
        <v/>
      </c>
      <c r="G478" s="39" t="str">
        <f t="shared" ref="G478:G541" si="174">+IF(AND(C478=0,D478=0)," ",IF(C478=0,1,IF(D478=0,-1,(D478-C478)/C478)))</f>
        <v xml:space="preserve"> 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2">
        <v>0</v>
      </c>
      <c r="D479" s="42">
        <v>0</v>
      </c>
      <c r="E479" s="45" t="str">
        <f t="shared" si="155"/>
        <v/>
      </c>
      <c r="F479" s="45" t="str">
        <f t="shared" si="156"/>
        <v/>
      </c>
      <c r="G479" s="39" t="str">
        <f t="shared" si="174"/>
        <v xml:space="preserve"> </v>
      </c>
      <c r="H479" s="38" t="str">
        <f t="shared" si="157"/>
        <v/>
      </c>
      <c r="I479" s="2"/>
    </row>
    <row r="480" spans="1:9" s="32" customFormat="1" x14ac:dyDescent="0.2">
      <c r="A480" s="33"/>
      <c r="B480" s="43" t="s">
        <v>284</v>
      </c>
      <c r="C480" s="42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2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2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2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2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2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2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2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2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2">
        <v>0</v>
      </c>
      <c r="D489" s="42">
        <v>0</v>
      </c>
      <c r="E489" s="45" t="str">
        <f t="shared" si="155"/>
        <v/>
      </c>
      <c r="F489" s="45" t="str">
        <f t="shared" si="156"/>
        <v/>
      </c>
      <c r="G489" s="39" t="str">
        <f t="shared" si="174"/>
        <v xml:space="preserve"> 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2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2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2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2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2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2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2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2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2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2">
        <v>0</v>
      </c>
      <c r="D499" s="42">
        <v>0</v>
      </c>
      <c r="E499" s="45" t="str">
        <f t="shared" si="175"/>
        <v/>
      </c>
      <c r="F499" s="45" t="str">
        <f t="shared" si="176"/>
        <v/>
      </c>
      <c r="G499" s="39" t="str">
        <f t="shared" si="174"/>
        <v xml:space="preserve"> 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2">
        <v>0</v>
      </c>
      <c r="D500" s="42">
        <v>0</v>
      </c>
      <c r="E500" s="45" t="str">
        <f t="shared" si="175"/>
        <v/>
      </c>
      <c r="F500" s="45" t="str">
        <f t="shared" si="176"/>
        <v/>
      </c>
      <c r="G500" s="39" t="str">
        <f t="shared" si="174"/>
        <v xml:space="preserve"> 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2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2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2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2">
        <v>0</v>
      </c>
      <c r="D504" s="42">
        <v>0</v>
      </c>
      <c r="E504" s="45" t="str">
        <f t="shared" si="175"/>
        <v/>
      </c>
      <c r="F504" s="45" t="str">
        <f t="shared" si="176"/>
        <v/>
      </c>
      <c r="G504" s="39" t="str">
        <f t="shared" si="174"/>
        <v xml:space="preserve"> </v>
      </c>
      <c r="H504" s="38" t="str">
        <f t="shared" si="177"/>
        <v/>
      </c>
      <c r="I504" s="2"/>
    </row>
    <row r="505" spans="1:9" s="32" customFormat="1" x14ac:dyDescent="0.2">
      <c r="A505" s="33"/>
      <c r="B505" s="43" t="s">
        <v>117</v>
      </c>
      <c r="C505" s="42">
        <v>3</v>
      </c>
      <c r="D505" s="42">
        <v>0</v>
      </c>
      <c r="E505" s="45">
        <f t="shared" si="175"/>
        <v>2.5862068965517241E-2</v>
      </c>
      <c r="F505" s="45" t="str">
        <f t="shared" si="176"/>
        <v/>
      </c>
      <c r="G505" s="39">
        <f t="shared" si="174"/>
        <v>-1</v>
      </c>
      <c r="H505" s="38">
        <f t="shared" si="177"/>
        <v>-2.5862068965517241E-2</v>
      </c>
      <c r="I505" s="2"/>
    </row>
    <row r="506" spans="1:9" s="32" customFormat="1" x14ac:dyDescent="0.2">
      <c r="A506" s="33"/>
      <c r="B506" s="43" t="s">
        <v>506</v>
      </c>
      <c r="C506" s="42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2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0</v>
      </c>
      <c r="D521" s="42">
        <v>0</v>
      </c>
      <c r="E521" s="46" t="str">
        <f t="shared" si="175"/>
        <v/>
      </c>
      <c r="F521" s="46" t="str">
        <f t="shared" si="176"/>
        <v/>
      </c>
      <c r="G521" s="39" t="str">
        <f t="shared" si="174"/>
        <v xml:space="preserve"> </v>
      </c>
      <c r="H521" s="40" t="str">
        <f t="shared" si="177"/>
        <v/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2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3</v>
      </c>
      <c r="D524" s="42">
        <v>0</v>
      </c>
      <c r="E524" s="46">
        <f t="shared" ref="E524:E549" si="181">+IF(C524=0,"",C524/C$345)</f>
        <v>2.5862068965517241E-2</v>
      </c>
      <c r="F524" s="46" t="str">
        <f t="shared" ref="F524:F549" si="182">+IF(D524=0,"",D524/D$345)</f>
        <v/>
      </c>
      <c r="G524" s="39">
        <f t="shared" si="174"/>
        <v>-1</v>
      </c>
      <c r="H524" s="40">
        <f t="shared" si="177"/>
        <v>-2.5862068965517241E-2</v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0</v>
      </c>
      <c r="D527" s="42">
        <v>0</v>
      </c>
      <c r="E527" s="46" t="str">
        <f t="shared" si="181"/>
        <v/>
      </c>
      <c r="F527" s="46" t="str">
        <f t="shared" si="182"/>
        <v/>
      </c>
      <c r="G527" s="39" t="str">
        <f t="shared" si="174"/>
        <v xml:space="preserve"> </v>
      </c>
      <c r="H527" s="40" t="str">
        <f t="shared" si="177"/>
        <v/>
      </c>
    </row>
    <row r="528" spans="1:9" x14ac:dyDescent="0.2">
      <c r="B528" s="41" t="s">
        <v>341</v>
      </c>
      <c r="C528" s="42">
        <v>0</v>
      </c>
      <c r="D528" s="42">
        <v>0</v>
      </c>
      <c r="E528" s="46" t="str">
        <f t="shared" si="181"/>
        <v/>
      </c>
      <c r="F528" s="46" t="str">
        <f t="shared" si="182"/>
        <v/>
      </c>
      <c r="G528" s="39" t="str">
        <f t="shared" si="174"/>
        <v xml:space="preserve"> </v>
      </c>
      <c r="H528" s="40" t="str">
        <f t="shared" si="177"/>
        <v/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0</v>
      </c>
      <c r="E537" s="46" t="str">
        <f t="shared" si="181"/>
        <v/>
      </c>
      <c r="F537" s="46" t="str">
        <f t="shared" si="182"/>
        <v/>
      </c>
      <c r="G537" s="39" t="str">
        <f t="shared" si="174"/>
        <v xml:space="preserve"> 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0</v>
      </c>
      <c r="D539" s="42">
        <v>0</v>
      </c>
      <c r="E539" s="46" t="str">
        <f t="shared" si="181"/>
        <v/>
      </c>
      <c r="F539" s="46" t="str">
        <f t="shared" si="182"/>
        <v/>
      </c>
      <c r="G539" s="39" t="str">
        <f t="shared" si="174"/>
        <v xml:space="preserve"> </v>
      </c>
      <c r="H539" s="40" t="str">
        <f t="shared" si="177"/>
        <v/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0</v>
      </c>
      <c r="D542" s="42">
        <v>0</v>
      </c>
      <c r="E542" s="46" t="str">
        <f t="shared" si="181"/>
        <v/>
      </c>
      <c r="F542" s="46" t="str">
        <f t="shared" si="182"/>
        <v/>
      </c>
      <c r="G542" s="39" t="str">
        <f t="shared" ref="G542:G564" si="183">+IF(AND(C542=0,D542=0)," ",IF(C542=0,1,IF(D542=0,-1,(D542-C542)/C542)))</f>
        <v xml:space="preserve"> </v>
      </c>
      <c r="H542" s="40" t="str">
        <f t="shared" si="177"/>
        <v/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0</v>
      </c>
      <c r="D547" s="42">
        <v>0</v>
      </c>
      <c r="E547" s="46" t="str">
        <f t="shared" si="181"/>
        <v/>
      </c>
      <c r="F547" s="46" t="str">
        <f t="shared" si="182"/>
        <v/>
      </c>
      <c r="G547" s="39" t="str">
        <f t="shared" si="183"/>
        <v xml:space="preserve"> </v>
      </c>
      <c r="H547" s="40" t="str">
        <f t="shared" si="177"/>
        <v/>
      </c>
    </row>
    <row r="548" spans="1:9" x14ac:dyDescent="0.2">
      <c r="B548" s="41" t="s">
        <v>143</v>
      </c>
      <c r="C548" s="42">
        <v>2</v>
      </c>
      <c r="D548" s="42">
        <v>0</v>
      </c>
      <c r="E548" s="46">
        <f t="shared" si="181"/>
        <v>1.7241379310344827E-2</v>
      </c>
      <c r="F548" s="46" t="str">
        <f t="shared" si="182"/>
        <v/>
      </c>
      <c r="G548" s="39">
        <f t="shared" si="183"/>
        <v>-1</v>
      </c>
      <c r="H548" s="40">
        <f t="shared" si="177"/>
        <v>-1.7241379310344827E-2</v>
      </c>
    </row>
    <row r="549" spans="1:9" x14ac:dyDescent="0.2">
      <c r="B549" s="41" t="s">
        <v>316</v>
      </c>
      <c r="C549" s="42">
        <v>0</v>
      </c>
      <c r="D549" s="42">
        <v>2</v>
      </c>
      <c r="E549" s="46" t="str">
        <f t="shared" si="181"/>
        <v/>
      </c>
      <c r="F549" s="46">
        <f t="shared" si="182"/>
        <v>5.7142857142857141E-2</v>
      </c>
      <c r="G549" s="39">
        <f t="shared" si="183"/>
        <v>1</v>
      </c>
      <c r="H549" s="40" t="str">
        <f t="shared" si="177"/>
        <v/>
      </c>
    </row>
    <row r="550" spans="1:9" s="32" customFormat="1" x14ac:dyDescent="0.2">
      <c r="A550" s="33"/>
      <c r="B550" s="43" t="s">
        <v>557</v>
      </c>
      <c r="C550" s="42">
        <v>0</v>
      </c>
      <c r="D550" s="42">
        <v>0</v>
      </c>
      <c r="E550" s="45"/>
      <c r="F550" s="45"/>
      <c r="G550" s="39" t="str">
        <f t="shared" si="183"/>
        <v xml:space="preserve"> 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0</v>
      </c>
      <c r="D556" s="42">
        <v>0</v>
      </c>
      <c r="E556" s="46" t="str">
        <f t="shared" si="184"/>
        <v/>
      </c>
      <c r="F556" s="46" t="str">
        <f t="shared" si="185"/>
        <v/>
      </c>
      <c r="G556" s="39" t="str">
        <f t="shared" si="183"/>
        <v xml:space="preserve"> </v>
      </c>
      <c r="H556" s="40" t="str">
        <f t="shared" si="186"/>
        <v/>
      </c>
    </row>
    <row r="557" spans="1:9" x14ac:dyDescent="0.2">
      <c r="B557" s="41" t="s">
        <v>514</v>
      </c>
      <c r="C557" s="42">
        <v>0</v>
      </c>
      <c r="D557" s="42">
        <v>0</v>
      </c>
      <c r="E557" s="46" t="str">
        <f t="shared" si="184"/>
        <v/>
      </c>
      <c r="F557" s="46" t="str">
        <f t="shared" si="185"/>
        <v/>
      </c>
      <c r="G557" s="39" t="str">
        <f t="shared" si="183"/>
        <v xml:space="preserve"> </v>
      </c>
      <c r="H557" s="40" t="str">
        <f t="shared" si="186"/>
        <v/>
      </c>
    </row>
    <row r="558" spans="1:9" x14ac:dyDescent="0.2">
      <c r="B558" s="41" t="s">
        <v>319</v>
      </c>
      <c r="C558" s="42">
        <v>0</v>
      </c>
      <c r="D558" s="42">
        <v>0</v>
      </c>
      <c r="E558" s="46" t="str">
        <f t="shared" si="184"/>
        <v/>
      </c>
      <c r="F558" s="46" t="str">
        <f t="shared" si="185"/>
        <v/>
      </c>
      <c r="G558" s="39" t="str">
        <f t="shared" si="183"/>
        <v xml:space="preserve"> </v>
      </c>
      <c r="H558" s="40" t="str">
        <f t="shared" si="186"/>
        <v/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47</v>
      </c>
      <c r="D570" s="29">
        <f>SUM(D571:D596)</f>
        <v>3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-0.93617021276595747</v>
      </c>
      <c r="H570" s="31">
        <f>+IF(OR(AND(E570=""),(G570="")),"",E570*G570)</f>
        <v>-0.93617021276595747</v>
      </c>
    </row>
    <row r="571" spans="1:9" x14ac:dyDescent="0.2">
      <c r="B571" s="41" t="s">
        <v>324</v>
      </c>
      <c r="C571" s="42">
        <v>0</v>
      </c>
      <c r="D571" s="42">
        <v>0</v>
      </c>
      <c r="E571" s="46" t="str">
        <f t="shared" si="187"/>
        <v/>
      </c>
      <c r="F571" s="46" t="str">
        <f t="shared" si="188"/>
        <v/>
      </c>
      <c r="G571" s="39" t="str">
        <f t="shared" ref="G571:G596" si="189">+IF(AND(C571=0,D571=0)," ",IF(C571=0,1,IF(D571=0,-1,(D571-C571)/C571)))</f>
        <v xml:space="preserve"> 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1</v>
      </c>
      <c r="D572" s="42">
        <v>0</v>
      </c>
      <c r="E572" s="46">
        <f t="shared" si="187"/>
        <v>2.1276595744680851E-2</v>
      </c>
      <c r="F572" s="46" t="str">
        <f t="shared" si="188"/>
        <v/>
      </c>
      <c r="G572" s="39">
        <f t="shared" si="189"/>
        <v>-1</v>
      </c>
      <c r="H572" s="40">
        <f t="shared" ref="H572:H596" si="190">+IF(OR(AND(E572=""),(G572="")),"",E572*G572)</f>
        <v>-2.1276595744680851E-2</v>
      </c>
    </row>
    <row r="573" spans="1:9" x14ac:dyDescent="0.2">
      <c r="B573" s="41" t="s">
        <v>585</v>
      </c>
      <c r="C573" s="42">
        <v>8</v>
      </c>
      <c r="D573" s="42">
        <v>2</v>
      </c>
      <c r="E573" s="46">
        <f t="shared" si="187"/>
        <v>0.1702127659574468</v>
      </c>
      <c r="F573" s="46">
        <f t="shared" si="188"/>
        <v>0.66666666666666663</v>
      </c>
      <c r="G573" s="39">
        <f t="shared" si="189"/>
        <v>-0.75</v>
      </c>
      <c r="H573" s="40">
        <f t="shared" si="190"/>
        <v>-0.1276595744680851</v>
      </c>
    </row>
    <row r="574" spans="1:9" x14ac:dyDescent="0.2">
      <c r="B574" s="41" t="s">
        <v>325</v>
      </c>
      <c r="C574" s="42">
        <v>11</v>
      </c>
      <c r="D574" s="42">
        <v>1</v>
      </c>
      <c r="E574" s="46">
        <f t="shared" si="187"/>
        <v>0.23404255319148937</v>
      </c>
      <c r="F574" s="46">
        <f t="shared" si="188"/>
        <v>0.33333333333333331</v>
      </c>
      <c r="G574" s="39">
        <f t="shared" si="189"/>
        <v>-0.90909090909090906</v>
      </c>
      <c r="H574" s="40">
        <f t="shared" si="190"/>
        <v>-0.21276595744680851</v>
      </c>
    </row>
    <row r="575" spans="1:9" x14ac:dyDescent="0.2">
      <c r="B575" s="41" t="s">
        <v>146</v>
      </c>
      <c r="C575" s="42">
        <v>0</v>
      </c>
      <c r="D575" s="42">
        <v>0</v>
      </c>
      <c r="E575" s="46" t="str">
        <f t="shared" si="187"/>
        <v/>
      </c>
      <c r="F575" s="46" t="str">
        <f t="shared" si="188"/>
        <v/>
      </c>
      <c r="G575" s="39" t="str">
        <f t="shared" si="189"/>
        <v xml:space="preserve"> </v>
      </c>
      <c r="H575" s="40" t="str">
        <f t="shared" si="190"/>
        <v/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2">
        <v>0</v>
      </c>
      <c r="D577" s="42">
        <v>0</v>
      </c>
      <c r="E577" s="45" t="str">
        <f t="shared" si="187"/>
        <v/>
      </c>
      <c r="F577" s="45" t="str">
        <f t="shared" si="188"/>
        <v/>
      </c>
      <c r="G577" s="39" t="str">
        <f t="shared" si="189"/>
        <v xml:space="preserve"> 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2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2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2">
        <v>0</v>
      </c>
      <c r="D580" s="42">
        <v>0</v>
      </c>
      <c r="E580" s="45" t="str">
        <f t="shared" si="187"/>
        <v/>
      </c>
      <c r="F580" s="45" t="str">
        <f t="shared" si="188"/>
        <v/>
      </c>
      <c r="G580" s="39" t="str">
        <f t="shared" si="189"/>
        <v xml:space="preserve"> 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2">
        <v>0</v>
      </c>
      <c r="D581" s="42">
        <v>0</v>
      </c>
      <c r="E581" s="45" t="str">
        <f t="shared" ref="E581:E582" si="191">+IF(C581=0,"",C581/C$570)</f>
        <v/>
      </c>
      <c r="F581" s="45" t="str">
        <f t="shared" ref="F581:F582" si="192">+IF(D581=0,"",D581/D$570)</f>
        <v/>
      </c>
      <c r="G581" s="39" t="str">
        <f t="shared" si="189"/>
        <v xml:space="preserve"> </v>
      </c>
      <c r="H581" s="38" t="str">
        <f t="shared" ref="H581:H582" si="193">+IF(OR(AND(E581=""),(G581="")),"",E581*G581)</f>
        <v/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2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2">
        <v>0</v>
      </c>
      <c r="D584" s="42">
        <v>0</v>
      </c>
      <c r="E584" s="45" t="str">
        <f t="shared" si="194"/>
        <v/>
      </c>
      <c r="F584" s="45" t="str">
        <f t="shared" si="195"/>
        <v/>
      </c>
      <c r="G584" s="39" t="str">
        <f t="shared" si="189"/>
        <v xml:space="preserve"> </v>
      </c>
      <c r="H584" s="38" t="str">
        <f t="shared" si="190"/>
        <v/>
      </c>
      <c r="I584" s="2"/>
    </row>
    <row r="585" spans="1:9" s="32" customFormat="1" x14ac:dyDescent="0.2">
      <c r="A585" s="33"/>
      <c r="B585" s="43" t="s">
        <v>148</v>
      </c>
      <c r="C585" s="42">
        <v>1</v>
      </c>
      <c r="D585" s="42">
        <v>0</v>
      </c>
      <c r="E585" s="45">
        <f t="shared" si="194"/>
        <v>2.1276595744680851E-2</v>
      </c>
      <c r="F585" s="45" t="str">
        <f t="shared" si="195"/>
        <v/>
      </c>
      <c r="G585" s="39">
        <f t="shared" si="189"/>
        <v>-1</v>
      </c>
      <c r="H585" s="38">
        <f t="shared" si="190"/>
        <v>-2.1276595744680851E-2</v>
      </c>
      <c r="I585" s="2"/>
    </row>
    <row r="586" spans="1:9" s="32" customFormat="1" x14ac:dyDescent="0.2">
      <c r="A586" s="33"/>
      <c r="B586" s="43" t="s">
        <v>149</v>
      </c>
      <c r="C586" s="42">
        <v>0</v>
      </c>
      <c r="D586" s="42">
        <v>0</v>
      </c>
      <c r="E586" s="45" t="str">
        <f t="shared" si="194"/>
        <v/>
      </c>
      <c r="F586" s="45" t="str">
        <f t="shared" si="195"/>
        <v/>
      </c>
      <c r="G586" s="39" t="str">
        <f t="shared" si="189"/>
        <v xml:space="preserve"> </v>
      </c>
      <c r="H586" s="38" t="str">
        <f t="shared" si="190"/>
        <v/>
      </c>
      <c r="I586" s="2"/>
    </row>
    <row r="587" spans="1:9" s="32" customFormat="1" x14ac:dyDescent="0.2">
      <c r="A587" s="33"/>
      <c r="B587" s="43" t="s">
        <v>330</v>
      </c>
      <c r="C587" s="42">
        <v>14</v>
      </c>
      <c r="D587" s="42">
        <v>0</v>
      </c>
      <c r="E587" s="45">
        <f t="shared" si="194"/>
        <v>0.2978723404255319</v>
      </c>
      <c r="F587" s="45" t="str">
        <f t="shared" si="195"/>
        <v/>
      </c>
      <c r="G587" s="39">
        <f t="shared" si="189"/>
        <v>-1</v>
      </c>
      <c r="H587" s="38">
        <f t="shared" si="190"/>
        <v>-0.2978723404255319</v>
      </c>
      <c r="I587" s="2"/>
    </row>
    <row r="588" spans="1:9" x14ac:dyDescent="0.2">
      <c r="B588" s="41" t="s">
        <v>150</v>
      </c>
      <c r="C588" s="42">
        <v>8</v>
      </c>
      <c r="D588" s="42">
        <v>0</v>
      </c>
      <c r="E588" s="46">
        <f t="shared" si="194"/>
        <v>0.1702127659574468</v>
      </c>
      <c r="F588" s="46" t="str">
        <f t="shared" si="195"/>
        <v/>
      </c>
      <c r="G588" s="39">
        <f t="shared" si="189"/>
        <v>-1</v>
      </c>
      <c r="H588" s="40">
        <f t="shared" si="190"/>
        <v>-0.1702127659574468</v>
      </c>
    </row>
    <row r="589" spans="1:9" x14ac:dyDescent="0.2">
      <c r="B589" s="41" t="s">
        <v>331</v>
      </c>
      <c r="C589" s="42">
        <v>0</v>
      </c>
      <c r="D589" s="42">
        <v>0</v>
      </c>
      <c r="E589" s="46" t="str">
        <f t="shared" si="194"/>
        <v/>
      </c>
      <c r="F589" s="46" t="str">
        <f t="shared" si="195"/>
        <v/>
      </c>
      <c r="G589" s="39" t="str">
        <f t="shared" si="189"/>
        <v xml:space="preserve"> </v>
      </c>
      <c r="H589" s="40" t="str">
        <f t="shared" si="190"/>
        <v/>
      </c>
    </row>
    <row r="590" spans="1:9" x14ac:dyDescent="0.2">
      <c r="B590" s="41" t="s">
        <v>151</v>
      </c>
      <c r="C590" s="42">
        <v>2</v>
      </c>
      <c r="D590" s="42">
        <v>0</v>
      </c>
      <c r="E590" s="46">
        <f t="shared" si="194"/>
        <v>4.2553191489361701E-2</v>
      </c>
      <c r="F590" s="46" t="str">
        <f t="shared" si="195"/>
        <v/>
      </c>
      <c r="G590" s="39">
        <f t="shared" si="189"/>
        <v>-1</v>
      </c>
      <c r="H590" s="40">
        <f t="shared" si="190"/>
        <v>-4.2553191489361701E-2</v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0</v>
      </c>
      <c r="D592" s="42">
        <v>0</v>
      </c>
      <c r="E592" s="46" t="str">
        <f t="shared" si="194"/>
        <v/>
      </c>
      <c r="F592" s="46" t="str">
        <f t="shared" si="195"/>
        <v/>
      </c>
      <c r="G592" s="39" t="str">
        <f t="shared" si="189"/>
        <v xml:space="preserve"> </v>
      </c>
      <c r="H592" s="40" t="str">
        <f t="shared" si="190"/>
        <v/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2</v>
      </c>
      <c r="D595" s="42">
        <v>0</v>
      </c>
      <c r="E595" s="46">
        <f t="shared" si="194"/>
        <v>4.2553191489361701E-2</v>
      </c>
      <c r="F595" s="46" t="str">
        <f t="shared" si="195"/>
        <v/>
      </c>
      <c r="G595" s="39">
        <f t="shared" si="189"/>
        <v>-1</v>
      </c>
      <c r="H595" s="40">
        <f t="shared" si="190"/>
        <v>-4.2553191489361701E-2</v>
      </c>
    </row>
    <row r="596" spans="2:8" x14ac:dyDescent="0.2">
      <c r="B596" s="41" t="s">
        <v>518</v>
      </c>
      <c r="C596" s="42">
        <v>0</v>
      </c>
      <c r="D596" s="42">
        <v>0</v>
      </c>
      <c r="E596" s="46" t="str">
        <f t="shared" si="194"/>
        <v/>
      </c>
      <c r="F596" s="46" t="str">
        <f t="shared" si="195"/>
        <v/>
      </c>
      <c r="G596" s="39" t="str">
        <f t="shared" si="189"/>
        <v xml:space="preserve"> </v>
      </c>
      <c r="H596" s="40" t="str">
        <f t="shared" si="190"/>
        <v/>
      </c>
    </row>
    <row r="597" spans="2:8" x14ac:dyDescent="0.2">
      <c r="B597" s="13" t="s">
        <v>385</v>
      </c>
      <c r="C597" s="8"/>
      <c r="D597" s="8"/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387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345</v>
      </c>
      <c r="C8" s="28">
        <f>+C18+C74+C169+C345+C570</f>
        <v>82</v>
      </c>
      <c r="D8" s="29">
        <f>+D18+D74+D169+D345+D570</f>
        <v>112</v>
      </c>
      <c r="E8" s="30">
        <f>SUM(E9:E13)</f>
        <v>1</v>
      </c>
      <c r="F8" s="30">
        <f>SUM(F9:F13)</f>
        <v>0.99999999999999989</v>
      </c>
      <c r="G8" s="30">
        <f>+(D8-C8)/C8</f>
        <v>0.36585365853658536</v>
      </c>
      <c r="H8" s="31">
        <f>+E8*G8</f>
        <v>0.36585365853658536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1</v>
      </c>
      <c r="D9" s="24">
        <f>+D18</f>
        <v>1</v>
      </c>
      <c r="E9" s="38">
        <f>C9/$C$8</f>
        <v>1.2195121951219513E-2</v>
      </c>
      <c r="F9" s="38">
        <f>D9/$D$8</f>
        <v>8.9285714285714281E-3</v>
      </c>
      <c r="G9" s="39">
        <f>+IF(OR(AND(D9=0),(C9=0)),"0",((D9-C9)/C9))</f>
        <v>0</v>
      </c>
      <c r="H9" s="40">
        <f>+IF(OR(AND(E9=""),(G9="")),"",E9*G9)</f>
        <v>0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15</v>
      </c>
      <c r="D10" s="24">
        <f>+D74</f>
        <v>61</v>
      </c>
      <c r="E10" s="38">
        <f>C10/$C$8</f>
        <v>0.18292682926829268</v>
      </c>
      <c r="F10" s="38">
        <f>D10/$D$8</f>
        <v>0.5446428571428571</v>
      </c>
      <c r="G10" s="39">
        <f>+IF(OR(AND(D10=0),(C10=0)),"0",((D10-C10)/C10))</f>
        <v>3.0666666666666669</v>
      </c>
      <c r="H10" s="40">
        <f>+IF(OR(AND(E10=""),(G10="")),"",E10*G10)</f>
        <v>0.56097560975609762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12</v>
      </c>
      <c r="D11" s="24">
        <f>+D169</f>
        <v>19</v>
      </c>
      <c r="E11" s="38">
        <f>C11/$C$8</f>
        <v>0.14634146341463414</v>
      </c>
      <c r="F11" s="38">
        <f>D11/$D$8</f>
        <v>0.16964285714285715</v>
      </c>
      <c r="G11" s="39">
        <f>+IF(OR(AND(D11=0),(C11=0)),"0",((D11-C11)/C11))</f>
        <v>0.58333333333333337</v>
      </c>
      <c r="H11" s="40">
        <f>+IF(OR(AND(E11=""),(G11="")),"",E11*G11)</f>
        <v>8.5365853658536592E-2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43</v>
      </c>
      <c r="D12" s="24">
        <f>+D345</f>
        <v>27</v>
      </c>
      <c r="E12" s="38">
        <f>C12/$C$8</f>
        <v>0.52439024390243905</v>
      </c>
      <c r="F12" s="38">
        <f>D12/$D$8</f>
        <v>0.24107142857142858</v>
      </c>
      <c r="G12" s="39">
        <f>+IF(OR(AND(D12=0),(C12=0)),"0",((D12-C12)/C12))</f>
        <v>-0.37209302325581395</v>
      </c>
      <c r="H12" s="40">
        <f>+IF(OR(AND(E12=""),(G12="")),"",E12*G12)</f>
        <v>-0.1951219512195122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11</v>
      </c>
      <c r="D13" s="24">
        <f>+D570</f>
        <v>4</v>
      </c>
      <c r="E13" s="38">
        <f>C13/$C$8</f>
        <v>0.13414634146341464</v>
      </c>
      <c r="F13" s="38">
        <f>D13/$D$8</f>
        <v>3.5714285714285712E-2</v>
      </c>
      <c r="G13" s="39">
        <f>+IF(OR(AND(D13=0),(C13=0)),"0",((D13-C13)/C13))</f>
        <v>-0.63636363636363635</v>
      </c>
      <c r="H13" s="40">
        <f>+IF(OR(AND(E13=""),(G13="")),"",E13*G13)</f>
        <v>-8.5365853658536592E-2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1</v>
      </c>
      <c r="D18" s="29">
        <f>SUM(D19:D68)</f>
        <v>1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</v>
      </c>
      <c r="H18" s="31">
        <f>+IF(OR(AND(E18=""),(G18="")),"",E18*G18)</f>
        <v>0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0</v>
      </c>
      <c r="D26" s="42">
        <v>0</v>
      </c>
      <c r="E26" s="40" t="str">
        <f t="shared" si="0"/>
        <v/>
      </c>
      <c r="F26" s="40" t="str">
        <f t="shared" si="1"/>
        <v/>
      </c>
      <c r="G26" s="39" t="str">
        <f t="shared" si="2"/>
        <v xml:space="preserve"> </v>
      </c>
      <c r="H26" s="40" t="str">
        <f t="shared" si="3"/>
        <v/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0</v>
      </c>
      <c r="D28" s="42">
        <v>1</v>
      </c>
      <c r="E28" s="40" t="str">
        <f t="shared" si="0"/>
        <v/>
      </c>
      <c r="F28" s="40">
        <f t="shared" si="1"/>
        <v>1</v>
      </c>
      <c r="G28" s="39">
        <f t="shared" si="2"/>
        <v>1</v>
      </c>
      <c r="H28" s="40" t="str">
        <f t="shared" si="3"/>
        <v/>
      </c>
    </row>
    <row r="29" spans="1:9" x14ac:dyDescent="0.2">
      <c r="B29" s="41" t="s">
        <v>5</v>
      </c>
      <c r="C29" s="42">
        <v>0</v>
      </c>
      <c r="D29" s="42">
        <v>0</v>
      </c>
      <c r="E29" s="40" t="str">
        <f t="shared" si="0"/>
        <v/>
      </c>
      <c r="F29" s="40" t="str">
        <f t="shared" si="1"/>
        <v/>
      </c>
      <c r="G29" s="39" t="str">
        <f t="shared" si="2"/>
        <v xml:space="preserve"> </v>
      </c>
      <c r="H29" s="40" t="str">
        <f t="shared" si="3"/>
        <v/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0</v>
      </c>
      <c r="E35" s="40" t="str">
        <f t="shared" si="0"/>
        <v/>
      </c>
      <c r="F35" s="40" t="str">
        <f t="shared" si="1"/>
        <v/>
      </c>
      <c r="G35" s="39" t="str">
        <f t="shared" si="2"/>
        <v xml:space="preserve"> </v>
      </c>
      <c r="H35" s="40" t="str">
        <f t="shared" si="3"/>
        <v/>
      </c>
    </row>
    <row r="36" spans="2:8" x14ac:dyDescent="0.2">
      <c r="B36" s="41" t="s">
        <v>160</v>
      </c>
      <c r="C36" s="42">
        <v>1</v>
      </c>
      <c r="D36" s="42">
        <v>0</v>
      </c>
      <c r="E36" s="40">
        <f t="shared" si="0"/>
        <v>1</v>
      </c>
      <c r="F36" s="40" t="str">
        <f t="shared" si="1"/>
        <v/>
      </c>
      <c r="G36" s="39">
        <f t="shared" si="2"/>
        <v>-1</v>
      </c>
      <c r="H36" s="40">
        <f t="shared" si="3"/>
        <v>-1</v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0</v>
      </c>
      <c r="D49" s="42">
        <v>0</v>
      </c>
      <c r="E49" s="40" t="str">
        <f t="shared" si="0"/>
        <v/>
      </c>
      <c r="F49" s="40" t="str">
        <f t="shared" si="1"/>
        <v/>
      </c>
      <c r="G49" s="39" t="str">
        <f t="shared" si="2"/>
        <v xml:space="preserve"> </v>
      </c>
      <c r="H49" s="40" t="str">
        <f t="shared" si="3"/>
        <v/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0</v>
      </c>
      <c r="E53" s="40" t="str">
        <f t="shared" si="0"/>
        <v/>
      </c>
      <c r="F53" s="40" t="str">
        <f t="shared" si="1"/>
        <v/>
      </c>
      <c r="G53" s="39" t="str">
        <f t="shared" si="2"/>
        <v xml:space="preserve"> 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0</v>
      </c>
      <c r="E63" s="38" t="str">
        <f t="shared" ref="E63:E64" si="11">+IF(C63=0,"",C63/C$18)</f>
        <v/>
      </c>
      <c r="F63" s="38" t="str">
        <f t="shared" ref="F63:F64" si="12">+IF(D63=0,"",D63/D$18)</f>
        <v/>
      </c>
      <c r="G63" s="39" t="str">
        <f t="shared" si="2"/>
        <v xml:space="preserve"> 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0</v>
      </c>
      <c r="D66" s="42">
        <v>0</v>
      </c>
      <c r="E66" s="40" t="str">
        <f t="shared" si="0"/>
        <v/>
      </c>
      <c r="F66" s="40" t="str">
        <f t="shared" si="1"/>
        <v/>
      </c>
      <c r="G66" s="39" t="str">
        <f t="shared" si="2"/>
        <v xml:space="preserve"> </v>
      </c>
      <c r="H66" s="40" t="str">
        <f t="shared" si="3"/>
        <v/>
      </c>
    </row>
    <row r="67" spans="1:9" x14ac:dyDescent="0.2">
      <c r="B67" s="41" t="s">
        <v>174</v>
      </c>
      <c r="C67" s="42">
        <v>0</v>
      </c>
      <c r="D67" s="42">
        <v>0</v>
      </c>
      <c r="E67" s="40" t="str">
        <f t="shared" si="0"/>
        <v/>
      </c>
      <c r="F67" s="40" t="str">
        <f t="shared" si="1"/>
        <v/>
      </c>
      <c r="G67" s="39" t="str">
        <f t="shared" si="2"/>
        <v xml:space="preserve"> 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15</v>
      </c>
      <c r="D74" s="29">
        <f>SUM(D75:D163)</f>
        <v>61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3.0666666666666669</v>
      </c>
      <c r="H74" s="31">
        <f>+IF(OR(AND(E74=""),(G74="")),"",E74*G74)</f>
        <v>3.0666666666666669</v>
      </c>
    </row>
    <row r="75" spans="1:9" x14ac:dyDescent="0.2">
      <c r="B75" s="41" t="s">
        <v>425</v>
      </c>
      <c r="C75" s="42">
        <v>0</v>
      </c>
      <c r="D75" s="42">
        <v>0</v>
      </c>
      <c r="E75" s="46" t="str">
        <f>+IF(C75=0,"",C75/C$74)</f>
        <v/>
      </c>
      <c r="F75" s="46" t="str">
        <f>+IF(D75=0,"",D75/D$74)</f>
        <v/>
      </c>
      <c r="G75" s="39" t="str">
        <f t="shared" ref="G75:G138" si="14">+IF(AND(C75=0,D75=0)," ",IF(C75=0,1,IF(D75=0,-1,(D75-C75)/C75)))</f>
        <v xml:space="preserve"> </v>
      </c>
      <c r="H75" s="40" t="str">
        <f>+IF(OR(AND(E75=""),(G75="")),"",E75*G75)</f>
        <v/>
      </c>
    </row>
    <row r="76" spans="1:9" x14ac:dyDescent="0.2">
      <c r="B76" s="41" t="s">
        <v>565</v>
      </c>
      <c r="C76" s="42">
        <v>0</v>
      </c>
      <c r="D76" s="42">
        <v>0</v>
      </c>
      <c r="E76" s="46" t="str">
        <f t="shared" ref="E76:E148" si="15">+IF(C76=0,"",C76/C$74)</f>
        <v/>
      </c>
      <c r="F76" s="46" t="str">
        <f t="shared" ref="F76:F148" si="16">+IF(D76=0,"",D76/D$74)</f>
        <v/>
      </c>
      <c r="G76" s="39" t="str">
        <f t="shared" si="14"/>
        <v xml:space="preserve"> </v>
      </c>
      <c r="H76" s="40" t="str">
        <f t="shared" ref="H76:H148" si="17">+IF(OR(AND(E76=""),(G76="")),"",E76*G76)</f>
        <v/>
      </c>
    </row>
    <row r="77" spans="1:9" s="32" customFormat="1" x14ac:dyDescent="0.2">
      <c r="A77" s="33"/>
      <c r="B77" s="43" t="s">
        <v>520</v>
      </c>
      <c r="C77" s="44">
        <v>0</v>
      </c>
      <c r="D77" s="42">
        <v>0</v>
      </c>
      <c r="E77" s="46" t="str">
        <f t="shared" ref="E77" si="18">+IF(C77=0,"",C77/C$74)</f>
        <v/>
      </c>
      <c r="F77" s="46" t="str">
        <f t="shared" ref="F77" si="19">+IF(D77=0,"",D77/D$74)</f>
        <v/>
      </c>
      <c r="G77" s="39" t="str">
        <f t="shared" si="14"/>
        <v xml:space="preserve"> 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1</v>
      </c>
      <c r="D78" s="42">
        <v>0</v>
      </c>
      <c r="E78" s="46">
        <f t="shared" si="15"/>
        <v>6.6666666666666666E-2</v>
      </c>
      <c r="F78" s="46" t="str">
        <f t="shared" si="16"/>
        <v/>
      </c>
      <c r="G78" s="39">
        <f t="shared" si="14"/>
        <v>-1</v>
      </c>
      <c r="H78" s="40">
        <f t="shared" si="17"/>
        <v>-6.6666666666666666E-2</v>
      </c>
    </row>
    <row r="79" spans="1:9" x14ac:dyDescent="0.2">
      <c r="B79" s="41" t="s">
        <v>176</v>
      </c>
      <c r="C79" s="42">
        <v>0</v>
      </c>
      <c r="D79" s="42">
        <v>0</v>
      </c>
      <c r="E79" s="46" t="str">
        <f t="shared" si="15"/>
        <v/>
      </c>
      <c r="F79" s="46" t="str">
        <f t="shared" si="16"/>
        <v/>
      </c>
      <c r="G79" s="39" t="str">
        <f t="shared" si="14"/>
        <v xml:space="preserve"> </v>
      </c>
      <c r="H79" s="40" t="str">
        <f t="shared" si="17"/>
        <v/>
      </c>
    </row>
    <row r="80" spans="1:9" x14ac:dyDescent="0.2">
      <c r="B80" s="41" t="s">
        <v>16</v>
      </c>
      <c r="C80" s="42">
        <v>0</v>
      </c>
      <c r="D80" s="42">
        <v>0</v>
      </c>
      <c r="E80" s="46" t="str">
        <f t="shared" si="15"/>
        <v/>
      </c>
      <c r="F80" s="46" t="str">
        <f t="shared" si="16"/>
        <v/>
      </c>
      <c r="G80" s="39" t="str">
        <f t="shared" si="14"/>
        <v xml:space="preserve"> 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0</v>
      </c>
      <c r="D86" s="42">
        <v>0</v>
      </c>
      <c r="E86" s="46" t="str">
        <f t="shared" si="15"/>
        <v/>
      </c>
      <c r="F86" s="46" t="str">
        <f t="shared" si="16"/>
        <v/>
      </c>
      <c r="G86" s="39" t="str">
        <f t="shared" si="14"/>
        <v xml:space="preserve"> </v>
      </c>
      <c r="H86" s="40" t="str">
        <f t="shared" si="17"/>
        <v/>
      </c>
    </row>
    <row r="87" spans="1:9" x14ac:dyDescent="0.2">
      <c r="B87" s="41" t="s">
        <v>17</v>
      </c>
      <c r="C87" s="42">
        <v>1</v>
      </c>
      <c r="D87" s="42">
        <v>0</v>
      </c>
      <c r="E87" s="46">
        <f t="shared" si="15"/>
        <v>6.6666666666666666E-2</v>
      </c>
      <c r="F87" s="46" t="str">
        <f t="shared" si="16"/>
        <v/>
      </c>
      <c r="G87" s="39">
        <f t="shared" si="14"/>
        <v>-1</v>
      </c>
      <c r="H87" s="40">
        <f t="shared" si="17"/>
        <v>-6.6666666666666666E-2</v>
      </c>
    </row>
    <row r="88" spans="1:9" x14ac:dyDescent="0.2">
      <c r="B88" s="41" t="s">
        <v>181</v>
      </c>
      <c r="C88" s="42">
        <v>2</v>
      </c>
      <c r="D88" s="42">
        <v>1</v>
      </c>
      <c r="E88" s="46">
        <f t="shared" si="15"/>
        <v>0.13333333333333333</v>
      </c>
      <c r="F88" s="46">
        <f t="shared" si="16"/>
        <v>1.6393442622950821E-2</v>
      </c>
      <c r="G88" s="39">
        <f t="shared" si="14"/>
        <v>-0.5</v>
      </c>
      <c r="H88" s="40">
        <f t="shared" si="17"/>
        <v>-6.6666666666666666E-2</v>
      </c>
    </row>
    <row r="89" spans="1:9" s="32" customFormat="1" x14ac:dyDescent="0.2">
      <c r="A89" s="33"/>
      <c r="B89" s="43" t="s">
        <v>567</v>
      </c>
      <c r="C89" s="44">
        <v>0</v>
      </c>
      <c r="D89" s="42">
        <v>0</v>
      </c>
      <c r="E89" s="46" t="str">
        <f t="shared" ref="E89" si="24">+IF(C89=0,"",C89/C$74)</f>
        <v/>
      </c>
      <c r="F89" s="46" t="str">
        <f t="shared" ref="F89" si="25">+IF(D89=0,"",D89/D$74)</f>
        <v/>
      </c>
      <c r="G89" s="39" t="str">
        <f t="shared" si="14"/>
        <v xml:space="preserve"> </v>
      </c>
      <c r="H89" s="40" t="str">
        <f t="shared" ref="H89" si="26">+IF(OR(AND(E89=""),(G89="")),"",E89*G89)</f>
        <v/>
      </c>
      <c r="I89" s="2"/>
    </row>
    <row r="90" spans="1:9" x14ac:dyDescent="0.2">
      <c r="B90" s="41" t="s">
        <v>182</v>
      </c>
      <c r="C90" s="42">
        <v>0</v>
      </c>
      <c r="D90" s="42">
        <v>2</v>
      </c>
      <c r="E90" s="46" t="str">
        <f t="shared" si="15"/>
        <v/>
      </c>
      <c r="F90" s="46">
        <f t="shared" si="16"/>
        <v>3.2786885245901641E-2</v>
      </c>
      <c r="G90" s="39">
        <f t="shared" si="14"/>
        <v>1</v>
      </c>
      <c r="H90" s="40" t="str">
        <f t="shared" si="17"/>
        <v/>
      </c>
    </row>
    <row r="91" spans="1:9" x14ac:dyDescent="0.2">
      <c r="B91" s="41" t="s">
        <v>183</v>
      </c>
      <c r="C91" s="42">
        <v>0</v>
      </c>
      <c r="D91" s="42">
        <v>0</v>
      </c>
      <c r="E91" s="46" t="str">
        <f t="shared" si="15"/>
        <v/>
      </c>
      <c r="F91" s="46" t="str">
        <f t="shared" si="16"/>
        <v/>
      </c>
      <c r="G91" s="39" t="str">
        <f t="shared" si="14"/>
        <v xml:space="preserve"> </v>
      </c>
      <c r="H91" s="40" t="str">
        <f t="shared" si="17"/>
        <v/>
      </c>
    </row>
    <row r="92" spans="1:9" x14ac:dyDescent="0.2">
      <c r="B92" s="41" t="s">
        <v>21</v>
      </c>
      <c r="C92" s="42">
        <v>0</v>
      </c>
      <c r="D92" s="42">
        <v>0</v>
      </c>
      <c r="E92" s="46" t="str">
        <f t="shared" si="15"/>
        <v/>
      </c>
      <c r="F92" s="46" t="str">
        <f t="shared" si="16"/>
        <v/>
      </c>
      <c r="G92" s="39" t="str">
        <f t="shared" si="14"/>
        <v xml:space="preserve"> </v>
      </c>
      <c r="H92" s="40" t="str">
        <f t="shared" si="17"/>
        <v/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1</v>
      </c>
      <c r="E94" s="46" t="str">
        <f t="shared" si="15"/>
        <v/>
      </c>
      <c r="F94" s="46">
        <f t="shared" si="16"/>
        <v>1.6393442622950821E-2</v>
      </c>
      <c r="G94" s="39">
        <f t="shared" si="14"/>
        <v>1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0</v>
      </c>
      <c r="D98" s="42">
        <v>0</v>
      </c>
      <c r="E98" s="46" t="str">
        <f t="shared" si="30"/>
        <v/>
      </c>
      <c r="F98" s="46" t="str">
        <f t="shared" si="31"/>
        <v/>
      </c>
      <c r="G98" s="39" t="str">
        <f t="shared" si="32"/>
        <v xml:space="preserve"> </v>
      </c>
      <c r="H98" s="40" t="str">
        <f t="shared" si="33"/>
        <v/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0</v>
      </c>
      <c r="D102" s="42">
        <v>0</v>
      </c>
      <c r="E102" s="46" t="str">
        <f t="shared" si="15"/>
        <v/>
      </c>
      <c r="F102" s="46" t="str">
        <f t="shared" si="16"/>
        <v/>
      </c>
      <c r="G102" s="39" t="str">
        <f t="shared" si="14"/>
        <v xml:space="preserve"> </v>
      </c>
      <c r="H102" s="40" t="str">
        <f t="shared" si="17"/>
        <v/>
      </c>
    </row>
    <row r="103" spans="1:9" x14ac:dyDescent="0.2">
      <c r="B103" s="41" t="s">
        <v>428</v>
      </c>
      <c r="C103" s="42">
        <v>1</v>
      </c>
      <c r="D103" s="42">
        <v>0</v>
      </c>
      <c r="E103" s="46">
        <f t="shared" si="15"/>
        <v>6.6666666666666666E-2</v>
      </c>
      <c r="F103" s="46" t="str">
        <f t="shared" si="16"/>
        <v/>
      </c>
      <c r="G103" s="39">
        <f t="shared" si="14"/>
        <v>-1</v>
      </c>
      <c r="H103" s="40">
        <f t="shared" si="17"/>
        <v>-6.6666666666666666E-2</v>
      </c>
    </row>
    <row r="104" spans="1:9" x14ac:dyDescent="0.2">
      <c r="B104" s="41" t="s">
        <v>18</v>
      </c>
      <c r="C104" s="42">
        <v>0</v>
      </c>
      <c r="D104" s="42">
        <v>0</v>
      </c>
      <c r="E104" s="46" t="str">
        <f t="shared" si="15"/>
        <v/>
      </c>
      <c r="F104" s="46" t="str">
        <f t="shared" si="16"/>
        <v/>
      </c>
      <c r="G104" s="39" t="str">
        <f t="shared" si="14"/>
        <v xml:space="preserve"> 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0</v>
      </c>
      <c r="D109" s="42">
        <v>0</v>
      </c>
      <c r="E109" s="46" t="str">
        <f t="shared" si="15"/>
        <v/>
      </c>
      <c r="F109" s="46" t="str">
        <f t="shared" si="16"/>
        <v/>
      </c>
      <c r="G109" s="39" t="str">
        <f t="shared" si="14"/>
        <v xml:space="preserve"> </v>
      </c>
      <c r="H109" s="40" t="str">
        <f t="shared" si="17"/>
        <v/>
      </c>
    </row>
    <row r="110" spans="1:9" x14ac:dyDescent="0.2">
      <c r="B110" s="41" t="s">
        <v>603</v>
      </c>
      <c r="C110" s="42">
        <v>0</v>
      </c>
      <c r="D110" s="42">
        <v>0</v>
      </c>
      <c r="E110" s="46" t="str">
        <f t="shared" si="15"/>
        <v/>
      </c>
      <c r="F110" s="46" t="str">
        <f t="shared" si="16"/>
        <v/>
      </c>
      <c r="G110" s="39" t="str">
        <f t="shared" si="14"/>
        <v xml:space="preserve"> </v>
      </c>
      <c r="H110" s="40" t="str">
        <f t="shared" si="17"/>
        <v/>
      </c>
    </row>
    <row r="111" spans="1:9" x14ac:dyDescent="0.2">
      <c r="B111" s="41" t="s">
        <v>604</v>
      </c>
      <c r="C111" s="42">
        <v>0</v>
      </c>
      <c r="D111" s="42">
        <v>0</v>
      </c>
      <c r="E111" s="46" t="str">
        <f t="shared" si="15"/>
        <v/>
      </c>
      <c r="F111" s="46" t="str">
        <f t="shared" si="16"/>
        <v/>
      </c>
      <c r="G111" s="39" t="str">
        <f t="shared" si="14"/>
        <v xml:space="preserve"> </v>
      </c>
      <c r="H111" s="40" t="str">
        <f t="shared" si="17"/>
        <v/>
      </c>
    </row>
    <row r="112" spans="1:9" x14ac:dyDescent="0.2">
      <c r="B112" s="41" t="s">
        <v>190</v>
      </c>
      <c r="C112" s="42">
        <v>0</v>
      </c>
      <c r="D112" s="42">
        <v>0</v>
      </c>
      <c r="E112" s="46" t="str">
        <f t="shared" si="15"/>
        <v/>
      </c>
      <c r="F112" s="46" t="str">
        <f t="shared" si="16"/>
        <v/>
      </c>
      <c r="G112" s="39" t="str">
        <f t="shared" si="14"/>
        <v xml:space="preserve"> </v>
      </c>
      <c r="H112" s="40" t="str">
        <f t="shared" si="17"/>
        <v/>
      </c>
    </row>
    <row r="113" spans="2:8" x14ac:dyDescent="0.2">
      <c r="B113" s="41" t="s">
        <v>191</v>
      </c>
      <c r="C113" s="42">
        <v>0</v>
      </c>
      <c r="D113" s="42">
        <v>1</v>
      </c>
      <c r="E113" s="46" t="str">
        <f t="shared" si="15"/>
        <v/>
      </c>
      <c r="F113" s="46">
        <f t="shared" si="16"/>
        <v>1.6393442622950821E-2</v>
      </c>
      <c r="G113" s="39">
        <f t="shared" si="14"/>
        <v>1</v>
      </c>
      <c r="H113" s="40" t="str">
        <f t="shared" si="17"/>
        <v/>
      </c>
    </row>
    <row r="114" spans="2:8" x14ac:dyDescent="0.2">
      <c r="B114" s="41" t="s">
        <v>192</v>
      </c>
      <c r="C114" s="42">
        <v>0</v>
      </c>
      <c r="D114" s="42">
        <v>0</v>
      </c>
      <c r="E114" s="46" t="str">
        <f t="shared" si="15"/>
        <v/>
      </c>
      <c r="F114" s="46" t="str">
        <f t="shared" si="16"/>
        <v/>
      </c>
      <c r="G114" s="39" t="str">
        <f t="shared" si="14"/>
        <v xml:space="preserve"> </v>
      </c>
      <c r="H114" s="40" t="str">
        <f t="shared" si="17"/>
        <v/>
      </c>
    </row>
    <row r="115" spans="2:8" x14ac:dyDescent="0.2">
      <c r="B115" s="41" t="s">
        <v>27</v>
      </c>
      <c r="C115" s="42">
        <v>0</v>
      </c>
      <c r="D115" s="42">
        <v>1</v>
      </c>
      <c r="E115" s="46" t="str">
        <f t="shared" si="15"/>
        <v/>
      </c>
      <c r="F115" s="46">
        <f t="shared" si="16"/>
        <v>1.6393442622950821E-2</v>
      </c>
      <c r="G115" s="39">
        <f t="shared" si="14"/>
        <v>1</v>
      </c>
      <c r="H115" s="40" t="str">
        <f t="shared" si="17"/>
        <v/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0</v>
      </c>
      <c r="D118" s="42">
        <v>0</v>
      </c>
      <c r="E118" s="46" t="str">
        <f t="shared" si="15"/>
        <v/>
      </c>
      <c r="F118" s="46" t="str">
        <f t="shared" si="16"/>
        <v/>
      </c>
      <c r="G118" s="39" t="str">
        <f t="shared" si="14"/>
        <v xml:space="preserve"> </v>
      </c>
      <c r="H118" s="40" t="str">
        <f t="shared" si="17"/>
        <v/>
      </c>
    </row>
    <row r="119" spans="2:8" x14ac:dyDescent="0.2">
      <c r="B119" s="41" t="s">
        <v>24</v>
      </c>
      <c r="C119" s="42">
        <v>0</v>
      </c>
      <c r="D119" s="42">
        <v>0</v>
      </c>
      <c r="E119" s="46" t="str">
        <f t="shared" si="15"/>
        <v/>
      </c>
      <c r="F119" s="46" t="str">
        <f t="shared" si="16"/>
        <v/>
      </c>
      <c r="G119" s="39" t="str">
        <f t="shared" si="14"/>
        <v xml:space="preserve"> </v>
      </c>
      <c r="H119" s="40" t="str">
        <f t="shared" si="17"/>
        <v/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0</v>
      </c>
      <c r="D121" s="42">
        <v>0</v>
      </c>
      <c r="E121" s="46" t="str">
        <f t="shared" si="15"/>
        <v/>
      </c>
      <c r="F121" s="46" t="str">
        <f t="shared" si="16"/>
        <v/>
      </c>
      <c r="G121" s="39" t="str">
        <f t="shared" si="14"/>
        <v xml:space="preserve"> 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0</v>
      </c>
      <c r="D123" s="42">
        <v>0</v>
      </c>
      <c r="E123" s="46" t="str">
        <f t="shared" si="15"/>
        <v/>
      </c>
      <c r="F123" s="46" t="str">
        <f t="shared" si="16"/>
        <v/>
      </c>
      <c r="G123" s="39" t="str">
        <f t="shared" si="14"/>
        <v xml:space="preserve"> </v>
      </c>
      <c r="H123" s="40" t="str">
        <f t="shared" si="17"/>
        <v/>
      </c>
    </row>
    <row r="124" spans="2:8" x14ac:dyDescent="0.2">
      <c r="B124" s="41" t="s">
        <v>196</v>
      </c>
      <c r="C124" s="42">
        <v>1</v>
      </c>
      <c r="D124" s="42">
        <v>0</v>
      </c>
      <c r="E124" s="46">
        <f t="shared" si="15"/>
        <v>6.6666666666666666E-2</v>
      </c>
      <c r="F124" s="46" t="str">
        <f t="shared" si="16"/>
        <v/>
      </c>
      <c r="G124" s="39">
        <f t="shared" si="14"/>
        <v>-1</v>
      </c>
      <c r="H124" s="40">
        <f t="shared" si="17"/>
        <v>-6.6666666666666666E-2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0</v>
      </c>
      <c r="D126" s="42">
        <v>0</v>
      </c>
      <c r="E126" s="46" t="str">
        <f t="shared" si="15"/>
        <v/>
      </c>
      <c r="F126" s="46" t="str">
        <f t="shared" si="16"/>
        <v/>
      </c>
      <c r="G126" s="39" t="str">
        <f t="shared" si="14"/>
        <v xml:space="preserve"> </v>
      </c>
      <c r="H126" s="40" t="str">
        <f t="shared" si="17"/>
        <v/>
      </c>
    </row>
    <row r="127" spans="2:8" x14ac:dyDescent="0.2">
      <c r="B127" s="41" t="s">
        <v>197</v>
      </c>
      <c r="C127" s="42">
        <v>0</v>
      </c>
      <c r="D127" s="42">
        <v>1</v>
      </c>
      <c r="E127" s="46" t="str">
        <f t="shared" si="15"/>
        <v/>
      </c>
      <c r="F127" s="46">
        <f t="shared" si="16"/>
        <v>1.6393442622950821E-2</v>
      </c>
      <c r="G127" s="39">
        <f t="shared" si="14"/>
        <v>1</v>
      </c>
      <c r="H127" s="40" t="str">
        <f t="shared" si="17"/>
        <v/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8</v>
      </c>
      <c r="D129" s="42">
        <v>24</v>
      </c>
      <c r="E129" s="46">
        <f t="shared" si="15"/>
        <v>0.53333333333333333</v>
      </c>
      <c r="F129" s="46">
        <f t="shared" si="16"/>
        <v>0.39344262295081966</v>
      </c>
      <c r="G129" s="39">
        <f t="shared" si="14"/>
        <v>2</v>
      </c>
      <c r="H129" s="40">
        <f t="shared" si="17"/>
        <v>1.0666666666666667</v>
      </c>
    </row>
    <row r="130" spans="1:9" x14ac:dyDescent="0.2">
      <c r="B130" s="41" t="s">
        <v>198</v>
      </c>
      <c r="C130" s="42">
        <v>0</v>
      </c>
      <c r="D130" s="42">
        <v>1</v>
      </c>
      <c r="E130" s="46" t="str">
        <f t="shared" si="15"/>
        <v/>
      </c>
      <c r="F130" s="46">
        <f t="shared" si="16"/>
        <v>1.6393442622950821E-2</v>
      </c>
      <c r="G130" s="39">
        <f t="shared" si="14"/>
        <v>1</v>
      </c>
      <c r="H130" s="40" t="str">
        <f t="shared" si="17"/>
        <v/>
      </c>
    </row>
    <row r="131" spans="1:9" x14ac:dyDescent="0.2">
      <c r="B131" s="41" t="s">
        <v>199</v>
      </c>
      <c r="C131" s="42">
        <v>0</v>
      </c>
      <c r="D131" s="42">
        <v>0</v>
      </c>
      <c r="E131" s="46" t="str">
        <f t="shared" si="15"/>
        <v/>
      </c>
      <c r="F131" s="46" t="str">
        <f t="shared" si="16"/>
        <v/>
      </c>
      <c r="G131" s="39" t="str">
        <f t="shared" si="14"/>
        <v xml:space="preserve"> </v>
      </c>
      <c r="H131" s="40" t="str">
        <f t="shared" si="17"/>
        <v/>
      </c>
    </row>
    <row r="132" spans="1:9" x14ac:dyDescent="0.2">
      <c r="B132" s="41" t="s">
        <v>28</v>
      </c>
      <c r="C132" s="42">
        <v>0</v>
      </c>
      <c r="D132" s="42">
        <v>0</v>
      </c>
      <c r="E132" s="46" t="str">
        <f t="shared" si="15"/>
        <v/>
      </c>
      <c r="F132" s="46" t="str">
        <f t="shared" si="16"/>
        <v/>
      </c>
      <c r="G132" s="39" t="str">
        <f t="shared" si="14"/>
        <v xml:space="preserve"> </v>
      </c>
      <c r="H132" s="40" t="str">
        <f t="shared" si="17"/>
        <v/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0</v>
      </c>
      <c r="D135" s="42">
        <v>0</v>
      </c>
      <c r="E135" s="46" t="str">
        <f t="shared" si="15"/>
        <v/>
      </c>
      <c r="F135" s="46" t="str">
        <f t="shared" si="16"/>
        <v/>
      </c>
      <c r="G135" s="39" t="str">
        <f t="shared" si="14"/>
        <v xml:space="preserve"> </v>
      </c>
      <c r="H135" s="40" t="str">
        <f t="shared" si="17"/>
        <v/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0</v>
      </c>
      <c r="D141" s="42">
        <v>0</v>
      </c>
      <c r="E141" s="46" t="str">
        <f t="shared" si="15"/>
        <v/>
      </c>
      <c r="F141" s="46" t="str">
        <f t="shared" si="16"/>
        <v/>
      </c>
      <c r="G141" s="39" t="str">
        <f t="shared" si="46"/>
        <v xml:space="preserve"> 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1</v>
      </c>
      <c r="D150" s="42">
        <v>0</v>
      </c>
      <c r="E150" s="46">
        <f t="shared" si="53"/>
        <v>6.6666666666666666E-2</v>
      </c>
      <c r="F150" s="46" t="str">
        <f t="shared" si="54"/>
        <v/>
      </c>
      <c r="G150" s="39">
        <f t="shared" si="46"/>
        <v>-1</v>
      </c>
      <c r="H150" s="40">
        <f t="shared" si="55"/>
        <v>-6.6666666666666666E-2</v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1</v>
      </c>
      <c r="E152" s="46" t="str">
        <f t="shared" si="53"/>
        <v/>
      </c>
      <c r="F152" s="46">
        <f t="shared" si="54"/>
        <v>1.6393442622950821E-2</v>
      </c>
      <c r="G152" s="39">
        <f t="shared" si="46"/>
        <v>1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8</v>
      </c>
      <c r="E155" s="46" t="str">
        <f t="shared" si="53"/>
        <v/>
      </c>
      <c r="F155" s="46">
        <f t="shared" si="54"/>
        <v>0.13114754098360656</v>
      </c>
      <c r="G155" s="39">
        <f t="shared" si="46"/>
        <v>1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20</v>
      </c>
      <c r="E156" s="46" t="str">
        <f t="shared" si="53"/>
        <v/>
      </c>
      <c r="F156" s="46">
        <f t="shared" si="54"/>
        <v>0.32786885245901637</v>
      </c>
      <c r="G156" s="39">
        <f t="shared" si="46"/>
        <v>1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0</v>
      </c>
      <c r="D160" s="42">
        <v>0</v>
      </c>
      <c r="E160" s="46" t="str">
        <f t="shared" ref="E160:E163" si="64">+IF(C160=0,"",C160/C$74)</f>
        <v/>
      </c>
      <c r="F160" s="46" t="str">
        <f t="shared" ref="F160:F163" si="65">+IF(D160=0,"",D160/D$74)</f>
        <v/>
      </c>
      <c r="G160" s="39" t="str">
        <f t="shared" si="46"/>
        <v xml:space="preserve"> </v>
      </c>
      <c r="H160" s="40" t="str">
        <f t="shared" ref="H160:H163" si="66">+IF(OR(AND(E160=""),(G160="")),"",E160*G160)</f>
        <v/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12</v>
      </c>
      <c r="D169" s="29">
        <f>SUM(D170:D339)</f>
        <v>19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0.58333333333333337</v>
      </c>
      <c r="H169" s="31">
        <f>+IF(OR(AND(E169=""),(G169="")),"",E169*G169)</f>
        <v>0.58333333333333337</v>
      </c>
    </row>
    <row r="170" spans="1:9" x14ac:dyDescent="0.2">
      <c r="B170" s="47" t="s">
        <v>434</v>
      </c>
      <c r="C170" s="42">
        <v>3</v>
      </c>
      <c r="D170" s="42">
        <v>0</v>
      </c>
      <c r="E170" s="46">
        <f t="shared" si="67"/>
        <v>0.25</v>
      </c>
      <c r="F170" s="46" t="str">
        <f t="shared" si="68"/>
        <v/>
      </c>
      <c r="G170" s="39">
        <f t="shared" ref="G170:G236" si="69">+IF(AND(C170=0,D170=0)," ",IF(C170=0,1,IF(D170=0,-1,(D170-C170)/C170)))</f>
        <v>-1</v>
      </c>
      <c r="H170" s="40">
        <f>+IF(OR(AND(E170=""),(G170="")),"",E170*G170)</f>
        <v>-0.25</v>
      </c>
    </row>
    <row r="171" spans="1:9" x14ac:dyDescent="0.2">
      <c r="B171" s="47" t="s">
        <v>570</v>
      </c>
      <c r="C171" s="42">
        <v>0</v>
      </c>
      <c r="D171" s="42">
        <v>0</v>
      </c>
      <c r="E171" s="46" t="str">
        <f t="shared" si="67"/>
        <v/>
      </c>
      <c r="F171" s="46" t="str">
        <f t="shared" si="68"/>
        <v/>
      </c>
      <c r="G171" s="3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0</v>
      </c>
      <c r="E172" s="46" t="str">
        <f t="shared" si="67"/>
        <v/>
      </c>
      <c r="F172" s="46" t="str">
        <f t="shared" si="68"/>
        <v/>
      </c>
      <c r="G172" s="39" t="str">
        <f t="shared" si="69"/>
        <v xml:space="preserve"> 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0</v>
      </c>
      <c r="D174" s="42">
        <v>0</v>
      </c>
      <c r="E174" s="46" t="str">
        <f t="shared" si="67"/>
        <v/>
      </c>
      <c r="F174" s="46" t="str">
        <f t="shared" si="68"/>
        <v/>
      </c>
      <c r="G174" s="39" t="str">
        <f t="shared" si="69"/>
        <v xml:space="preserve"> </v>
      </c>
      <c r="H174" s="40" t="str">
        <f t="shared" si="70"/>
        <v/>
      </c>
    </row>
    <row r="175" spans="1:9" x14ac:dyDescent="0.2">
      <c r="B175" s="47" t="s">
        <v>42</v>
      </c>
      <c r="C175" s="42">
        <v>2</v>
      </c>
      <c r="D175" s="42">
        <v>1</v>
      </c>
      <c r="E175" s="46">
        <f t="shared" si="67"/>
        <v>0.16666666666666666</v>
      </c>
      <c r="F175" s="46">
        <f t="shared" si="68"/>
        <v>5.2631578947368418E-2</v>
      </c>
      <c r="G175" s="39">
        <f t="shared" si="69"/>
        <v>-0.5</v>
      </c>
      <c r="H175" s="40">
        <f t="shared" si="70"/>
        <v>-8.3333333333333329E-2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0</v>
      </c>
      <c r="D177" s="42">
        <v>1</v>
      </c>
      <c r="E177" s="46" t="str">
        <f t="shared" si="67"/>
        <v/>
      </c>
      <c r="F177" s="46">
        <f t="shared" si="68"/>
        <v>5.2631578947368418E-2</v>
      </c>
      <c r="G177" s="39">
        <f t="shared" si="69"/>
        <v>1</v>
      </c>
      <c r="H177" s="40" t="str">
        <f t="shared" si="70"/>
        <v/>
      </c>
    </row>
    <row r="178" spans="1:9" x14ac:dyDescent="0.2">
      <c r="B178" s="47" t="s">
        <v>574</v>
      </c>
      <c r="C178" s="42">
        <v>0</v>
      </c>
      <c r="D178" s="42">
        <v>0</v>
      </c>
      <c r="E178" s="46" t="str">
        <f t="shared" si="67"/>
        <v/>
      </c>
      <c r="F178" s="46" t="str">
        <f t="shared" si="68"/>
        <v/>
      </c>
      <c r="G178" s="39" t="str">
        <f t="shared" si="69"/>
        <v xml:space="preserve"> 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0</v>
      </c>
      <c r="D183" s="42">
        <v>0</v>
      </c>
      <c r="E183" s="46" t="str">
        <f t="shared" ref="E183:E189" si="71">+IF(C183=0,"",C183/C$169)</f>
        <v/>
      </c>
      <c r="F183" s="46" t="str">
        <f t="shared" ref="F183:F189" si="72">+IF(D183=0,"",D183/D$169)</f>
        <v/>
      </c>
      <c r="G183" s="39" t="str">
        <f t="shared" si="69"/>
        <v xml:space="preserve"> </v>
      </c>
      <c r="H183" s="40" t="str">
        <f t="shared" ref="H183:H189" si="73">+IF(OR(AND(E183=""),(G183="")),"",E183*G183)</f>
        <v/>
      </c>
      <c r="I183" s="2"/>
    </row>
    <row r="184" spans="1:9" s="32" customFormat="1" x14ac:dyDescent="0.2">
      <c r="A184" s="33"/>
      <c r="B184" s="48" t="s">
        <v>437</v>
      </c>
      <c r="C184" s="44">
        <v>0</v>
      </c>
      <c r="D184" s="42">
        <v>0</v>
      </c>
      <c r="E184" s="46" t="str">
        <f t="shared" si="71"/>
        <v/>
      </c>
      <c r="F184" s="46" t="str">
        <f t="shared" si="72"/>
        <v/>
      </c>
      <c r="G184" s="39" t="str">
        <f t="shared" si="69"/>
        <v xml:space="preserve"> </v>
      </c>
      <c r="H184" s="40" t="str">
        <f t="shared" si="73"/>
        <v/>
      </c>
      <c r="I184" s="2"/>
    </row>
    <row r="185" spans="1:9" s="32" customFormat="1" x14ac:dyDescent="0.2">
      <c r="A185" s="33"/>
      <c r="B185" s="48" t="s">
        <v>575</v>
      </c>
      <c r="C185" s="44">
        <v>0</v>
      </c>
      <c r="D185" s="42">
        <v>0</v>
      </c>
      <c r="E185" s="46" t="str">
        <f t="shared" si="71"/>
        <v/>
      </c>
      <c r="F185" s="46" t="str">
        <f t="shared" si="72"/>
        <v/>
      </c>
      <c r="G185" s="39" t="str">
        <f t="shared" si="69"/>
        <v xml:space="preserve"> </v>
      </c>
      <c r="H185" s="40" t="str">
        <f t="shared" si="73"/>
        <v/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0</v>
      </c>
      <c r="D191" s="42">
        <v>0</v>
      </c>
      <c r="E191" s="45" t="str">
        <f t="shared" ref="E191:F196" si="78">+IF(C191=0,"",C191/C$169)</f>
        <v/>
      </c>
      <c r="F191" s="45" t="str">
        <f t="shared" si="78"/>
        <v/>
      </c>
      <c r="G191" s="39" t="str">
        <f t="shared" si="69"/>
        <v xml:space="preserve"> </v>
      </c>
      <c r="H191" s="38" t="str">
        <f t="shared" si="70"/>
        <v/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0</v>
      </c>
      <c r="E194" s="45" t="str">
        <f t="shared" si="78"/>
        <v/>
      </c>
      <c r="F194" s="45" t="str">
        <f t="shared" si="78"/>
        <v/>
      </c>
      <c r="G194" s="39" t="str">
        <f t="shared" si="69"/>
        <v xml:space="preserve"> 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1</v>
      </c>
      <c r="D196" s="42">
        <v>0</v>
      </c>
      <c r="E196" s="45">
        <f t="shared" si="78"/>
        <v>8.3333333333333329E-2</v>
      </c>
      <c r="F196" s="45" t="str">
        <f t="shared" si="78"/>
        <v/>
      </c>
      <c r="G196" s="39">
        <f t="shared" si="69"/>
        <v>-1</v>
      </c>
      <c r="H196" s="38">
        <f t="shared" si="70"/>
        <v>-8.3333333333333329E-2</v>
      </c>
      <c r="I196" s="2"/>
    </row>
    <row r="197" spans="1:9" s="32" customFormat="1" x14ac:dyDescent="0.2">
      <c r="A197" s="33"/>
      <c r="B197" s="48" t="s">
        <v>525</v>
      </c>
      <c r="C197" s="44">
        <v>0</v>
      </c>
      <c r="D197" s="42">
        <v>0</v>
      </c>
      <c r="E197" s="45" t="str">
        <f t="shared" ref="E197" si="80">+IF(C197=0,"",C197/C$169)</f>
        <v/>
      </c>
      <c r="F197" s="45" t="str">
        <f t="shared" ref="F197" si="81">+IF(D197=0,"",D197/D$169)</f>
        <v/>
      </c>
      <c r="G197" s="39" t="str">
        <f t="shared" si="69"/>
        <v xml:space="preserve"> </v>
      </c>
      <c r="H197" s="38" t="str">
        <f t="shared" ref="H197" si="82">+IF(OR(AND(E197=""),(G197="")),"",E197*G197)</f>
        <v/>
      </c>
      <c r="I197" s="2"/>
    </row>
    <row r="198" spans="1:9" s="32" customFormat="1" x14ac:dyDescent="0.2">
      <c r="A198" s="33"/>
      <c r="B198" s="48" t="s">
        <v>214</v>
      </c>
      <c r="C198" s="44">
        <v>0</v>
      </c>
      <c r="D198" s="42">
        <v>0</v>
      </c>
      <c r="E198" s="45" t="str">
        <f t="shared" ref="E198:F204" si="83">+IF(C198=0,"",C198/C$169)</f>
        <v/>
      </c>
      <c r="F198" s="45" t="str">
        <f t="shared" si="83"/>
        <v/>
      </c>
      <c r="G198" s="39" t="str">
        <f t="shared" si="69"/>
        <v xml:space="preserve"> </v>
      </c>
      <c r="H198" s="38" t="str">
        <f t="shared" si="70"/>
        <v/>
      </c>
      <c r="I198" s="2"/>
    </row>
    <row r="199" spans="1:9" s="32" customFormat="1" x14ac:dyDescent="0.2">
      <c r="A199" s="33"/>
      <c r="B199" s="48" t="s">
        <v>215</v>
      </c>
      <c r="C199" s="44">
        <v>0</v>
      </c>
      <c r="D199" s="42">
        <v>0</v>
      </c>
      <c r="E199" s="45" t="str">
        <f t="shared" si="83"/>
        <v/>
      </c>
      <c r="F199" s="45" t="str">
        <f t="shared" si="83"/>
        <v/>
      </c>
      <c r="G199" s="39" t="str">
        <f t="shared" si="69"/>
        <v xml:space="preserve"> </v>
      </c>
      <c r="H199" s="38" t="str">
        <f t="shared" si="70"/>
        <v/>
      </c>
      <c r="I199" s="2"/>
    </row>
    <row r="200" spans="1:9" s="32" customFormat="1" x14ac:dyDescent="0.2">
      <c r="A200" s="33"/>
      <c r="B200" s="48" t="s">
        <v>216</v>
      </c>
      <c r="C200" s="44">
        <v>0</v>
      </c>
      <c r="D200" s="42">
        <v>0</v>
      </c>
      <c r="E200" s="45" t="str">
        <f t="shared" si="83"/>
        <v/>
      </c>
      <c r="F200" s="45" t="str">
        <f t="shared" si="83"/>
        <v/>
      </c>
      <c r="G200" s="39" t="str">
        <f t="shared" si="69"/>
        <v xml:space="preserve"> </v>
      </c>
      <c r="H200" s="38" t="str">
        <f t="shared" si="70"/>
        <v/>
      </c>
      <c r="I200" s="2"/>
    </row>
    <row r="201" spans="1:9" x14ac:dyDescent="0.2">
      <c r="B201" s="47" t="s">
        <v>217</v>
      </c>
      <c r="C201" s="42">
        <v>0</v>
      </c>
      <c r="D201" s="42">
        <v>0</v>
      </c>
      <c r="E201" s="46" t="str">
        <f t="shared" si="83"/>
        <v/>
      </c>
      <c r="F201" s="46" t="str">
        <f t="shared" si="83"/>
        <v/>
      </c>
      <c r="G201" s="39" t="str">
        <f t="shared" si="69"/>
        <v xml:space="preserve"> </v>
      </c>
      <c r="H201" s="40" t="str">
        <f t="shared" si="70"/>
        <v/>
      </c>
    </row>
    <row r="202" spans="1:9" x14ac:dyDescent="0.2">
      <c r="B202" s="47" t="s">
        <v>439</v>
      </c>
      <c r="C202" s="42">
        <v>0</v>
      </c>
      <c r="D202" s="42">
        <v>0</v>
      </c>
      <c r="E202" s="46" t="str">
        <f t="shared" si="83"/>
        <v/>
      </c>
      <c r="F202" s="46" t="str">
        <f t="shared" si="83"/>
        <v/>
      </c>
      <c r="G202" s="39" t="str">
        <f t="shared" si="69"/>
        <v xml:space="preserve"> </v>
      </c>
      <c r="H202" s="40" t="str">
        <f t="shared" si="70"/>
        <v/>
      </c>
    </row>
    <row r="203" spans="1:9" x14ac:dyDescent="0.2">
      <c r="B203" s="47" t="s">
        <v>440</v>
      </c>
      <c r="C203" s="42">
        <v>0</v>
      </c>
      <c r="D203" s="42">
        <v>0</v>
      </c>
      <c r="E203" s="46" t="str">
        <f t="shared" si="83"/>
        <v/>
      </c>
      <c r="F203" s="46" t="str">
        <f t="shared" si="83"/>
        <v/>
      </c>
      <c r="G203" s="39" t="str">
        <f t="shared" si="69"/>
        <v xml:space="preserve"> </v>
      </c>
      <c r="H203" s="40" t="str">
        <f t="shared" si="70"/>
        <v/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1</v>
      </c>
      <c r="D205" s="42">
        <v>0</v>
      </c>
      <c r="E205" s="46">
        <f t="shared" ref="E205" si="84">+IF(C205=0,"",C205/C$169)</f>
        <v>8.3333333333333329E-2</v>
      </c>
      <c r="F205" s="46" t="str">
        <f t="shared" ref="F205" si="85">+IF(D205=0,"",D205/D$169)</f>
        <v/>
      </c>
      <c r="G205" s="39">
        <f t="shared" si="69"/>
        <v>-1</v>
      </c>
      <c r="H205" s="40">
        <f t="shared" ref="H205" si="86">+IF(OR(AND(E205=""),(G205="")),"",E205*G205)</f>
        <v>-8.3333333333333329E-2</v>
      </c>
      <c r="I205" s="2"/>
    </row>
    <row r="206" spans="1:9" s="32" customFormat="1" x14ac:dyDescent="0.2">
      <c r="A206" s="33"/>
      <c r="B206" s="48" t="s">
        <v>220</v>
      </c>
      <c r="C206" s="44">
        <v>0</v>
      </c>
      <c r="D206" s="42">
        <v>0</v>
      </c>
      <c r="E206" s="45" t="str">
        <f t="shared" ref="E206:F213" si="87">+IF(C206=0,"",C206/C$169)</f>
        <v/>
      </c>
      <c r="F206" s="45" t="str">
        <f t="shared" si="87"/>
        <v/>
      </c>
      <c r="G206" s="39" t="str">
        <f t="shared" si="69"/>
        <v xml:space="preserve"> </v>
      </c>
      <c r="H206" s="38" t="str">
        <f t="shared" si="70"/>
        <v/>
      </c>
      <c r="I206" s="2"/>
    </row>
    <row r="207" spans="1:9" s="32" customFormat="1" x14ac:dyDescent="0.2">
      <c r="A207" s="33"/>
      <c r="B207" s="48" t="s">
        <v>221</v>
      </c>
      <c r="C207" s="44">
        <v>0</v>
      </c>
      <c r="D207" s="42">
        <v>0</v>
      </c>
      <c r="E207" s="45" t="str">
        <f t="shared" si="87"/>
        <v/>
      </c>
      <c r="F207" s="45" t="str">
        <f t="shared" si="87"/>
        <v/>
      </c>
      <c r="G207" s="39" t="str">
        <f t="shared" si="69"/>
        <v xml:space="preserve"> </v>
      </c>
      <c r="H207" s="38" t="str">
        <f t="shared" si="70"/>
        <v/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0</v>
      </c>
      <c r="D210" s="42">
        <v>5</v>
      </c>
      <c r="E210" s="45" t="str">
        <f t="shared" si="87"/>
        <v/>
      </c>
      <c r="F210" s="45">
        <f t="shared" si="87"/>
        <v>0.26315789473684209</v>
      </c>
      <c r="G210" s="39">
        <f t="shared" si="69"/>
        <v>1</v>
      </c>
      <c r="H210" s="38" t="str">
        <f t="shared" si="70"/>
        <v/>
      </c>
      <c r="I210" s="2"/>
    </row>
    <row r="211" spans="1:9" s="32" customFormat="1" x14ac:dyDescent="0.2">
      <c r="A211" s="33"/>
      <c r="B211" s="48" t="s">
        <v>223</v>
      </c>
      <c r="C211" s="44">
        <v>0</v>
      </c>
      <c r="D211" s="42">
        <v>5</v>
      </c>
      <c r="E211" s="45" t="str">
        <f t="shared" si="87"/>
        <v/>
      </c>
      <c r="F211" s="45">
        <f t="shared" si="87"/>
        <v>0.26315789473684209</v>
      </c>
      <c r="G211" s="39">
        <f t="shared" si="69"/>
        <v>1</v>
      </c>
      <c r="H211" s="38" t="str">
        <f t="shared" si="70"/>
        <v/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0</v>
      </c>
      <c r="D222" s="42">
        <v>0</v>
      </c>
      <c r="E222" s="46" t="str">
        <f t="shared" si="95"/>
        <v/>
      </c>
      <c r="F222" s="46" t="str">
        <f t="shared" si="96"/>
        <v/>
      </c>
      <c r="G222" s="39" t="str">
        <f t="shared" si="69"/>
        <v xml:space="preserve"> </v>
      </c>
      <c r="H222" s="40" t="str">
        <f t="shared" si="70"/>
        <v/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0</v>
      </c>
      <c r="E225" s="46" t="str">
        <f t="shared" si="95"/>
        <v/>
      </c>
      <c r="F225" s="46" t="str">
        <f t="shared" si="96"/>
        <v/>
      </c>
      <c r="G225" s="39" t="str">
        <f t="shared" si="69"/>
        <v xml:space="preserve"> 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3</v>
      </c>
      <c r="D236" s="42">
        <v>0</v>
      </c>
      <c r="E236" s="46">
        <f t="shared" si="95"/>
        <v>0.25</v>
      </c>
      <c r="F236" s="46" t="str">
        <f t="shared" si="96"/>
        <v/>
      </c>
      <c r="G236" s="39">
        <f t="shared" si="69"/>
        <v>-1</v>
      </c>
      <c r="H236" s="40">
        <f t="shared" si="70"/>
        <v>-0.25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0</v>
      </c>
      <c r="D239" s="42">
        <v>4</v>
      </c>
      <c r="E239" s="46" t="str">
        <f t="shared" si="95"/>
        <v/>
      </c>
      <c r="F239" s="46">
        <f t="shared" si="96"/>
        <v>0.21052631578947367</v>
      </c>
      <c r="G239" s="39">
        <f t="shared" si="102"/>
        <v>1</v>
      </c>
      <c r="H239" s="40" t="str">
        <f t="shared" si="70"/>
        <v/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1</v>
      </c>
      <c r="D263" s="42">
        <v>0</v>
      </c>
      <c r="E263" s="45">
        <f t="shared" si="104"/>
        <v>8.3333333333333329E-2</v>
      </c>
      <c r="F263" s="45" t="str">
        <f t="shared" si="105"/>
        <v/>
      </c>
      <c r="G263" s="39">
        <f t="shared" si="102"/>
        <v>-1</v>
      </c>
      <c r="H263" s="38">
        <f t="shared" si="106"/>
        <v>-8.3333333333333329E-2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0</v>
      </c>
      <c r="D270" s="42">
        <v>0</v>
      </c>
      <c r="E270" s="45" t="str">
        <f t="shared" si="104"/>
        <v/>
      </c>
      <c r="F270" s="45" t="str">
        <f t="shared" si="105"/>
        <v/>
      </c>
      <c r="G270" s="39" t="str">
        <f t="shared" si="102"/>
        <v xml:space="preserve"> </v>
      </c>
      <c r="H270" s="38" t="str">
        <f t="shared" si="106"/>
        <v/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1</v>
      </c>
      <c r="E274" s="45" t="str">
        <f t="shared" si="107"/>
        <v/>
      </c>
      <c r="F274" s="45">
        <f t="shared" si="108"/>
        <v>5.2631578947368418E-2</v>
      </c>
      <c r="G274" s="39">
        <f t="shared" si="109"/>
        <v>1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0</v>
      </c>
      <c r="D275" s="42">
        <v>0</v>
      </c>
      <c r="E275" s="45" t="str">
        <f t="shared" si="107"/>
        <v/>
      </c>
      <c r="F275" s="45" t="str">
        <f t="shared" si="108"/>
        <v/>
      </c>
      <c r="G275" s="39" t="str">
        <f t="shared" si="109"/>
        <v xml:space="preserve"> </v>
      </c>
      <c r="H275" s="38" t="str">
        <f t="shared" si="110"/>
        <v/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0</v>
      </c>
      <c r="E276" s="45" t="str">
        <f t="shared" si="107"/>
        <v/>
      </c>
      <c r="F276" s="45" t="str">
        <f t="shared" si="108"/>
        <v/>
      </c>
      <c r="G276" s="39" t="str">
        <f t="shared" si="109"/>
        <v xml:space="preserve"> 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1</v>
      </c>
      <c r="E282" s="45" t="str">
        <f t="shared" si="107"/>
        <v/>
      </c>
      <c r="F282" s="45">
        <f t="shared" si="108"/>
        <v>5.2631578947368418E-2</v>
      </c>
      <c r="G282" s="39">
        <f t="shared" si="109"/>
        <v>1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0</v>
      </c>
      <c r="D287" s="42">
        <v>0</v>
      </c>
      <c r="E287" s="45" t="str">
        <f t="shared" si="111"/>
        <v/>
      </c>
      <c r="F287" s="45" t="str">
        <f t="shared" si="111"/>
        <v/>
      </c>
      <c r="G287" s="39" t="str">
        <f t="shared" si="102"/>
        <v xml:space="preserve"> </v>
      </c>
      <c r="H287" s="38" t="str">
        <f t="shared" si="103"/>
        <v/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0</v>
      </c>
      <c r="E288" s="45" t="str">
        <f t="shared" si="111"/>
        <v/>
      </c>
      <c r="F288" s="45" t="str">
        <f t="shared" si="111"/>
        <v/>
      </c>
      <c r="G288" s="39" t="str">
        <f t="shared" si="102"/>
        <v xml:space="preserve"> 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0</v>
      </c>
      <c r="D291" s="42">
        <v>0</v>
      </c>
      <c r="E291" s="45" t="str">
        <f>+IF(C291=0,"",C291/C$169)</f>
        <v/>
      </c>
      <c r="F291" s="45" t="str">
        <f>+IF(D291=0,"",D291/D$169)</f>
        <v/>
      </c>
      <c r="G291" s="39" t="str">
        <f t="shared" si="102"/>
        <v xml:space="preserve"> </v>
      </c>
      <c r="H291" s="38" t="str">
        <f t="shared" si="103"/>
        <v/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0</v>
      </c>
      <c r="D299" s="42">
        <v>0</v>
      </c>
      <c r="E299" s="45" t="str">
        <f t="shared" si="118"/>
        <v/>
      </c>
      <c r="F299" s="45" t="str">
        <f t="shared" si="118"/>
        <v/>
      </c>
      <c r="G299" s="39" t="str">
        <f t="shared" si="102"/>
        <v xml:space="preserve"> </v>
      </c>
      <c r="H299" s="38" t="str">
        <f t="shared" si="103"/>
        <v/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0</v>
      </c>
      <c r="E301" s="45" t="str">
        <f t="shared" ref="E301:E323" si="120">+IF(C301=0,"",C301/C$169)</f>
        <v/>
      </c>
      <c r="F301" s="45" t="str">
        <f t="shared" ref="F301:F323" si="121">+IF(D301=0,"",D301/D$169)</f>
        <v/>
      </c>
      <c r="G301" s="39" t="str">
        <f t="shared" ref="G301:G339" si="122">+IF(AND(C301=0,D301=0)," ",IF(C301=0,1,IF(D301=0,-1,(D301-C301)/C301)))</f>
        <v xml:space="preserve"> 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0</v>
      </c>
      <c r="E304" s="45" t="str">
        <f t="shared" si="120"/>
        <v/>
      </c>
      <c r="F304" s="45" t="str">
        <f t="shared" si="121"/>
        <v/>
      </c>
      <c r="G304" s="39" t="str">
        <f t="shared" si="122"/>
        <v xml:space="preserve"> 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0</v>
      </c>
      <c r="D313" s="42">
        <v>1</v>
      </c>
      <c r="E313" s="45" t="str">
        <f t="shared" si="120"/>
        <v/>
      </c>
      <c r="F313" s="45">
        <f t="shared" si="121"/>
        <v>5.2631578947368418E-2</v>
      </c>
      <c r="G313" s="39">
        <f t="shared" si="122"/>
        <v>1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0</v>
      </c>
      <c r="D315" s="42">
        <v>0</v>
      </c>
      <c r="E315" s="45" t="str">
        <f t="shared" si="120"/>
        <v/>
      </c>
      <c r="F315" s="45" t="str">
        <f t="shared" si="121"/>
        <v/>
      </c>
      <c r="G315" s="39" t="str">
        <f t="shared" si="122"/>
        <v xml:space="preserve"> </v>
      </c>
      <c r="H315" s="38" t="str">
        <f t="shared" si="103"/>
        <v/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0</v>
      </c>
      <c r="E317" s="45" t="str">
        <f t="shared" si="120"/>
        <v/>
      </c>
      <c r="F317" s="45" t="str">
        <f t="shared" si="121"/>
        <v/>
      </c>
      <c r="G317" s="39" t="str">
        <f t="shared" si="122"/>
        <v xml:space="preserve"> 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0</v>
      </c>
      <c r="D320" s="42">
        <v>0</v>
      </c>
      <c r="E320" s="45" t="str">
        <f t="shared" si="120"/>
        <v/>
      </c>
      <c r="F320" s="45" t="str">
        <f t="shared" si="121"/>
        <v/>
      </c>
      <c r="G320" s="39" t="str">
        <f t="shared" si="122"/>
        <v xml:space="preserve"> 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1</v>
      </c>
      <c r="D324" s="42">
        <v>0</v>
      </c>
      <c r="E324" s="45">
        <f t="shared" ref="E324" si="123">+IF(C324=0,"",C324/C$169)</f>
        <v>8.3333333333333329E-2</v>
      </c>
      <c r="F324" s="45" t="str">
        <f t="shared" ref="F324" si="124">+IF(D324=0,"",D324/D$169)</f>
        <v/>
      </c>
      <c r="G324" s="39">
        <f t="shared" si="122"/>
        <v>-1</v>
      </c>
      <c r="H324" s="38">
        <f t="shared" ref="H324" si="125">+IF(OR(AND(E324=""),(G324="")),"",E324*G324)</f>
        <v>-8.3333333333333329E-2</v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5"/>
      <c r="D340" s="5"/>
      <c r="E340" s="18"/>
      <c r="F340" s="18"/>
      <c r="G340" s="15"/>
      <c r="H340" s="16"/>
    </row>
    <row r="341" spans="1:9" ht="20.100000000000001" customHeight="1" x14ac:dyDescent="0.2">
      <c r="B341" s="14"/>
      <c r="C341" s="5"/>
      <c r="D341" s="5"/>
      <c r="E341" s="18"/>
      <c r="F341" s="18"/>
      <c r="G341" s="15"/>
      <c r="H341" s="16"/>
    </row>
    <row r="342" spans="1:9" ht="15.75" thickBot="1" x14ac:dyDescent="0.25"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s="4" customFormat="1" ht="23.25" customHeight="1" x14ac:dyDescent="0.2">
      <c r="A344" s="36"/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s="4" customFormat="1" ht="26.25" customHeight="1" thickBot="1" x14ac:dyDescent="0.25">
      <c r="A345" s="36"/>
      <c r="B345" s="27" t="s">
        <v>383</v>
      </c>
      <c r="C345" s="28">
        <f>SUM(C346:C564)</f>
        <v>43</v>
      </c>
      <c r="D345" s="29">
        <f>SUM(D346:D564)</f>
        <v>27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-0.37209302325581395</v>
      </c>
      <c r="H345" s="31">
        <f>+IF(OR(AND(E345=""),(G345="")),"",E345*G345)</f>
        <v>-0.37209302325581395</v>
      </c>
    </row>
    <row r="346" spans="1:9" x14ac:dyDescent="0.2">
      <c r="B346" s="41" t="s">
        <v>74</v>
      </c>
      <c r="C346" s="42">
        <v>0</v>
      </c>
      <c r="D346" s="42">
        <v>1</v>
      </c>
      <c r="E346" s="46" t="str">
        <f t="shared" si="133"/>
        <v/>
      </c>
      <c r="F346" s="46">
        <f t="shared" si="134"/>
        <v>3.7037037037037035E-2</v>
      </c>
      <c r="G346" s="39">
        <f t="shared" ref="G346:G410" si="135">+IF(AND(C346=0,D346=0)," ",IF(C346=0,1,IF(D346=0,-1,(D346-C346)/C346)))</f>
        <v>1</v>
      </c>
      <c r="H346" s="40" t="str">
        <f>+IF(OR(AND(E346=""),(G346="")),"",E346*G346)</f>
        <v/>
      </c>
    </row>
    <row r="347" spans="1:9" x14ac:dyDescent="0.2">
      <c r="B347" s="41" t="s">
        <v>77</v>
      </c>
      <c r="C347" s="42">
        <v>3</v>
      </c>
      <c r="D347" s="42">
        <v>0</v>
      </c>
      <c r="E347" s="46">
        <f t="shared" si="133"/>
        <v>6.9767441860465115E-2</v>
      </c>
      <c r="F347" s="46" t="str">
        <f t="shared" si="134"/>
        <v/>
      </c>
      <c r="G347" s="39">
        <f t="shared" si="135"/>
        <v>-1</v>
      </c>
      <c r="H347" s="40">
        <f t="shared" ref="H347:H414" si="136">+IF(OR(AND(E347=""),(G347="")),"",E347*G347)</f>
        <v>-6.9767441860465115E-2</v>
      </c>
    </row>
    <row r="348" spans="1:9" x14ac:dyDescent="0.2">
      <c r="B348" s="41" t="s">
        <v>70</v>
      </c>
      <c r="C348" s="42">
        <v>0</v>
      </c>
      <c r="D348" s="42">
        <v>0</v>
      </c>
      <c r="E348" s="46" t="str">
        <f t="shared" si="133"/>
        <v/>
      </c>
      <c r="F348" s="46" t="str">
        <f t="shared" si="134"/>
        <v/>
      </c>
      <c r="G348" s="39" t="str">
        <f t="shared" si="135"/>
        <v xml:space="preserve"> </v>
      </c>
      <c r="H348" s="40" t="str">
        <f t="shared" si="136"/>
        <v/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4</v>
      </c>
      <c r="D351" s="42">
        <v>4</v>
      </c>
      <c r="E351" s="46">
        <f t="shared" si="133"/>
        <v>9.3023255813953487E-2</v>
      </c>
      <c r="F351" s="46">
        <f t="shared" si="134"/>
        <v>0.14814814814814814</v>
      </c>
      <c r="G351" s="39">
        <f t="shared" si="135"/>
        <v>0</v>
      </c>
      <c r="H351" s="40">
        <f t="shared" si="136"/>
        <v>0</v>
      </c>
    </row>
    <row r="352" spans="1:9" x14ac:dyDescent="0.2">
      <c r="B352" s="41" t="s">
        <v>80</v>
      </c>
      <c r="C352" s="42">
        <v>0</v>
      </c>
      <c r="D352" s="42">
        <v>0</v>
      </c>
      <c r="E352" s="46" t="str">
        <f t="shared" si="133"/>
        <v/>
      </c>
      <c r="F352" s="46" t="str">
        <f t="shared" si="134"/>
        <v/>
      </c>
      <c r="G352" s="39" t="str">
        <f t="shared" si="135"/>
        <v xml:space="preserve"> </v>
      </c>
      <c r="H352" s="40" t="str">
        <f t="shared" si="136"/>
        <v/>
      </c>
    </row>
    <row r="353" spans="1:9" x14ac:dyDescent="0.2">
      <c r="B353" s="41" t="s">
        <v>577</v>
      </c>
      <c r="C353" s="42">
        <v>0</v>
      </c>
      <c r="D353" s="42">
        <v>0</v>
      </c>
      <c r="E353" s="46" t="str">
        <f t="shared" si="133"/>
        <v/>
      </c>
      <c r="F353" s="46" t="str">
        <f t="shared" si="134"/>
        <v/>
      </c>
      <c r="G353" s="39" t="str">
        <f t="shared" si="135"/>
        <v xml:space="preserve"> </v>
      </c>
      <c r="H353" s="40" t="str">
        <f t="shared" si="136"/>
        <v/>
      </c>
    </row>
    <row r="354" spans="1:9" x14ac:dyDescent="0.2">
      <c r="B354" s="41" t="s">
        <v>79</v>
      </c>
      <c r="C354" s="42">
        <v>0</v>
      </c>
      <c r="D354" s="42">
        <v>0</v>
      </c>
      <c r="E354" s="46" t="str">
        <f t="shared" si="133"/>
        <v/>
      </c>
      <c r="F354" s="46" t="str">
        <f t="shared" si="134"/>
        <v/>
      </c>
      <c r="G354" s="39" t="str">
        <f t="shared" si="135"/>
        <v xml:space="preserve"> </v>
      </c>
      <c r="H354" s="40" t="str">
        <f t="shared" si="136"/>
        <v/>
      </c>
    </row>
    <row r="355" spans="1:9" x14ac:dyDescent="0.2">
      <c r="B355" s="41" t="s">
        <v>249</v>
      </c>
      <c r="C355" s="42">
        <v>0</v>
      </c>
      <c r="D355" s="42">
        <v>0</v>
      </c>
      <c r="E355" s="46" t="str">
        <f t="shared" si="133"/>
        <v/>
      </c>
      <c r="F355" s="46" t="str">
        <f t="shared" si="134"/>
        <v/>
      </c>
      <c r="G355" s="39" t="str">
        <f t="shared" si="135"/>
        <v xml:space="preserve"> 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1</v>
      </c>
      <c r="D357" s="42">
        <v>1</v>
      </c>
      <c r="E357" s="46">
        <f t="shared" si="133"/>
        <v>2.3255813953488372E-2</v>
      </c>
      <c r="F357" s="46">
        <f t="shared" si="134"/>
        <v>3.7037037037037035E-2</v>
      </c>
      <c r="G357" s="39">
        <f t="shared" si="135"/>
        <v>0</v>
      </c>
      <c r="H357" s="40">
        <f t="shared" si="136"/>
        <v>0</v>
      </c>
    </row>
    <row r="358" spans="1:9" x14ac:dyDescent="0.2">
      <c r="B358" s="41" t="s">
        <v>578</v>
      </c>
      <c r="C358" s="42">
        <v>0</v>
      </c>
      <c r="D358" s="42">
        <v>0</v>
      </c>
      <c r="E358" s="46" t="str">
        <f t="shared" si="133"/>
        <v/>
      </c>
      <c r="F358" s="46" t="str">
        <f t="shared" si="134"/>
        <v/>
      </c>
      <c r="G358" s="39" t="str">
        <f t="shared" si="135"/>
        <v xml:space="preserve"> </v>
      </c>
      <c r="H358" s="40" t="str">
        <f t="shared" si="136"/>
        <v/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0</v>
      </c>
      <c r="D360" s="42">
        <v>0</v>
      </c>
      <c r="E360" s="46" t="str">
        <f t="shared" si="133"/>
        <v/>
      </c>
      <c r="F360" s="46" t="str">
        <f t="shared" si="134"/>
        <v/>
      </c>
      <c r="G360" s="39" t="str">
        <f t="shared" si="135"/>
        <v xml:space="preserve"> </v>
      </c>
      <c r="H360" s="40" t="str">
        <f t="shared" si="136"/>
        <v/>
      </c>
    </row>
    <row r="361" spans="1:9" x14ac:dyDescent="0.2">
      <c r="B361" s="41" t="s">
        <v>615</v>
      </c>
      <c r="C361" s="42">
        <v>0</v>
      </c>
      <c r="D361" s="42">
        <v>1</v>
      </c>
      <c r="E361" s="46" t="str">
        <f t="shared" si="133"/>
        <v/>
      </c>
      <c r="F361" s="46">
        <f t="shared" si="134"/>
        <v>3.7037037037037035E-2</v>
      </c>
      <c r="G361" s="39">
        <f t="shared" si="135"/>
        <v>1</v>
      </c>
      <c r="H361" s="40" t="str">
        <f t="shared" si="136"/>
        <v/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0</v>
      </c>
      <c r="D365" s="42">
        <v>8</v>
      </c>
      <c r="E365" s="46" t="str">
        <f t="shared" si="133"/>
        <v/>
      </c>
      <c r="F365" s="46">
        <f t="shared" si="134"/>
        <v>0.29629629629629628</v>
      </c>
      <c r="G365" s="39">
        <f t="shared" si="135"/>
        <v>1</v>
      </c>
      <c r="H365" s="40" t="str">
        <f t="shared" si="136"/>
        <v/>
      </c>
    </row>
    <row r="366" spans="1:9" x14ac:dyDescent="0.2">
      <c r="B366" s="41" t="s">
        <v>252</v>
      </c>
      <c r="C366" s="42">
        <v>0</v>
      </c>
      <c r="D366" s="42">
        <v>0</v>
      </c>
      <c r="E366" s="46" t="str">
        <f t="shared" si="133"/>
        <v/>
      </c>
      <c r="F366" s="46" t="str">
        <f t="shared" si="134"/>
        <v/>
      </c>
      <c r="G366" s="39" t="str">
        <f t="shared" si="135"/>
        <v xml:space="preserve"> 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1</v>
      </c>
      <c r="D368" s="42">
        <v>0</v>
      </c>
      <c r="E368" s="46">
        <f t="shared" si="133"/>
        <v>2.3255813953488372E-2</v>
      </c>
      <c r="F368" s="46" t="str">
        <f t="shared" si="134"/>
        <v/>
      </c>
      <c r="G368" s="39">
        <f t="shared" si="135"/>
        <v>-1</v>
      </c>
      <c r="H368" s="40">
        <f t="shared" si="136"/>
        <v>-2.3255813953488372E-2</v>
      </c>
    </row>
    <row r="369" spans="1:8" x14ac:dyDescent="0.2">
      <c r="B369" s="41" t="s">
        <v>579</v>
      </c>
      <c r="C369" s="42">
        <v>0</v>
      </c>
      <c r="D369" s="42">
        <v>0</v>
      </c>
      <c r="E369" s="46" t="str">
        <f t="shared" si="133"/>
        <v/>
      </c>
      <c r="F369" s="46" t="str">
        <f t="shared" si="134"/>
        <v/>
      </c>
      <c r="G369" s="39" t="str">
        <f t="shared" si="135"/>
        <v xml:space="preserve"> </v>
      </c>
      <c r="H369" s="40" t="str">
        <f t="shared" si="136"/>
        <v/>
      </c>
    </row>
    <row r="370" spans="1:8" x14ac:dyDescent="0.2">
      <c r="B370" s="41" t="s">
        <v>85</v>
      </c>
      <c r="C370" s="42">
        <v>1</v>
      </c>
      <c r="D370" s="42">
        <v>1</v>
      </c>
      <c r="E370" s="46">
        <f t="shared" si="133"/>
        <v>2.3255813953488372E-2</v>
      </c>
      <c r="F370" s="46">
        <f t="shared" si="134"/>
        <v>3.7037037037037035E-2</v>
      </c>
      <c r="G370" s="39">
        <f t="shared" si="135"/>
        <v>0</v>
      </c>
      <c r="H370" s="40">
        <f t="shared" si="136"/>
        <v>0</v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0</v>
      </c>
      <c r="D375" s="42">
        <v>0</v>
      </c>
      <c r="E375" s="46" t="str">
        <f t="shared" si="133"/>
        <v/>
      </c>
      <c r="F375" s="46" t="str">
        <f t="shared" si="134"/>
        <v/>
      </c>
      <c r="G375" s="39" t="str">
        <f t="shared" si="135"/>
        <v xml:space="preserve"> </v>
      </c>
      <c r="H375" s="40" t="str">
        <f t="shared" si="136"/>
        <v/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0</v>
      </c>
      <c r="E377" s="45" t="str">
        <f t="shared" si="133"/>
        <v/>
      </c>
      <c r="F377" s="45" t="str">
        <f t="shared" si="134"/>
        <v/>
      </c>
      <c r="G377" s="45" t="str">
        <f t="shared" si="135"/>
        <v xml:space="preserve"> 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0</v>
      </c>
      <c r="E378" s="45" t="str">
        <f t="shared" ref="E378:E383" si="142">+IF(C378=0,"",C378/C$345)</f>
        <v/>
      </c>
      <c r="F378" s="45" t="str">
        <f t="shared" ref="F378:F383" si="143">+IF(D378=0,"",D378/D$345)</f>
        <v/>
      </c>
      <c r="G378" s="45" t="str">
        <f t="shared" ref="G378:G383" si="144">+IF(AND(C378=0,D378=0)," ",IF(C378=0,1,IF(D378=0,-1,(D378-C378)/C378)))</f>
        <v xml:space="preserve"> 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1</v>
      </c>
      <c r="D379" s="42">
        <v>3</v>
      </c>
      <c r="E379" s="46">
        <f t="shared" si="142"/>
        <v>2.3255813953488372E-2</v>
      </c>
      <c r="F379" s="46">
        <f t="shared" si="143"/>
        <v>0.1111111111111111</v>
      </c>
      <c r="G379" s="39">
        <f t="shared" si="144"/>
        <v>2</v>
      </c>
      <c r="H379" s="40">
        <f t="shared" si="145"/>
        <v>4.6511627906976744E-2</v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0</v>
      </c>
      <c r="D381" s="42">
        <v>0</v>
      </c>
      <c r="E381" s="46" t="str">
        <f t="shared" si="142"/>
        <v/>
      </c>
      <c r="F381" s="46" t="str">
        <f t="shared" si="143"/>
        <v/>
      </c>
      <c r="G381" s="39" t="str">
        <f t="shared" si="144"/>
        <v xml:space="preserve"> </v>
      </c>
      <c r="H381" s="40" t="str">
        <f t="shared" si="145"/>
        <v/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1</v>
      </c>
      <c r="D383" s="42">
        <v>0</v>
      </c>
      <c r="E383" s="46">
        <f t="shared" si="142"/>
        <v>2.3255813953488372E-2</v>
      </c>
      <c r="F383" s="46" t="str">
        <f t="shared" si="143"/>
        <v/>
      </c>
      <c r="G383" s="39">
        <f t="shared" si="144"/>
        <v>-1</v>
      </c>
      <c r="H383" s="40">
        <f t="shared" si="145"/>
        <v>-2.3255813953488372E-2</v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1</v>
      </c>
      <c r="D385" s="42">
        <v>0</v>
      </c>
      <c r="E385" s="45">
        <f t="shared" si="146"/>
        <v>2.3255813953488372E-2</v>
      </c>
      <c r="F385" s="45" t="str">
        <f t="shared" si="147"/>
        <v/>
      </c>
      <c r="G385" s="39">
        <f t="shared" si="135"/>
        <v>-1</v>
      </c>
      <c r="H385" s="38">
        <f t="shared" ref="H385" si="148">+IF(OR(AND(E385=""),(G385="")),"",E385*G385)</f>
        <v>-2.3255813953488372E-2</v>
      </c>
      <c r="I385" s="2"/>
    </row>
    <row r="386" spans="1:9" x14ac:dyDescent="0.2">
      <c r="B386" s="41" t="s">
        <v>490</v>
      </c>
      <c r="C386" s="42">
        <v>4</v>
      </c>
      <c r="D386" s="42">
        <v>1</v>
      </c>
      <c r="E386" s="46">
        <f t="shared" si="146"/>
        <v>9.3023255813953487E-2</v>
      </c>
      <c r="F386" s="46">
        <f t="shared" si="147"/>
        <v>3.7037037037037035E-2</v>
      </c>
      <c r="G386" s="39">
        <f t="shared" si="135"/>
        <v>-0.75</v>
      </c>
      <c r="H386" s="40">
        <f t="shared" si="136"/>
        <v>-6.9767441860465115E-2</v>
      </c>
    </row>
    <row r="387" spans="1:9" x14ac:dyDescent="0.2">
      <c r="B387" s="41" t="s">
        <v>93</v>
      </c>
      <c r="C387" s="42">
        <v>7</v>
      </c>
      <c r="D387" s="42">
        <v>0</v>
      </c>
      <c r="E387" s="46">
        <f t="shared" si="146"/>
        <v>0.16279069767441862</v>
      </c>
      <c r="F387" s="46" t="str">
        <f t="shared" si="147"/>
        <v/>
      </c>
      <c r="G387" s="39">
        <f t="shared" si="135"/>
        <v>-1</v>
      </c>
      <c r="H387" s="40">
        <f t="shared" si="136"/>
        <v>-0.16279069767441862</v>
      </c>
    </row>
    <row r="388" spans="1:9" x14ac:dyDescent="0.2">
      <c r="B388" s="41" t="s">
        <v>86</v>
      </c>
      <c r="C388" s="42">
        <v>1</v>
      </c>
      <c r="D388" s="42">
        <v>1</v>
      </c>
      <c r="E388" s="46">
        <f t="shared" si="146"/>
        <v>2.3255813953488372E-2</v>
      </c>
      <c r="F388" s="46">
        <f t="shared" si="147"/>
        <v>3.7037037037037035E-2</v>
      </c>
      <c r="G388" s="39">
        <f t="shared" si="135"/>
        <v>0</v>
      </c>
      <c r="H388" s="40">
        <f t="shared" si="136"/>
        <v>0</v>
      </c>
    </row>
    <row r="389" spans="1:9" x14ac:dyDescent="0.2">
      <c r="B389" s="41" t="s">
        <v>92</v>
      </c>
      <c r="C389" s="42">
        <v>4</v>
      </c>
      <c r="D389" s="42">
        <v>0</v>
      </c>
      <c r="E389" s="46">
        <f t="shared" si="146"/>
        <v>9.3023255813953487E-2</v>
      </c>
      <c r="F389" s="46" t="str">
        <f t="shared" si="147"/>
        <v/>
      </c>
      <c r="G389" s="39">
        <f t="shared" si="135"/>
        <v>-1</v>
      </c>
      <c r="H389" s="40">
        <f t="shared" si="136"/>
        <v>-9.3023255813953487E-2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2</v>
      </c>
      <c r="D393" s="42">
        <v>0</v>
      </c>
      <c r="E393" s="46">
        <f t="shared" si="146"/>
        <v>4.6511627906976744E-2</v>
      </c>
      <c r="F393" s="46" t="str">
        <f t="shared" si="147"/>
        <v/>
      </c>
      <c r="G393" s="39">
        <f t="shared" si="135"/>
        <v>-1</v>
      </c>
      <c r="H393" s="40">
        <f t="shared" si="136"/>
        <v>-4.6511627906976744E-2</v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0</v>
      </c>
      <c r="D397" s="42">
        <v>0</v>
      </c>
      <c r="E397" s="46" t="str">
        <f t="shared" si="146"/>
        <v/>
      </c>
      <c r="F397" s="46" t="str">
        <f t="shared" si="147"/>
        <v/>
      </c>
      <c r="G397" s="39" t="str">
        <f t="shared" si="135"/>
        <v xml:space="preserve"> </v>
      </c>
      <c r="H397" s="40" t="str">
        <f t="shared" si="136"/>
        <v/>
      </c>
    </row>
    <row r="398" spans="1:9" x14ac:dyDescent="0.2">
      <c r="B398" s="41" t="s">
        <v>94</v>
      </c>
      <c r="C398" s="42">
        <v>0</v>
      </c>
      <c r="D398" s="42">
        <v>1</v>
      </c>
      <c r="E398" s="46" t="str">
        <f t="shared" si="146"/>
        <v/>
      </c>
      <c r="F398" s="46">
        <f t="shared" si="147"/>
        <v>3.7037037037037035E-2</v>
      </c>
      <c r="G398" s="39">
        <f t="shared" si="135"/>
        <v>1</v>
      </c>
      <c r="H398" s="40" t="str">
        <f t="shared" si="136"/>
        <v/>
      </c>
    </row>
    <row r="399" spans="1:9" x14ac:dyDescent="0.2">
      <c r="B399" s="41" t="s">
        <v>259</v>
      </c>
      <c r="C399" s="42">
        <v>3</v>
      </c>
      <c r="D399" s="42">
        <v>2</v>
      </c>
      <c r="E399" s="46">
        <f t="shared" si="146"/>
        <v>6.9767441860465115E-2</v>
      </c>
      <c r="F399" s="46">
        <f t="shared" si="147"/>
        <v>7.407407407407407E-2</v>
      </c>
      <c r="G399" s="39">
        <f t="shared" si="135"/>
        <v>-0.33333333333333331</v>
      </c>
      <c r="H399" s="40">
        <f t="shared" si="136"/>
        <v>-2.3255813953488372E-2</v>
      </c>
    </row>
    <row r="400" spans="1:9" x14ac:dyDescent="0.2">
      <c r="B400" s="41" t="s">
        <v>582</v>
      </c>
      <c r="C400" s="42">
        <v>0</v>
      </c>
      <c r="D400" s="42">
        <v>0</v>
      </c>
      <c r="E400" s="46" t="str">
        <f t="shared" si="146"/>
        <v/>
      </c>
      <c r="F400" s="46" t="str">
        <f t="shared" si="147"/>
        <v/>
      </c>
      <c r="G400" s="39" t="str">
        <f t="shared" si="135"/>
        <v xml:space="preserve"> </v>
      </c>
      <c r="H400" s="40" t="str">
        <f t="shared" si="136"/>
        <v/>
      </c>
    </row>
    <row r="401" spans="1:9" x14ac:dyDescent="0.2">
      <c r="B401" s="41" t="s">
        <v>88</v>
      </c>
      <c r="C401" s="42">
        <v>1</v>
      </c>
      <c r="D401" s="42">
        <v>2</v>
      </c>
      <c r="E401" s="46">
        <f t="shared" si="146"/>
        <v>2.3255813953488372E-2</v>
      </c>
      <c r="F401" s="46">
        <f t="shared" si="147"/>
        <v>7.407407407407407E-2</v>
      </c>
      <c r="G401" s="39">
        <f t="shared" si="135"/>
        <v>1</v>
      </c>
      <c r="H401" s="40">
        <f t="shared" si="136"/>
        <v>2.3255813953488372E-2</v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2</v>
      </c>
      <c r="D409" s="42">
        <v>0</v>
      </c>
      <c r="E409" s="46">
        <f t="shared" si="152"/>
        <v>4.6511627906976744E-2</v>
      </c>
      <c r="F409" s="46" t="str">
        <f t="shared" si="153"/>
        <v/>
      </c>
      <c r="G409" s="39">
        <f t="shared" si="135"/>
        <v>-1</v>
      </c>
      <c r="H409" s="40">
        <f t="shared" si="136"/>
        <v>-4.6511627906976744E-2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0</v>
      </c>
      <c r="D413" s="42">
        <v>0</v>
      </c>
      <c r="E413" s="46" t="str">
        <f t="shared" si="152"/>
        <v/>
      </c>
      <c r="F413" s="46" t="str">
        <f t="shared" si="153"/>
        <v/>
      </c>
      <c r="G413" s="39" t="str">
        <f t="shared" si="154"/>
        <v xml:space="preserve"> 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0</v>
      </c>
      <c r="E417" s="46" t="str">
        <f t="shared" si="158"/>
        <v/>
      </c>
      <c r="F417" s="46" t="str">
        <f t="shared" si="159"/>
        <v/>
      </c>
      <c r="G417" s="39" t="str">
        <f t="shared" si="154"/>
        <v xml:space="preserve"> 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0</v>
      </c>
      <c r="D418" s="42">
        <v>0</v>
      </c>
      <c r="E418" s="46" t="str">
        <f t="shared" si="158"/>
        <v/>
      </c>
      <c r="F418" s="46" t="str">
        <f t="shared" si="159"/>
        <v/>
      </c>
      <c r="G418" s="39" t="str">
        <f t="shared" si="154"/>
        <v xml:space="preserve"> </v>
      </c>
      <c r="H418" s="40" t="str">
        <f t="shared" si="160"/>
        <v/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0</v>
      </c>
      <c r="D421" s="42">
        <v>0</v>
      </c>
      <c r="E421" s="46" t="str">
        <f t="shared" si="155"/>
        <v/>
      </c>
      <c r="F421" s="46" t="str">
        <f t="shared" si="156"/>
        <v/>
      </c>
      <c r="G421" s="39" t="str">
        <f t="shared" si="154"/>
        <v xml:space="preserve"> </v>
      </c>
      <c r="H421" s="40" t="str">
        <f t="shared" si="157"/>
        <v/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0</v>
      </c>
      <c r="D423" s="42">
        <v>0</v>
      </c>
      <c r="E423" s="46" t="str">
        <f t="shared" si="155"/>
        <v/>
      </c>
      <c r="F423" s="46" t="str">
        <f t="shared" si="156"/>
        <v/>
      </c>
      <c r="G423" s="39" t="str">
        <f t="shared" si="154"/>
        <v xml:space="preserve"> </v>
      </c>
      <c r="H423" s="40" t="str">
        <f t="shared" si="157"/>
        <v/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0</v>
      </c>
      <c r="E430" s="45" t="str">
        <f t="shared" si="155"/>
        <v/>
      </c>
      <c r="F430" s="45" t="str">
        <f t="shared" si="156"/>
        <v/>
      </c>
      <c r="G430" s="39" t="str">
        <f t="shared" si="154"/>
        <v xml:space="preserve"> 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0</v>
      </c>
      <c r="E431" s="45" t="str">
        <f t="shared" si="155"/>
        <v/>
      </c>
      <c r="F431" s="45" t="str">
        <f t="shared" si="156"/>
        <v/>
      </c>
      <c r="G431" s="39" t="str">
        <f t="shared" si="154"/>
        <v xml:space="preserve"> 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0</v>
      </c>
      <c r="D432" s="42">
        <v>0</v>
      </c>
      <c r="E432" s="45" t="str">
        <f t="shared" si="155"/>
        <v/>
      </c>
      <c r="F432" s="45" t="str">
        <f t="shared" si="156"/>
        <v/>
      </c>
      <c r="G432" s="39" t="str">
        <f t="shared" si="154"/>
        <v xml:space="preserve"> 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0</v>
      </c>
      <c r="D434" s="42">
        <v>0</v>
      </c>
      <c r="E434" s="45" t="str">
        <f t="shared" si="155"/>
        <v/>
      </c>
      <c r="F434" s="45" t="str">
        <f t="shared" si="156"/>
        <v/>
      </c>
      <c r="G434" s="39" t="str">
        <f t="shared" si="154"/>
        <v xml:space="preserve"> </v>
      </c>
      <c r="H434" s="38" t="str">
        <f t="shared" si="157"/>
        <v/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0</v>
      </c>
      <c r="E442" s="45" t="str">
        <f t="shared" si="155"/>
        <v/>
      </c>
      <c r="F442" s="45" t="str">
        <f t="shared" si="156"/>
        <v/>
      </c>
      <c r="G442" s="39" t="str">
        <f t="shared" si="154"/>
        <v xml:space="preserve"> 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0</v>
      </c>
      <c r="D444" s="42">
        <v>0</v>
      </c>
      <c r="E444" s="45" t="str">
        <f t="shared" si="155"/>
        <v/>
      </c>
      <c r="F444" s="45" t="str">
        <f t="shared" si="156"/>
        <v/>
      </c>
      <c r="G444" s="39" t="str">
        <f t="shared" si="154"/>
        <v xml:space="preserve"> 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4">
        <v>0</v>
      </c>
      <c r="D445" s="42">
        <v>1</v>
      </c>
      <c r="E445" s="45" t="str">
        <f t="shared" si="155"/>
        <v/>
      </c>
      <c r="F445" s="45">
        <f t="shared" si="156"/>
        <v>3.7037037037037035E-2</v>
      </c>
      <c r="G445" s="39">
        <f t="shared" si="154"/>
        <v>1</v>
      </c>
      <c r="H445" s="38" t="str">
        <f t="shared" si="157"/>
        <v/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0</v>
      </c>
      <c r="E446" s="45" t="str">
        <f t="shared" si="155"/>
        <v/>
      </c>
      <c r="F446" s="45" t="str">
        <f t="shared" si="156"/>
        <v/>
      </c>
      <c r="G446" s="39" t="str">
        <f t="shared" si="154"/>
        <v xml:space="preserve"> 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0</v>
      </c>
      <c r="E448" s="45" t="str">
        <f t="shared" si="155"/>
        <v/>
      </c>
      <c r="F448" s="45" t="str">
        <f t="shared" si="156"/>
        <v/>
      </c>
      <c r="G448" s="39" t="str">
        <f t="shared" si="154"/>
        <v xml:space="preserve"> 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0</v>
      </c>
      <c r="E450" s="45" t="str">
        <f t="shared" si="155"/>
        <v/>
      </c>
      <c r="F450" s="45" t="str">
        <f t="shared" si="156"/>
        <v/>
      </c>
      <c r="G450" s="39" t="str">
        <f t="shared" si="154"/>
        <v xml:space="preserve"> 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0</v>
      </c>
      <c r="E452" s="45" t="str">
        <f t="shared" si="155"/>
        <v/>
      </c>
      <c r="F452" s="45" t="str">
        <f t="shared" si="156"/>
        <v/>
      </c>
      <c r="G452" s="39" t="str">
        <f t="shared" si="154"/>
        <v xml:space="preserve"> 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0</v>
      </c>
      <c r="E453" s="45" t="str">
        <f t="shared" si="155"/>
        <v/>
      </c>
      <c r="F453" s="45" t="str">
        <f t="shared" si="156"/>
        <v/>
      </c>
      <c r="G453" s="39" t="str">
        <f t="shared" si="154"/>
        <v xml:space="preserve"> 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0</v>
      </c>
      <c r="D454" s="42">
        <v>0</v>
      </c>
      <c r="E454" s="45" t="str">
        <f t="shared" si="155"/>
        <v/>
      </c>
      <c r="F454" s="45" t="str">
        <f t="shared" si="156"/>
        <v/>
      </c>
      <c r="G454" s="39" t="str">
        <f t="shared" si="154"/>
        <v xml:space="preserve"> </v>
      </c>
      <c r="H454" s="38" t="str">
        <f t="shared" si="157"/>
        <v/>
      </c>
      <c r="I454" s="2"/>
    </row>
    <row r="455" spans="1:9" s="32" customFormat="1" x14ac:dyDescent="0.2">
      <c r="A455" s="33"/>
      <c r="B455" s="43" t="s">
        <v>274</v>
      </c>
      <c r="C455" s="44">
        <v>3</v>
      </c>
      <c r="D455" s="42">
        <v>0</v>
      </c>
      <c r="E455" s="45">
        <f t="shared" si="155"/>
        <v>6.9767441860465115E-2</v>
      </c>
      <c r="F455" s="45" t="str">
        <f t="shared" si="156"/>
        <v/>
      </c>
      <c r="G455" s="39">
        <f t="shared" si="154"/>
        <v>-1</v>
      </c>
      <c r="H455" s="38">
        <f t="shared" si="157"/>
        <v>-6.9767441860465115E-2</v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0</v>
      </c>
      <c r="D457" s="42">
        <v>0</v>
      </c>
      <c r="E457" s="45" t="str">
        <f t="shared" si="155"/>
        <v/>
      </c>
      <c r="F457" s="45" t="str">
        <f t="shared" si="156"/>
        <v/>
      </c>
      <c r="G457" s="39" t="str">
        <f t="shared" si="154"/>
        <v xml:space="preserve"> 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0</v>
      </c>
      <c r="D460" s="42">
        <v>0</v>
      </c>
      <c r="E460" s="45" t="str">
        <f t="shared" si="155"/>
        <v/>
      </c>
      <c r="F460" s="45" t="str">
        <f t="shared" si="156"/>
        <v/>
      </c>
      <c r="G460" s="39" t="str">
        <f t="shared" si="154"/>
        <v xml:space="preserve"> </v>
      </c>
      <c r="H460" s="38" t="str">
        <f t="shared" si="157"/>
        <v/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1</v>
      </c>
      <c r="D468" s="42">
        <v>0</v>
      </c>
      <c r="E468" s="45">
        <f t="shared" si="155"/>
        <v>2.3255813953488372E-2</v>
      </c>
      <c r="F468" s="45" t="str">
        <f t="shared" si="156"/>
        <v/>
      </c>
      <c r="G468" s="39">
        <f t="shared" si="154"/>
        <v>-1</v>
      </c>
      <c r="H468" s="38">
        <f t="shared" si="157"/>
        <v>-2.3255813953488372E-2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0</v>
      </c>
      <c r="D470" s="42">
        <v>0</v>
      </c>
      <c r="E470" s="45" t="str">
        <f t="shared" si="155"/>
        <v/>
      </c>
      <c r="F470" s="45" t="str">
        <f t="shared" si="156"/>
        <v/>
      </c>
      <c r="G470" s="39" t="str">
        <f t="shared" si="154"/>
        <v xml:space="preserve"> </v>
      </c>
      <c r="H470" s="38" t="str">
        <f t="shared" si="157"/>
        <v/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0</v>
      </c>
      <c r="D473" s="42">
        <v>0</v>
      </c>
      <c r="E473" s="45" t="str">
        <f t="shared" si="155"/>
        <v/>
      </c>
      <c r="F473" s="45" t="str">
        <f t="shared" si="156"/>
        <v/>
      </c>
      <c r="G473" s="39" t="str">
        <f t="shared" si="154"/>
        <v xml:space="preserve"> </v>
      </c>
      <c r="H473" s="38" t="str">
        <f t="shared" si="157"/>
        <v/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0</v>
      </c>
      <c r="E475" s="45" t="str">
        <f t="shared" si="155"/>
        <v/>
      </c>
      <c r="F475" s="45" t="str">
        <f t="shared" si="156"/>
        <v/>
      </c>
      <c r="G475" s="39" t="str">
        <f t="shared" si="154"/>
        <v xml:space="preserve"> 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0</v>
      </c>
      <c r="D478" s="42">
        <v>0</v>
      </c>
      <c r="E478" s="45" t="str">
        <f t="shared" si="155"/>
        <v/>
      </c>
      <c r="F478" s="45" t="str">
        <f t="shared" si="156"/>
        <v/>
      </c>
      <c r="G478" s="39" t="str">
        <f t="shared" ref="G478:G541" si="174">+IF(AND(C478=0,D478=0)," ",IF(C478=0,1,IF(D478=0,-1,(D478-C478)/C478)))</f>
        <v xml:space="preserve"> 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4">
        <v>0</v>
      </c>
      <c r="D479" s="42">
        <v>0</v>
      </c>
      <c r="E479" s="45" t="str">
        <f t="shared" si="155"/>
        <v/>
      </c>
      <c r="F479" s="45" t="str">
        <f t="shared" si="156"/>
        <v/>
      </c>
      <c r="G479" s="39" t="str">
        <f t="shared" si="174"/>
        <v xml:space="preserve"> </v>
      </c>
      <c r="H479" s="38" t="str">
        <f t="shared" si="157"/>
        <v/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0</v>
      </c>
      <c r="E489" s="45" t="str">
        <f t="shared" si="155"/>
        <v/>
      </c>
      <c r="F489" s="45" t="str">
        <f t="shared" si="156"/>
        <v/>
      </c>
      <c r="G489" s="39" t="str">
        <f t="shared" si="174"/>
        <v xml:space="preserve"> 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0</v>
      </c>
      <c r="D499" s="42">
        <v>0</v>
      </c>
      <c r="E499" s="45" t="str">
        <f t="shared" si="175"/>
        <v/>
      </c>
      <c r="F499" s="45" t="str">
        <f t="shared" si="176"/>
        <v/>
      </c>
      <c r="G499" s="39" t="str">
        <f t="shared" si="174"/>
        <v xml:space="preserve"> 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0</v>
      </c>
      <c r="E500" s="45" t="str">
        <f t="shared" si="175"/>
        <v/>
      </c>
      <c r="F500" s="45" t="str">
        <f t="shared" si="176"/>
        <v/>
      </c>
      <c r="G500" s="39" t="str">
        <f t="shared" si="174"/>
        <v xml:space="preserve"> 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0</v>
      </c>
      <c r="D504" s="42">
        <v>0</v>
      </c>
      <c r="E504" s="45" t="str">
        <f t="shared" si="175"/>
        <v/>
      </c>
      <c r="F504" s="45" t="str">
        <f t="shared" si="176"/>
        <v/>
      </c>
      <c r="G504" s="39" t="str">
        <f t="shared" si="174"/>
        <v xml:space="preserve"> </v>
      </c>
      <c r="H504" s="38" t="str">
        <f t="shared" si="177"/>
        <v/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0</v>
      </c>
      <c r="E505" s="45" t="str">
        <f t="shared" si="175"/>
        <v/>
      </c>
      <c r="F505" s="45" t="str">
        <f t="shared" si="176"/>
        <v/>
      </c>
      <c r="G505" s="39" t="str">
        <f t="shared" si="174"/>
        <v xml:space="preserve"> 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0</v>
      </c>
      <c r="D521" s="42">
        <v>0</v>
      </c>
      <c r="E521" s="46" t="str">
        <f t="shared" si="175"/>
        <v/>
      </c>
      <c r="F521" s="46" t="str">
        <f t="shared" si="176"/>
        <v/>
      </c>
      <c r="G521" s="39" t="str">
        <f t="shared" si="174"/>
        <v xml:space="preserve"> </v>
      </c>
      <c r="H521" s="40" t="str">
        <f t="shared" si="177"/>
        <v/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0</v>
      </c>
      <c r="D524" s="42">
        <v>0</v>
      </c>
      <c r="E524" s="46" t="str">
        <f t="shared" ref="E524:E549" si="181">+IF(C524=0,"",C524/C$345)</f>
        <v/>
      </c>
      <c r="F524" s="46" t="str">
        <f t="shared" ref="F524:F549" si="182">+IF(D524=0,"",D524/D$345)</f>
        <v/>
      </c>
      <c r="G524" s="39" t="str">
        <f t="shared" si="174"/>
        <v xml:space="preserve"> </v>
      </c>
      <c r="H524" s="40" t="str">
        <f t="shared" si="177"/>
        <v/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0</v>
      </c>
      <c r="D527" s="42">
        <v>0</v>
      </c>
      <c r="E527" s="46" t="str">
        <f t="shared" si="181"/>
        <v/>
      </c>
      <c r="F527" s="46" t="str">
        <f t="shared" si="182"/>
        <v/>
      </c>
      <c r="G527" s="39" t="str">
        <f t="shared" si="174"/>
        <v xml:space="preserve"> </v>
      </c>
      <c r="H527" s="40" t="str">
        <f t="shared" si="177"/>
        <v/>
      </c>
    </row>
    <row r="528" spans="1:9" x14ac:dyDescent="0.2">
      <c r="B528" s="41" t="s">
        <v>341</v>
      </c>
      <c r="C528" s="42">
        <v>0</v>
      </c>
      <c r="D528" s="42">
        <v>0</v>
      </c>
      <c r="E528" s="46" t="str">
        <f t="shared" si="181"/>
        <v/>
      </c>
      <c r="F528" s="46" t="str">
        <f t="shared" si="182"/>
        <v/>
      </c>
      <c r="G528" s="39" t="str">
        <f t="shared" si="174"/>
        <v xml:space="preserve"> </v>
      </c>
      <c r="H528" s="40" t="str">
        <f t="shared" si="177"/>
        <v/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0</v>
      </c>
      <c r="E537" s="46" t="str">
        <f t="shared" si="181"/>
        <v/>
      </c>
      <c r="F537" s="46" t="str">
        <f t="shared" si="182"/>
        <v/>
      </c>
      <c r="G537" s="39" t="str">
        <f t="shared" si="174"/>
        <v xml:space="preserve"> 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0</v>
      </c>
      <c r="D539" s="42">
        <v>0</v>
      </c>
      <c r="E539" s="46" t="str">
        <f t="shared" si="181"/>
        <v/>
      </c>
      <c r="F539" s="46" t="str">
        <f t="shared" si="182"/>
        <v/>
      </c>
      <c r="G539" s="39" t="str">
        <f t="shared" si="174"/>
        <v xml:space="preserve"> </v>
      </c>
      <c r="H539" s="40" t="str">
        <f t="shared" si="177"/>
        <v/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0</v>
      </c>
      <c r="D542" s="42">
        <v>0</v>
      </c>
      <c r="E542" s="46" t="str">
        <f t="shared" si="181"/>
        <v/>
      </c>
      <c r="F542" s="46" t="str">
        <f t="shared" si="182"/>
        <v/>
      </c>
      <c r="G542" s="39" t="str">
        <f t="shared" ref="G542:G564" si="183">+IF(AND(C542=0,D542=0)," ",IF(C542=0,1,IF(D542=0,-1,(D542-C542)/C542)))</f>
        <v xml:space="preserve"> </v>
      </c>
      <c r="H542" s="40" t="str">
        <f t="shared" si="177"/>
        <v/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0</v>
      </c>
      <c r="D547" s="42">
        <v>0</v>
      </c>
      <c r="E547" s="46" t="str">
        <f t="shared" si="181"/>
        <v/>
      </c>
      <c r="F547" s="46" t="str">
        <f t="shared" si="182"/>
        <v/>
      </c>
      <c r="G547" s="39" t="str">
        <f t="shared" si="183"/>
        <v xml:space="preserve"> </v>
      </c>
      <c r="H547" s="40" t="str">
        <f t="shared" si="177"/>
        <v/>
      </c>
    </row>
    <row r="548" spans="1:9" x14ac:dyDescent="0.2">
      <c r="B548" s="41" t="s">
        <v>143</v>
      </c>
      <c r="C548" s="42">
        <v>0</v>
      </c>
      <c r="D548" s="42">
        <v>0</v>
      </c>
      <c r="E548" s="46" t="str">
        <f t="shared" si="181"/>
        <v/>
      </c>
      <c r="F548" s="46" t="str">
        <f t="shared" si="182"/>
        <v/>
      </c>
      <c r="G548" s="39" t="str">
        <f t="shared" si="183"/>
        <v xml:space="preserve"> </v>
      </c>
      <c r="H548" s="40" t="str">
        <f t="shared" si="177"/>
        <v/>
      </c>
    </row>
    <row r="549" spans="1:9" x14ac:dyDescent="0.2">
      <c r="B549" s="41" t="s">
        <v>316</v>
      </c>
      <c r="C549" s="42">
        <v>2</v>
      </c>
      <c r="D549" s="42">
        <v>0</v>
      </c>
      <c r="E549" s="46">
        <f t="shared" si="181"/>
        <v>4.6511627906976744E-2</v>
      </c>
      <c r="F549" s="46" t="str">
        <f t="shared" si="182"/>
        <v/>
      </c>
      <c r="G549" s="39">
        <f t="shared" si="183"/>
        <v>-1</v>
      </c>
      <c r="H549" s="40">
        <f t="shared" si="177"/>
        <v>-4.6511627906976744E-2</v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0</v>
      </c>
      <c r="E550" s="45"/>
      <c r="F550" s="45"/>
      <c r="G550" s="39" t="str">
        <f t="shared" si="183"/>
        <v xml:space="preserve"> 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0</v>
      </c>
      <c r="D556" s="42">
        <v>0</v>
      </c>
      <c r="E556" s="46" t="str">
        <f t="shared" si="184"/>
        <v/>
      </c>
      <c r="F556" s="46" t="str">
        <f t="shared" si="185"/>
        <v/>
      </c>
      <c r="G556" s="39" t="str">
        <f t="shared" si="183"/>
        <v xml:space="preserve"> </v>
      </c>
      <c r="H556" s="40" t="str">
        <f t="shared" si="186"/>
        <v/>
      </c>
    </row>
    <row r="557" spans="1:9" x14ac:dyDescent="0.2">
      <c r="B557" s="41" t="s">
        <v>514</v>
      </c>
      <c r="C557" s="42">
        <v>0</v>
      </c>
      <c r="D557" s="42">
        <v>0</v>
      </c>
      <c r="E557" s="46" t="str">
        <f t="shared" si="184"/>
        <v/>
      </c>
      <c r="F557" s="46" t="str">
        <f t="shared" si="185"/>
        <v/>
      </c>
      <c r="G557" s="39" t="str">
        <f t="shared" si="183"/>
        <v xml:space="preserve"> </v>
      </c>
      <c r="H557" s="40" t="str">
        <f t="shared" si="186"/>
        <v/>
      </c>
    </row>
    <row r="558" spans="1:9" x14ac:dyDescent="0.2">
      <c r="B558" s="41" t="s">
        <v>319</v>
      </c>
      <c r="C558" s="42">
        <v>0</v>
      </c>
      <c r="D558" s="42">
        <v>0</v>
      </c>
      <c r="E558" s="46" t="str">
        <f t="shared" si="184"/>
        <v/>
      </c>
      <c r="F558" s="46" t="str">
        <f t="shared" si="185"/>
        <v/>
      </c>
      <c r="G558" s="39" t="str">
        <f t="shared" si="183"/>
        <v xml:space="preserve"> </v>
      </c>
      <c r="H558" s="40" t="str">
        <f t="shared" si="186"/>
        <v/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x14ac:dyDescent="0.2"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4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5"/>
      <c r="D565" s="5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s="4" customFormat="1" ht="21" customHeight="1" x14ac:dyDescent="0.2">
      <c r="A569" s="36"/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s="4" customFormat="1" ht="26.25" customHeight="1" thickBot="1" x14ac:dyDescent="0.25">
      <c r="A570" s="36"/>
      <c r="B570" s="27" t="s">
        <v>384</v>
      </c>
      <c r="C570" s="28">
        <f>SUM(C571:C596)</f>
        <v>11</v>
      </c>
      <c r="D570" s="29">
        <f>SUM(D571:D596)</f>
        <v>4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-0.63636363636363635</v>
      </c>
      <c r="H570" s="31">
        <f>+IF(OR(AND(E570=""),(G570="")),"",E570*G570)</f>
        <v>-0.63636363636363635</v>
      </c>
    </row>
    <row r="571" spans="1:9" x14ac:dyDescent="0.2">
      <c r="B571" s="41" t="s">
        <v>324</v>
      </c>
      <c r="C571" s="42">
        <v>0</v>
      </c>
      <c r="D571" s="42">
        <v>0</v>
      </c>
      <c r="E571" s="46" t="str">
        <f t="shared" si="187"/>
        <v/>
      </c>
      <c r="F571" s="46" t="str">
        <f t="shared" si="188"/>
        <v/>
      </c>
      <c r="G571" s="39" t="str">
        <f t="shared" ref="G571:G596" si="189">+IF(AND(C571=0,D571=0)," ",IF(C571=0,1,IF(D571=0,-1,(D571-C571)/C571)))</f>
        <v xml:space="preserve"> 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1</v>
      </c>
      <c r="D572" s="42">
        <v>0</v>
      </c>
      <c r="E572" s="46">
        <f t="shared" si="187"/>
        <v>9.0909090909090912E-2</v>
      </c>
      <c r="F572" s="46" t="str">
        <f t="shared" si="188"/>
        <v/>
      </c>
      <c r="G572" s="39">
        <f t="shared" si="189"/>
        <v>-1</v>
      </c>
      <c r="H572" s="40">
        <f t="shared" ref="H572:H596" si="190">+IF(OR(AND(E572=""),(G572="")),"",E572*G572)</f>
        <v>-9.0909090909090912E-2</v>
      </c>
    </row>
    <row r="573" spans="1:9" x14ac:dyDescent="0.2">
      <c r="B573" s="41" t="s">
        <v>585</v>
      </c>
      <c r="C573" s="42">
        <v>6</v>
      </c>
      <c r="D573" s="42">
        <v>2</v>
      </c>
      <c r="E573" s="46">
        <f t="shared" si="187"/>
        <v>0.54545454545454541</v>
      </c>
      <c r="F573" s="46">
        <f t="shared" si="188"/>
        <v>0.5</v>
      </c>
      <c r="G573" s="39">
        <f t="shared" si="189"/>
        <v>-0.66666666666666663</v>
      </c>
      <c r="H573" s="40">
        <f t="shared" si="190"/>
        <v>-0.36363636363636359</v>
      </c>
    </row>
    <row r="574" spans="1:9" x14ac:dyDescent="0.2">
      <c r="B574" s="41" t="s">
        <v>325</v>
      </c>
      <c r="C574" s="42">
        <v>0</v>
      </c>
      <c r="D574" s="42">
        <v>1</v>
      </c>
      <c r="E574" s="46" t="str">
        <f t="shared" si="187"/>
        <v/>
      </c>
      <c r="F574" s="46">
        <f t="shared" si="188"/>
        <v>0.25</v>
      </c>
      <c r="G574" s="39">
        <f t="shared" si="189"/>
        <v>1</v>
      </c>
      <c r="H574" s="40" t="str">
        <f t="shared" si="190"/>
        <v/>
      </c>
    </row>
    <row r="575" spans="1:9" x14ac:dyDescent="0.2">
      <c r="B575" s="41" t="s">
        <v>146</v>
      </c>
      <c r="C575" s="42">
        <v>0</v>
      </c>
      <c r="D575" s="42">
        <v>0</v>
      </c>
      <c r="E575" s="46" t="str">
        <f t="shared" si="187"/>
        <v/>
      </c>
      <c r="F575" s="46" t="str">
        <f t="shared" si="188"/>
        <v/>
      </c>
      <c r="G575" s="39" t="str">
        <f t="shared" si="189"/>
        <v xml:space="preserve"> </v>
      </c>
      <c r="H575" s="40" t="str">
        <f t="shared" si="190"/>
        <v/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0</v>
      </c>
      <c r="E577" s="45" t="str">
        <f t="shared" si="187"/>
        <v/>
      </c>
      <c r="F577" s="45" t="str">
        <f t="shared" si="188"/>
        <v/>
      </c>
      <c r="G577" s="39" t="str">
        <f t="shared" si="189"/>
        <v xml:space="preserve"> 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0</v>
      </c>
      <c r="E580" s="45" t="str">
        <f t="shared" si="187"/>
        <v/>
      </c>
      <c r="F580" s="45" t="str">
        <f t="shared" si="188"/>
        <v/>
      </c>
      <c r="G580" s="39" t="str">
        <f t="shared" si="189"/>
        <v xml:space="preserve"> 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1</v>
      </c>
      <c r="D581" s="42">
        <v>0</v>
      </c>
      <c r="E581" s="45">
        <f t="shared" ref="E581:E582" si="191">+IF(C581=0,"",C581/C$570)</f>
        <v>9.0909090909090912E-2</v>
      </c>
      <c r="F581" s="45" t="str">
        <f t="shared" ref="F581:F582" si="192">+IF(D581=0,"",D581/D$570)</f>
        <v/>
      </c>
      <c r="G581" s="39">
        <f t="shared" si="189"/>
        <v>-1</v>
      </c>
      <c r="H581" s="38">
        <f t="shared" ref="H581:H582" si="193">+IF(OR(AND(E581=""),(G581="")),"",E581*G581)</f>
        <v>-9.0909090909090912E-2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0</v>
      </c>
      <c r="D584" s="42">
        <v>0</v>
      </c>
      <c r="E584" s="45" t="str">
        <f t="shared" si="194"/>
        <v/>
      </c>
      <c r="F584" s="45" t="str">
        <f t="shared" si="195"/>
        <v/>
      </c>
      <c r="G584" s="39" t="str">
        <f t="shared" si="189"/>
        <v xml:space="preserve"> </v>
      </c>
      <c r="H584" s="38" t="str">
        <f t="shared" si="190"/>
        <v/>
      </c>
      <c r="I584" s="2"/>
    </row>
    <row r="585" spans="1:9" s="32" customFormat="1" x14ac:dyDescent="0.2">
      <c r="A585" s="33"/>
      <c r="B585" s="43" t="s">
        <v>148</v>
      </c>
      <c r="C585" s="44">
        <v>0</v>
      </c>
      <c r="D585" s="42">
        <v>0</v>
      </c>
      <c r="E585" s="45" t="str">
        <f t="shared" si="194"/>
        <v/>
      </c>
      <c r="F585" s="45" t="str">
        <f t="shared" si="195"/>
        <v/>
      </c>
      <c r="G585" s="39" t="str">
        <f t="shared" si="189"/>
        <v xml:space="preserve"> </v>
      </c>
      <c r="H585" s="38" t="str">
        <f t="shared" si="190"/>
        <v/>
      </c>
      <c r="I585" s="2"/>
    </row>
    <row r="586" spans="1:9" s="32" customFormat="1" x14ac:dyDescent="0.2">
      <c r="A586" s="33"/>
      <c r="B586" s="43" t="s">
        <v>149</v>
      </c>
      <c r="C586" s="44">
        <v>0</v>
      </c>
      <c r="D586" s="42">
        <v>0</v>
      </c>
      <c r="E586" s="45" t="str">
        <f t="shared" si="194"/>
        <v/>
      </c>
      <c r="F586" s="45" t="str">
        <f t="shared" si="195"/>
        <v/>
      </c>
      <c r="G586" s="39" t="str">
        <f t="shared" si="189"/>
        <v xml:space="preserve"> </v>
      </c>
      <c r="H586" s="38" t="str">
        <f t="shared" si="190"/>
        <v/>
      </c>
      <c r="I586" s="2"/>
    </row>
    <row r="587" spans="1:9" s="32" customFormat="1" x14ac:dyDescent="0.2">
      <c r="A587" s="33"/>
      <c r="B587" s="43" t="s">
        <v>330</v>
      </c>
      <c r="C587" s="44">
        <v>3</v>
      </c>
      <c r="D587" s="42">
        <v>0</v>
      </c>
      <c r="E587" s="45">
        <f t="shared" si="194"/>
        <v>0.27272727272727271</v>
      </c>
      <c r="F587" s="45" t="str">
        <f t="shared" si="195"/>
        <v/>
      </c>
      <c r="G587" s="39">
        <f t="shared" si="189"/>
        <v>-1</v>
      </c>
      <c r="H587" s="38">
        <f t="shared" si="190"/>
        <v>-0.27272727272727271</v>
      </c>
      <c r="I587" s="2"/>
    </row>
    <row r="588" spans="1:9" x14ac:dyDescent="0.2">
      <c r="B588" s="41" t="s">
        <v>150</v>
      </c>
      <c r="C588" s="42">
        <v>0</v>
      </c>
      <c r="D588" s="42">
        <v>0</v>
      </c>
      <c r="E588" s="46" t="str">
        <f t="shared" si="194"/>
        <v/>
      </c>
      <c r="F588" s="46" t="str">
        <f t="shared" si="195"/>
        <v/>
      </c>
      <c r="G588" s="39" t="str">
        <f t="shared" si="189"/>
        <v xml:space="preserve"> </v>
      </c>
      <c r="H588" s="40" t="str">
        <f t="shared" si="190"/>
        <v/>
      </c>
    </row>
    <row r="589" spans="1:9" x14ac:dyDescent="0.2">
      <c r="B589" s="41" t="s">
        <v>331</v>
      </c>
      <c r="C589" s="42">
        <v>0</v>
      </c>
      <c r="D589" s="42">
        <v>0</v>
      </c>
      <c r="E589" s="46" t="str">
        <f t="shared" si="194"/>
        <v/>
      </c>
      <c r="F589" s="46" t="str">
        <f t="shared" si="195"/>
        <v/>
      </c>
      <c r="G589" s="39" t="str">
        <f t="shared" si="189"/>
        <v xml:space="preserve"> </v>
      </c>
      <c r="H589" s="40" t="str">
        <f t="shared" si="190"/>
        <v/>
      </c>
    </row>
    <row r="590" spans="1:9" x14ac:dyDescent="0.2">
      <c r="B590" s="41" t="s">
        <v>151</v>
      </c>
      <c r="C590" s="42">
        <v>0</v>
      </c>
      <c r="D590" s="42">
        <v>0</v>
      </c>
      <c r="E590" s="46" t="str">
        <f t="shared" si="194"/>
        <v/>
      </c>
      <c r="F590" s="46" t="str">
        <f t="shared" si="195"/>
        <v/>
      </c>
      <c r="G590" s="39" t="str">
        <f t="shared" si="189"/>
        <v xml:space="preserve"> 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0</v>
      </c>
      <c r="D592" s="42">
        <v>0</v>
      </c>
      <c r="E592" s="46" t="str">
        <f t="shared" si="194"/>
        <v/>
      </c>
      <c r="F592" s="46" t="str">
        <f t="shared" si="195"/>
        <v/>
      </c>
      <c r="G592" s="39" t="str">
        <f t="shared" si="189"/>
        <v xml:space="preserve"> </v>
      </c>
      <c r="H592" s="40" t="str">
        <f t="shared" si="190"/>
        <v/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0</v>
      </c>
      <c r="D595" s="42">
        <v>1</v>
      </c>
      <c r="E595" s="46" t="str">
        <f t="shared" si="194"/>
        <v/>
      </c>
      <c r="F595" s="46">
        <f t="shared" si="195"/>
        <v>0.25</v>
      </c>
      <c r="G595" s="39">
        <f t="shared" si="189"/>
        <v>1</v>
      </c>
      <c r="H595" s="40" t="str">
        <f t="shared" si="190"/>
        <v/>
      </c>
    </row>
    <row r="596" spans="2:8" x14ac:dyDescent="0.2">
      <c r="B596" s="41" t="s">
        <v>518</v>
      </c>
      <c r="C596" s="42">
        <v>0</v>
      </c>
      <c r="D596" s="42">
        <v>0</v>
      </c>
      <c r="E596" s="46" t="str">
        <f t="shared" si="194"/>
        <v/>
      </c>
      <c r="F596" s="46" t="str">
        <f t="shared" si="195"/>
        <v/>
      </c>
      <c r="G596" s="39" t="str">
        <f t="shared" si="189"/>
        <v xml:space="preserve"> </v>
      </c>
      <c r="H596" s="40" t="str">
        <f t="shared" si="190"/>
        <v/>
      </c>
    </row>
    <row r="597" spans="2:8" x14ac:dyDescent="0.2">
      <c r="B597" s="13" t="s">
        <v>385</v>
      </c>
    </row>
  </sheetData>
  <mergeCells count="33">
    <mergeCell ref="D4:H5"/>
    <mergeCell ref="H16:H17"/>
    <mergeCell ref="C72:D72"/>
    <mergeCell ref="H72:H73"/>
    <mergeCell ref="D1:H1"/>
    <mergeCell ref="D2:H2"/>
    <mergeCell ref="B6:B7"/>
    <mergeCell ref="C6:D6"/>
    <mergeCell ref="E6:F6"/>
    <mergeCell ref="G6:G7"/>
    <mergeCell ref="H6:H7"/>
    <mergeCell ref="B16:B17"/>
    <mergeCell ref="B72:B73"/>
    <mergeCell ref="E72:F72"/>
    <mergeCell ref="G72:G73"/>
    <mergeCell ref="C16:D16"/>
    <mergeCell ref="E16:F16"/>
    <mergeCell ref="G16:G17"/>
    <mergeCell ref="B568:B569"/>
    <mergeCell ref="B343:B344"/>
    <mergeCell ref="B167:B168"/>
    <mergeCell ref="C343:D343"/>
    <mergeCell ref="E343:F343"/>
    <mergeCell ref="H343:H344"/>
    <mergeCell ref="E568:F568"/>
    <mergeCell ref="H568:H569"/>
    <mergeCell ref="C167:D167"/>
    <mergeCell ref="E167:F167"/>
    <mergeCell ref="G167:G168"/>
    <mergeCell ref="H167:H168"/>
    <mergeCell ref="C568:D568"/>
    <mergeCell ref="G568:G569"/>
    <mergeCell ref="G343:G34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405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363</v>
      </c>
      <c r="C8" s="28">
        <f>+C18+C74+C169+C345+C570</f>
        <v>4791</v>
      </c>
      <c r="D8" s="29">
        <f>+D18+D74+D169+D345+D570</f>
        <v>6215</v>
      </c>
      <c r="E8" s="30">
        <f>SUM(E9:E13)</f>
        <v>1</v>
      </c>
      <c r="F8" s="30">
        <f>SUM(F9:F13)</f>
        <v>1</v>
      </c>
      <c r="G8" s="30">
        <f>+(D8-C8)/C8</f>
        <v>0.29722396159465664</v>
      </c>
      <c r="H8" s="31">
        <f>+E8*G8</f>
        <v>0.29722396159465664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24</v>
      </c>
      <c r="D9" s="24">
        <f>+D18</f>
        <v>31</v>
      </c>
      <c r="E9" s="38">
        <f>C9/$C$8</f>
        <v>5.0093926111458983E-3</v>
      </c>
      <c r="F9" s="38">
        <f>D9/$D$8</f>
        <v>4.9879324215607399E-3</v>
      </c>
      <c r="G9" s="39">
        <f>+IF(OR(AND(D9=0),(C9=0)),"0",((D9-C9)/C9))</f>
        <v>0.29166666666666669</v>
      </c>
      <c r="H9" s="40">
        <f>+IF(OR(AND(E9=""),(G9="")),"",E9*G9)</f>
        <v>1.4610728449175538E-3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342</v>
      </c>
      <c r="D10" s="24">
        <f>+D74</f>
        <v>758</v>
      </c>
      <c r="E10" s="38">
        <f>C10/$C$8</f>
        <v>7.1383844708829053E-2</v>
      </c>
      <c r="F10" s="38">
        <f>D10/$D$8</f>
        <v>0.12196299275945294</v>
      </c>
      <c r="G10" s="39">
        <f>+IF(OR(AND(D10=0),(C10=0)),"0",((D10-C10)/C10))</f>
        <v>1.2163742690058479</v>
      </c>
      <c r="H10" s="40">
        <f>+IF(OR(AND(E10=""),(G10="")),"",E10*G10)</f>
        <v>8.6829471926528901E-2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503</v>
      </c>
      <c r="D11" s="24">
        <f>+D169</f>
        <v>588</v>
      </c>
      <c r="E11" s="38">
        <f>C11/$C$8</f>
        <v>0.10498852014193279</v>
      </c>
      <c r="F11" s="38">
        <f>D11/$D$8</f>
        <v>9.4609814963797265E-2</v>
      </c>
      <c r="G11" s="39">
        <f>+IF(OR(AND(D11=0),(C11=0)),"0",((D11-C11)/C11))</f>
        <v>0.16898608349900596</v>
      </c>
      <c r="H11" s="40">
        <f>+IF(OR(AND(E11=""),(G11="")),"",E11*G11)</f>
        <v>1.7741598831141722E-2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2306</v>
      </c>
      <c r="D12" s="24">
        <f>+D345</f>
        <v>2254</v>
      </c>
      <c r="E12" s="38">
        <f>C12/$C$8</f>
        <v>0.4813191400542684</v>
      </c>
      <c r="F12" s="38">
        <f>D12/$D$8</f>
        <v>0.36267095736122285</v>
      </c>
      <c r="G12" s="39">
        <f>+IF(OR(AND(D12=0),(C12=0)),"0",((D12-C12)/C12))</f>
        <v>-2.2549869904596703E-2</v>
      </c>
      <c r="H12" s="40">
        <f>+IF(OR(AND(E12=""),(G12="")),"",E12*G12)</f>
        <v>-1.0853683990816113E-2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1616</v>
      </c>
      <c r="D13" s="24">
        <f>+D570</f>
        <v>2584</v>
      </c>
      <c r="E13" s="38">
        <f>C13/$C$8</f>
        <v>0.33729910248382383</v>
      </c>
      <c r="F13" s="38">
        <f>D13/$D$8</f>
        <v>0.41576830249396624</v>
      </c>
      <c r="G13" s="39">
        <f>+IF(OR(AND(D13=0),(C13=0)),"0",((D13-C13)/C13))</f>
        <v>0.59900990099009899</v>
      </c>
      <c r="H13" s="40">
        <f>+IF(OR(AND(E13=""),(G13="")),"",E13*G13)</f>
        <v>0.20204550198288457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24</v>
      </c>
      <c r="D18" s="29">
        <f>SUM(D19:D68)</f>
        <v>31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0.29166666666666669</v>
      </c>
      <c r="H18" s="31">
        <f>+IF(OR(AND(E18=""),(G18="")),"",E18*G18)</f>
        <v>0.29166666666666669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1</v>
      </c>
      <c r="E24" s="40" t="str">
        <f t="shared" si="0"/>
        <v/>
      </c>
      <c r="F24" s="40">
        <f t="shared" si="1"/>
        <v>3.2258064516129031E-2</v>
      </c>
      <c r="G24" s="39">
        <f t="shared" si="2"/>
        <v>1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5</v>
      </c>
      <c r="D26" s="42">
        <v>0</v>
      </c>
      <c r="E26" s="40">
        <f t="shared" si="0"/>
        <v>0.20833333333333334</v>
      </c>
      <c r="F26" s="40" t="str">
        <f t="shared" si="1"/>
        <v/>
      </c>
      <c r="G26" s="39">
        <f t="shared" si="2"/>
        <v>-1</v>
      </c>
      <c r="H26" s="40">
        <f t="shared" si="3"/>
        <v>-0.20833333333333334</v>
      </c>
    </row>
    <row r="27" spans="1:9" x14ac:dyDescent="0.2">
      <c r="B27" s="41" t="s">
        <v>562</v>
      </c>
      <c r="C27" s="42">
        <v>0</v>
      </c>
      <c r="D27" s="42">
        <v>1</v>
      </c>
      <c r="E27" s="40" t="str">
        <f t="shared" si="0"/>
        <v/>
      </c>
      <c r="F27" s="40">
        <f t="shared" si="1"/>
        <v>3.2258064516129031E-2</v>
      </c>
      <c r="G27" s="39">
        <f t="shared" si="2"/>
        <v>1</v>
      </c>
      <c r="H27" s="40" t="str">
        <f t="shared" si="3"/>
        <v/>
      </c>
    </row>
    <row r="28" spans="1:9" x14ac:dyDescent="0.2">
      <c r="B28" s="41" t="s">
        <v>3</v>
      </c>
      <c r="C28" s="42">
        <v>1</v>
      </c>
      <c r="D28" s="42">
        <v>4</v>
      </c>
      <c r="E28" s="40">
        <f t="shared" si="0"/>
        <v>4.1666666666666664E-2</v>
      </c>
      <c r="F28" s="40">
        <f t="shared" si="1"/>
        <v>0.12903225806451613</v>
      </c>
      <c r="G28" s="39">
        <f t="shared" si="2"/>
        <v>3</v>
      </c>
      <c r="H28" s="40">
        <f t="shared" si="3"/>
        <v>0.125</v>
      </c>
    </row>
    <row r="29" spans="1:9" x14ac:dyDescent="0.2">
      <c r="B29" s="41" t="s">
        <v>5</v>
      </c>
      <c r="C29" s="42">
        <v>3</v>
      </c>
      <c r="D29" s="42">
        <v>3</v>
      </c>
      <c r="E29" s="40">
        <f t="shared" si="0"/>
        <v>0.125</v>
      </c>
      <c r="F29" s="40">
        <f t="shared" si="1"/>
        <v>9.6774193548387094E-2</v>
      </c>
      <c r="G29" s="39">
        <f t="shared" si="2"/>
        <v>0</v>
      </c>
      <c r="H29" s="40">
        <f t="shared" si="3"/>
        <v>0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4</v>
      </c>
      <c r="E35" s="40" t="str">
        <f t="shared" si="0"/>
        <v/>
      </c>
      <c r="F35" s="40">
        <f t="shared" si="1"/>
        <v>0.12903225806451613</v>
      </c>
      <c r="G35" s="39">
        <f t="shared" si="2"/>
        <v>1</v>
      </c>
      <c r="H35" s="40" t="str">
        <f t="shared" si="3"/>
        <v/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1</v>
      </c>
      <c r="D38" s="42">
        <v>0</v>
      </c>
      <c r="E38" s="40">
        <f t="shared" si="0"/>
        <v>4.1666666666666664E-2</v>
      </c>
      <c r="F38" s="40" t="str">
        <f t="shared" si="1"/>
        <v/>
      </c>
      <c r="G38" s="39">
        <f t="shared" si="2"/>
        <v>-1</v>
      </c>
      <c r="H38" s="40">
        <f t="shared" si="3"/>
        <v>-4.1666666666666664E-2</v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2</v>
      </c>
      <c r="D48" s="42">
        <v>0</v>
      </c>
      <c r="E48" s="40">
        <f t="shared" si="0"/>
        <v>8.3333333333333329E-2</v>
      </c>
      <c r="F48" s="40" t="str">
        <f t="shared" si="1"/>
        <v/>
      </c>
      <c r="G48" s="39">
        <f t="shared" si="2"/>
        <v>-1</v>
      </c>
      <c r="H48" s="40">
        <f t="shared" si="3"/>
        <v>-8.3333333333333329E-2</v>
      </c>
    </row>
    <row r="49" spans="1:9" x14ac:dyDescent="0.2">
      <c r="B49" s="41" t="s">
        <v>9</v>
      </c>
      <c r="C49" s="42">
        <v>2</v>
      </c>
      <c r="D49" s="42">
        <v>5</v>
      </c>
      <c r="E49" s="40">
        <f t="shared" si="0"/>
        <v>8.3333333333333329E-2</v>
      </c>
      <c r="F49" s="40">
        <f t="shared" si="1"/>
        <v>0.16129032258064516</v>
      </c>
      <c r="G49" s="39">
        <f t="shared" si="2"/>
        <v>1.5</v>
      </c>
      <c r="H49" s="40">
        <f t="shared" si="3"/>
        <v>0.125</v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2</v>
      </c>
      <c r="D53" s="42">
        <v>1</v>
      </c>
      <c r="E53" s="40">
        <f t="shared" si="0"/>
        <v>8.3333333333333329E-2</v>
      </c>
      <c r="F53" s="40">
        <f t="shared" si="1"/>
        <v>3.2258064516129031E-2</v>
      </c>
      <c r="G53" s="39">
        <f t="shared" si="2"/>
        <v>-0.5</v>
      </c>
      <c r="H53" s="40">
        <f t="shared" si="3"/>
        <v>-4.1666666666666664E-2</v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1</v>
      </c>
      <c r="E60" s="40" t="str">
        <f t="shared" si="7"/>
        <v/>
      </c>
      <c r="F60" s="40">
        <f t="shared" si="8"/>
        <v>3.2258064516129031E-2</v>
      </c>
      <c r="G60" s="39">
        <f t="shared" si="9"/>
        <v>1</v>
      </c>
      <c r="H60" s="40" t="str">
        <f t="shared" si="10"/>
        <v/>
      </c>
    </row>
    <row r="61" spans="1:9" x14ac:dyDescent="0.2">
      <c r="B61" s="41" t="s">
        <v>171</v>
      </c>
      <c r="C61" s="42">
        <v>1</v>
      </c>
      <c r="D61" s="42">
        <v>1</v>
      </c>
      <c r="E61" s="40">
        <f t="shared" si="0"/>
        <v>4.1666666666666664E-2</v>
      </c>
      <c r="F61" s="40">
        <f t="shared" si="1"/>
        <v>3.2258064516129031E-2</v>
      </c>
      <c r="G61" s="39">
        <f t="shared" si="2"/>
        <v>0</v>
      </c>
      <c r="H61" s="40">
        <f t="shared" si="3"/>
        <v>0</v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0</v>
      </c>
      <c r="E63" s="38" t="str">
        <f t="shared" ref="E63:E64" si="11">+IF(C63=0,"",C63/C$18)</f>
        <v/>
      </c>
      <c r="F63" s="38" t="str">
        <f t="shared" ref="F63:F64" si="12">+IF(D63=0,"",D63/D$18)</f>
        <v/>
      </c>
      <c r="G63" s="39" t="str">
        <f t="shared" si="2"/>
        <v xml:space="preserve"> 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3</v>
      </c>
      <c r="D65" s="42">
        <v>0</v>
      </c>
      <c r="E65" s="40">
        <f t="shared" si="0"/>
        <v>0.125</v>
      </c>
      <c r="F65" s="40" t="str">
        <f t="shared" si="1"/>
        <v/>
      </c>
      <c r="G65" s="39">
        <f t="shared" si="2"/>
        <v>-1</v>
      </c>
      <c r="H65" s="40">
        <f t="shared" si="3"/>
        <v>-0.125</v>
      </c>
    </row>
    <row r="66" spans="1:9" x14ac:dyDescent="0.2">
      <c r="B66" s="41" t="s">
        <v>15</v>
      </c>
      <c r="C66" s="42">
        <v>3</v>
      </c>
      <c r="D66" s="42">
        <v>0</v>
      </c>
      <c r="E66" s="40">
        <f t="shared" si="0"/>
        <v>0.125</v>
      </c>
      <c r="F66" s="40" t="str">
        <f t="shared" si="1"/>
        <v/>
      </c>
      <c r="G66" s="39">
        <f t="shared" si="2"/>
        <v>-1</v>
      </c>
      <c r="H66" s="40">
        <f t="shared" si="3"/>
        <v>-0.125</v>
      </c>
    </row>
    <row r="67" spans="1:9" x14ac:dyDescent="0.2">
      <c r="B67" s="41" t="s">
        <v>174</v>
      </c>
      <c r="C67" s="42">
        <v>1</v>
      </c>
      <c r="D67" s="42">
        <v>0</v>
      </c>
      <c r="E67" s="40">
        <f t="shared" si="0"/>
        <v>4.1666666666666664E-2</v>
      </c>
      <c r="F67" s="40" t="str">
        <f t="shared" si="1"/>
        <v/>
      </c>
      <c r="G67" s="39">
        <f t="shared" si="2"/>
        <v>-1</v>
      </c>
      <c r="H67" s="40">
        <f t="shared" si="3"/>
        <v>-4.1666666666666664E-2</v>
      </c>
    </row>
    <row r="68" spans="1:9" x14ac:dyDescent="0.2">
      <c r="B68" s="41" t="s">
        <v>175</v>
      </c>
      <c r="C68" s="42">
        <v>0</v>
      </c>
      <c r="D68" s="42">
        <v>10</v>
      </c>
      <c r="E68" s="40" t="str">
        <f t="shared" si="0"/>
        <v/>
      </c>
      <c r="F68" s="40">
        <f t="shared" si="1"/>
        <v>0.32258064516129031</v>
      </c>
      <c r="G68" s="39">
        <f t="shared" si="2"/>
        <v>1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342</v>
      </c>
      <c r="D74" s="29">
        <f>SUM(D75:D163)</f>
        <v>758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1.2163742690058479</v>
      </c>
      <c r="H74" s="31">
        <f>+IF(OR(AND(E74=""),(G74="")),"",E74*G74)</f>
        <v>1.2163742690058479</v>
      </c>
    </row>
    <row r="75" spans="1:9" x14ac:dyDescent="0.2">
      <c r="B75" s="41" t="s">
        <v>425</v>
      </c>
      <c r="C75" s="42">
        <v>9</v>
      </c>
      <c r="D75" s="42">
        <v>33</v>
      </c>
      <c r="E75" s="46">
        <f>+IF(C75=0,"",C75/C$74)</f>
        <v>2.6315789473684209E-2</v>
      </c>
      <c r="F75" s="46">
        <f>+IF(D75=0,"",D75/D$74)</f>
        <v>4.3535620052770452E-2</v>
      </c>
      <c r="G75" s="39">
        <f t="shared" ref="G75:G138" si="14">+IF(AND(C75=0,D75=0)," ",IF(C75=0,1,IF(D75=0,-1,(D75-C75)/C75)))</f>
        <v>2.6666666666666665</v>
      </c>
      <c r="H75" s="40">
        <f>+IF(OR(AND(E75=""),(G75="")),"",E75*G75)</f>
        <v>7.0175438596491224E-2</v>
      </c>
    </row>
    <row r="76" spans="1:9" x14ac:dyDescent="0.2">
      <c r="B76" s="41" t="s">
        <v>565</v>
      </c>
      <c r="C76" s="42">
        <v>3</v>
      </c>
      <c r="D76" s="42">
        <v>11</v>
      </c>
      <c r="E76" s="46">
        <f t="shared" ref="E76:E148" si="15">+IF(C76=0,"",C76/C$74)</f>
        <v>8.771929824561403E-3</v>
      </c>
      <c r="F76" s="46">
        <f t="shared" ref="F76:F148" si="16">+IF(D76=0,"",D76/D$74)</f>
        <v>1.4511873350923483E-2</v>
      </c>
      <c r="G76" s="39">
        <f t="shared" si="14"/>
        <v>2.6666666666666665</v>
      </c>
      <c r="H76" s="40">
        <f t="shared" ref="H76:H148" si="17">+IF(OR(AND(E76=""),(G76="")),"",E76*G76)</f>
        <v>2.3391812865497075E-2</v>
      </c>
    </row>
    <row r="77" spans="1:9" s="32" customFormat="1" x14ac:dyDescent="0.2">
      <c r="A77" s="33"/>
      <c r="B77" s="43" t="s">
        <v>520</v>
      </c>
      <c r="C77" s="44">
        <v>1</v>
      </c>
      <c r="D77" s="42">
        <v>2</v>
      </c>
      <c r="E77" s="46">
        <f t="shared" ref="E77" si="18">+IF(C77=0,"",C77/C$74)</f>
        <v>2.9239766081871343E-3</v>
      </c>
      <c r="F77" s="46">
        <f t="shared" ref="F77" si="19">+IF(D77=0,"",D77/D$74)</f>
        <v>2.6385224274406332E-3</v>
      </c>
      <c r="G77" s="39">
        <f t="shared" si="14"/>
        <v>1</v>
      </c>
      <c r="H77" s="40">
        <f t="shared" ref="H77" si="20">+IF(OR(AND(E77=""),(G77="")),"",E77*G77)</f>
        <v>2.9239766081871343E-3</v>
      </c>
      <c r="I77" s="2"/>
    </row>
    <row r="78" spans="1:9" x14ac:dyDescent="0.2">
      <c r="B78" s="41" t="s">
        <v>566</v>
      </c>
      <c r="C78" s="42">
        <v>16</v>
      </c>
      <c r="D78" s="42">
        <v>18</v>
      </c>
      <c r="E78" s="46">
        <f t="shared" si="15"/>
        <v>4.6783625730994149E-2</v>
      </c>
      <c r="F78" s="46">
        <f t="shared" si="16"/>
        <v>2.3746701846965697E-2</v>
      </c>
      <c r="G78" s="39">
        <f t="shared" si="14"/>
        <v>0.125</v>
      </c>
      <c r="H78" s="40">
        <f t="shared" si="17"/>
        <v>5.8479532163742687E-3</v>
      </c>
    </row>
    <row r="79" spans="1:9" x14ac:dyDescent="0.2">
      <c r="B79" s="41" t="s">
        <v>176</v>
      </c>
      <c r="C79" s="42">
        <v>15</v>
      </c>
      <c r="D79" s="42">
        <v>57</v>
      </c>
      <c r="E79" s="46">
        <f t="shared" si="15"/>
        <v>4.3859649122807015E-2</v>
      </c>
      <c r="F79" s="46">
        <f t="shared" si="16"/>
        <v>7.5197889182058053E-2</v>
      </c>
      <c r="G79" s="39">
        <f t="shared" si="14"/>
        <v>2.8</v>
      </c>
      <c r="H79" s="40">
        <f t="shared" si="17"/>
        <v>0.12280701754385963</v>
      </c>
    </row>
    <row r="80" spans="1:9" x14ac:dyDescent="0.2">
      <c r="B80" s="41" t="s">
        <v>16</v>
      </c>
      <c r="C80" s="42">
        <v>0</v>
      </c>
      <c r="D80" s="42">
        <v>0</v>
      </c>
      <c r="E80" s="46" t="str">
        <f t="shared" si="15"/>
        <v/>
      </c>
      <c r="F80" s="46" t="str">
        <f t="shared" si="16"/>
        <v/>
      </c>
      <c r="G80" s="39" t="str">
        <f t="shared" si="14"/>
        <v xml:space="preserve"> 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1</v>
      </c>
      <c r="D84" s="42">
        <v>1</v>
      </c>
      <c r="E84" s="46">
        <f t="shared" si="15"/>
        <v>2.9239766081871343E-3</v>
      </c>
      <c r="F84" s="46">
        <f t="shared" si="16"/>
        <v>1.3192612137203166E-3</v>
      </c>
      <c r="G84" s="39">
        <f t="shared" si="14"/>
        <v>0</v>
      </c>
      <c r="H84" s="40">
        <f t="shared" si="17"/>
        <v>0</v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1</v>
      </c>
      <c r="D86" s="42">
        <v>9</v>
      </c>
      <c r="E86" s="46">
        <f t="shared" si="15"/>
        <v>2.9239766081871343E-3</v>
      </c>
      <c r="F86" s="46">
        <f t="shared" si="16"/>
        <v>1.1873350923482849E-2</v>
      </c>
      <c r="G86" s="39">
        <f t="shared" si="14"/>
        <v>8</v>
      </c>
      <c r="H86" s="40">
        <f t="shared" si="17"/>
        <v>2.3391812865497075E-2</v>
      </c>
    </row>
    <row r="87" spans="1:9" x14ac:dyDescent="0.2">
      <c r="B87" s="41" t="s">
        <v>17</v>
      </c>
      <c r="C87" s="42">
        <v>1</v>
      </c>
      <c r="D87" s="42">
        <v>0</v>
      </c>
      <c r="E87" s="46">
        <f t="shared" si="15"/>
        <v>2.9239766081871343E-3</v>
      </c>
      <c r="F87" s="46" t="str">
        <f t="shared" si="16"/>
        <v/>
      </c>
      <c r="G87" s="39">
        <f t="shared" si="14"/>
        <v>-1</v>
      </c>
      <c r="H87" s="40">
        <f t="shared" si="17"/>
        <v>-2.9239766081871343E-3</v>
      </c>
    </row>
    <row r="88" spans="1:9" x14ac:dyDescent="0.2">
      <c r="B88" s="41" t="s">
        <v>181</v>
      </c>
      <c r="C88" s="42">
        <v>4</v>
      </c>
      <c r="D88" s="42">
        <v>14</v>
      </c>
      <c r="E88" s="46">
        <f t="shared" si="15"/>
        <v>1.1695906432748537E-2</v>
      </c>
      <c r="F88" s="46">
        <f t="shared" si="16"/>
        <v>1.8469656992084433E-2</v>
      </c>
      <c r="G88" s="39">
        <f t="shared" si="14"/>
        <v>2.5</v>
      </c>
      <c r="H88" s="40">
        <f t="shared" si="17"/>
        <v>2.9239766081871343E-2</v>
      </c>
    </row>
    <row r="89" spans="1:9" s="32" customFormat="1" x14ac:dyDescent="0.2">
      <c r="A89" s="33"/>
      <c r="B89" s="43" t="s">
        <v>567</v>
      </c>
      <c r="C89" s="44">
        <v>3</v>
      </c>
      <c r="D89" s="42">
        <v>1</v>
      </c>
      <c r="E89" s="46">
        <f t="shared" ref="E89" si="24">+IF(C89=0,"",C89/C$74)</f>
        <v>8.771929824561403E-3</v>
      </c>
      <c r="F89" s="46">
        <f t="shared" ref="F89" si="25">+IF(D89=0,"",D89/D$74)</f>
        <v>1.3192612137203166E-3</v>
      </c>
      <c r="G89" s="39">
        <f t="shared" si="14"/>
        <v>-0.66666666666666663</v>
      </c>
      <c r="H89" s="40">
        <f t="shared" ref="H89" si="26">+IF(OR(AND(E89=""),(G89="")),"",E89*G89)</f>
        <v>-5.8479532163742687E-3</v>
      </c>
      <c r="I89" s="2"/>
    </row>
    <row r="90" spans="1:9" x14ac:dyDescent="0.2">
      <c r="B90" s="41" t="s">
        <v>182</v>
      </c>
      <c r="C90" s="42">
        <v>33</v>
      </c>
      <c r="D90" s="42">
        <v>45</v>
      </c>
      <c r="E90" s="46">
        <f t="shared" si="15"/>
        <v>9.6491228070175433E-2</v>
      </c>
      <c r="F90" s="46">
        <f t="shared" si="16"/>
        <v>5.9366754617414245E-2</v>
      </c>
      <c r="G90" s="39">
        <f t="shared" si="14"/>
        <v>0.36363636363636365</v>
      </c>
      <c r="H90" s="40">
        <f t="shared" si="17"/>
        <v>3.5087719298245612E-2</v>
      </c>
    </row>
    <row r="91" spans="1:9" x14ac:dyDescent="0.2">
      <c r="B91" s="41" t="s">
        <v>183</v>
      </c>
      <c r="C91" s="42">
        <v>0</v>
      </c>
      <c r="D91" s="42">
        <v>8</v>
      </c>
      <c r="E91" s="46" t="str">
        <f t="shared" si="15"/>
        <v/>
      </c>
      <c r="F91" s="46">
        <f t="shared" si="16"/>
        <v>1.0554089709762533E-2</v>
      </c>
      <c r="G91" s="39">
        <f t="shared" si="14"/>
        <v>1</v>
      </c>
      <c r="H91" s="40" t="str">
        <f t="shared" si="17"/>
        <v/>
      </c>
    </row>
    <row r="92" spans="1:9" x14ac:dyDescent="0.2">
      <c r="B92" s="41" t="s">
        <v>21</v>
      </c>
      <c r="C92" s="42">
        <v>1</v>
      </c>
      <c r="D92" s="42">
        <v>11</v>
      </c>
      <c r="E92" s="46">
        <f t="shared" si="15"/>
        <v>2.9239766081871343E-3</v>
      </c>
      <c r="F92" s="46">
        <f t="shared" si="16"/>
        <v>1.4511873350923483E-2</v>
      </c>
      <c r="G92" s="39">
        <f t="shared" si="14"/>
        <v>10</v>
      </c>
      <c r="H92" s="40">
        <f t="shared" si="17"/>
        <v>2.9239766081871343E-2</v>
      </c>
    </row>
    <row r="93" spans="1:9" x14ac:dyDescent="0.2">
      <c r="B93" s="41" t="s">
        <v>427</v>
      </c>
      <c r="C93" s="42">
        <v>0</v>
      </c>
      <c r="D93" s="42">
        <v>4</v>
      </c>
      <c r="E93" s="46" t="str">
        <f t="shared" si="15"/>
        <v/>
      </c>
      <c r="F93" s="46">
        <f t="shared" si="16"/>
        <v>5.2770448548812663E-3</v>
      </c>
      <c r="G93" s="39">
        <f t="shared" si="14"/>
        <v>1</v>
      </c>
      <c r="H93" s="40" t="str">
        <f t="shared" si="17"/>
        <v/>
      </c>
    </row>
    <row r="94" spans="1:9" x14ac:dyDescent="0.2">
      <c r="B94" s="41" t="s">
        <v>184</v>
      </c>
      <c r="C94" s="42">
        <v>1</v>
      </c>
      <c r="D94" s="42">
        <v>3</v>
      </c>
      <c r="E94" s="46">
        <f t="shared" si="15"/>
        <v>2.9239766081871343E-3</v>
      </c>
      <c r="F94" s="46">
        <f t="shared" si="16"/>
        <v>3.9577836411609502E-3</v>
      </c>
      <c r="G94" s="39">
        <f t="shared" si="14"/>
        <v>2</v>
      </c>
      <c r="H94" s="40">
        <f t="shared" si="17"/>
        <v>5.8479532163742687E-3</v>
      </c>
    </row>
    <row r="95" spans="1:9" s="32" customFormat="1" x14ac:dyDescent="0.2">
      <c r="A95" s="33"/>
      <c r="B95" s="43" t="s">
        <v>524</v>
      </c>
      <c r="C95" s="44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1</v>
      </c>
      <c r="D96" s="42">
        <v>0</v>
      </c>
      <c r="E96" s="46">
        <f t="shared" si="27"/>
        <v>2.9239766081871343E-3</v>
      </c>
      <c r="F96" s="46" t="str">
        <f t="shared" si="28"/>
        <v/>
      </c>
      <c r="G96" s="39">
        <f t="shared" si="14"/>
        <v>-1</v>
      </c>
      <c r="H96" s="40">
        <f t="shared" si="29"/>
        <v>-2.9239766081871343E-3</v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26</v>
      </c>
      <c r="D98" s="42">
        <v>19</v>
      </c>
      <c r="E98" s="46">
        <f t="shared" si="30"/>
        <v>7.6023391812865493E-2</v>
      </c>
      <c r="F98" s="46">
        <f t="shared" si="31"/>
        <v>2.5065963060686015E-2</v>
      </c>
      <c r="G98" s="39">
        <f t="shared" si="32"/>
        <v>-0.26923076923076922</v>
      </c>
      <c r="H98" s="40">
        <f t="shared" si="33"/>
        <v>-2.046783625730994E-2</v>
      </c>
    </row>
    <row r="99" spans="1:9" x14ac:dyDescent="0.2">
      <c r="B99" s="41" t="s">
        <v>19</v>
      </c>
      <c r="C99" s="42">
        <v>0</v>
      </c>
      <c r="D99" s="42">
        <v>2</v>
      </c>
      <c r="E99" s="46" t="str">
        <f t="shared" si="30"/>
        <v/>
      </c>
      <c r="F99" s="46">
        <f t="shared" si="31"/>
        <v>2.6385224274406332E-3</v>
      </c>
      <c r="G99" s="39">
        <f t="shared" si="32"/>
        <v>1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2</v>
      </c>
      <c r="D101" s="42">
        <v>4</v>
      </c>
      <c r="E101" s="46">
        <f t="shared" si="15"/>
        <v>5.8479532163742687E-3</v>
      </c>
      <c r="F101" s="46">
        <f t="shared" si="16"/>
        <v>5.2770448548812663E-3</v>
      </c>
      <c r="G101" s="39">
        <f t="shared" si="14"/>
        <v>1</v>
      </c>
      <c r="H101" s="40">
        <f t="shared" si="17"/>
        <v>5.8479532163742687E-3</v>
      </c>
    </row>
    <row r="102" spans="1:9" x14ac:dyDescent="0.2">
      <c r="B102" s="41" t="s">
        <v>602</v>
      </c>
      <c r="C102" s="42">
        <v>1</v>
      </c>
      <c r="D102" s="42">
        <v>14</v>
      </c>
      <c r="E102" s="46">
        <f t="shared" si="15"/>
        <v>2.9239766081871343E-3</v>
      </c>
      <c r="F102" s="46">
        <f t="shared" si="16"/>
        <v>1.8469656992084433E-2</v>
      </c>
      <c r="G102" s="39">
        <f t="shared" si="14"/>
        <v>13</v>
      </c>
      <c r="H102" s="40">
        <f t="shared" si="17"/>
        <v>3.8011695906432746E-2</v>
      </c>
    </row>
    <row r="103" spans="1:9" x14ac:dyDescent="0.2">
      <c r="B103" s="41" t="s">
        <v>428</v>
      </c>
      <c r="C103" s="42">
        <v>6</v>
      </c>
      <c r="D103" s="42">
        <v>25</v>
      </c>
      <c r="E103" s="46">
        <f t="shared" si="15"/>
        <v>1.7543859649122806E-2</v>
      </c>
      <c r="F103" s="46">
        <f t="shared" si="16"/>
        <v>3.2981530343007916E-2</v>
      </c>
      <c r="G103" s="39">
        <f t="shared" si="14"/>
        <v>3.1666666666666665</v>
      </c>
      <c r="H103" s="40">
        <f t="shared" si="17"/>
        <v>5.5555555555555552E-2</v>
      </c>
    </row>
    <row r="104" spans="1:9" x14ac:dyDescent="0.2">
      <c r="B104" s="41" t="s">
        <v>18</v>
      </c>
      <c r="C104" s="42">
        <v>0</v>
      </c>
      <c r="D104" s="42">
        <v>13</v>
      </c>
      <c r="E104" s="46" t="str">
        <f t="shared" si="15"/>
        <v/>
      </c>
      <c r="F104" s="46">
        <f t="shared" si="16"/>
        <v>1.7150395778364115E-2</v>
      </c>
      <c r="G104" s="39">
        <f t="shared" si="14"/>
        <v>1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1</v>
      </c>
      <c r="E107" s="46" t="str">
        <f t="shared" ref="E107" si="34">+IF(C107=0,"",C107/C$74)</f>
        <v/>
      </c>
      <c r="F107" s="46">
        <f t="shared" ref="F107" si="35">+IF(D107=0,"",D107/D$74)</f>
        <v>1.3192612137203166E-3</v>
      </c>
      <c r="G107" s="39">
        <f t="shared" si="14"/>
        <v>1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1</v>
      </c>
      <c r="D109" s="42">
        <v>3</v>
      </c>
      <c r="E109" s="46">
        <f t="shared" si="15"/>
        <v>2.9239766081871343E-3</v>
      </c>
      <c r="F109" s="46">
        <f t="shared" si="16"/>
        <v>3.9577836411609502E-3</v>
      </c>
      <c r="G109" s="39">
        <f t="shared" si="14"/>
        <v>2</v>
      </c>
      <c r="H109" s="40">
        <f t="shared" si="17"/>
        <v>5.8479532163742687E-3</v>
      </c>
    </row>
    <row r="110" spans="1:9" x14ac:dyDescent="0.2">
      <c r="B110" s="41" t="s">
        <v>603</v>
      </c>
      <c r="C110" s="42">
        <v>0</v>
      </c>
      <c r="D110" s="42">
        <v>0</v>
      </c>
      <c r="E110" s="46" t="str">
        <f t="shared" si="15"/>
        <v/>
      </c>
      <c r="F110" s="46" t="str">
        <f t="shared" si="16"/>
        <v/>
      </c>
      <c r="G110" s="39" t="str">
        <f t="shared" si="14"/>
        <v xml:space="preserve"> </v>
      </c>
      <c r="H110" s="40" t="str">
        <f t="shared" si="17"/>
        <v/>
      </c>
    </row>
    <row r="111" spans="1:9" x14ac:dyDescent="0.2">
      <c r="B111" s="41" t="s">
        <v>604</v>
      </c>
      <c r="C111" s="42">
        <v>0</v>
      </c>
      <c r="D111" s="42">
        <v>1</v>
      </c>
      <c r="E111" s="46" t="str">
        <f t="shared" si="15"/>
        <v/>
      </c>
      <c r="F111" s="46">
        <f t="shared" si="16"/>
        <v>1.3192612137203166E-3</v>
      </c>
      <c r="G111" s="39">
        <f t="shared" si="14"/>
        <v>1</v>
      </c>
      <c r="H111" s="40" t="str">
        <f t="shared" si="17"/>
        <v/>
      </c>
    </row>
    <row r="112" spans="1:9" x14ac:dyDescent="0.2">
      <c r="B112" s="41" t="s">
        <v>190</v>
      </c>
      <c r="C112" s="42">
        <v>0</v>
      </c>
      <c r="D112" s="42">
        <v>2</v>
      </c>
      <c r="E112" s="46" t="str">
        <f t="shared" si="15"/>
        <v/>
      </c>
      <c r="F112" s="46">
        <f t="shared" si="16"/>
        <v>2.6385224274406332E-3</v>
      </c>
      <c r="G112" s="39">
        <f t="shared" si="14"/>
        <v>1</v>
      </c>
      <c r="H112" s="40" t="str">
        <f t="shared" si="17"/>
        <v/>
      </c>
    </row>
    <row r="113" spans="2:8" x14ac:dyDescent="0.2">
      <c r="B113" s="41" t="s">
        <v>191</v>
      </c>
      <c r="C113" s="42">
        <v>3</v>
      </c>
      <c r="D113" s="42">
        <v>18</v>
      </c>
      <c r="E113" s="46">
        <f t="shared" si="15"/>
        <v>8.771929824561403E-3</v>
      </c>
      <c r="F113" s="46">
        <f t="shared" si="16"/>
        <v>2.3746701846965697E-2</v>
      </c>
      <c r="G113" s="39">
        <f t="shared" si="14"/>
        <v>5</v>
      </c>
      <c r="H113" s="40">
        <f t="shared" si="17"/>
        <v>4.3859649122807015E-2</v>
      </c>
    </row>
    <row r="114" spans="2:8" x14ac:dyDescent="0.2">
      <c r="B114" s="41" t="s">
        <v>192</v>
      </c>
      <c r="C114" s="42">
        <v>1</v>
      </c>
      <c r="D114" s="42">
        <v>8</v>
      </c>
      <c r="E114" s="46">
        <f t="shared" si="15"/>
        <v>2.9239766081871343E-3</v>
      </c>
      <c r="F114" s="46">
        <f t="shared" si="16"/>
        <v>1.0554089709762533E-2</v>
      </c>
      <c r="G114" s="39">
        <f t="shared" si="14"/>
        <v>7</v>
      </c>
      <c r="H114" s="40">
        <f t="shared" si="17"/>
        <v>2.046783625730994E-2</v>
      </c>
    </row>
    <row r="115" spans="2:8" x14ac:dyDescent="0.2">
      <c r="B115" s="41" t="s">
        <v>27</v>
      </c>
      <c r="C115" s="42">
        <v>1</v>
      </c>
      <c r="D115" s="42">
        <v>5</v>
      </c>
      <c r="E115" s="46">
        <f t="shared" si="15"/>
        <v>2.9239766081871343E-3</v>
      </c>
      <c r="F115" s="46">
        <f t="shared" si="16"/>
        <v>6.5963060686015833E-3</v>
      </c>
      <c r="G115" s="39">
        <f t="shared" si="14"/>
        <v>4</v>
      </c>
      <c r="H115" s="40">
        <f t="shared" si="17"/>
        <v>1.1695906432748537E-2</v>
      </c>
    </row>
    <row r="116" spans="2:8" x14ac:dyDescent="0.2">
      <c r="B116" s="41" t="s">
        <v>193</v>
      </c>
      <c r="C116" s="42">
        <v>0</v>
      </c>
      <c r="D116" s="42">
        <v>1</v>
      </c>
      <c r="E116" s="46" t="str">
        <f t="shared" si="15"/>
        <v/>
      </c>
      <c r="F116" s="46">
        <f t="shared" si="16"/>
        <v>1.3192612137203166E-3</v>
      </c>
      <c r="G116" s="39">
        <f t="shared" si="14"/>
        <v>1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4</v>
      </c>
      <c r="D118" s="42">
        <v>7</v>
      </c>
      <c r="E118" s="46">
        <f t="shared" si="15"/>
        <v>1.1695906432748537E-2</v>
      </c>
      <c r="F118" s="46">
        <f t="shared" si="16"/>
        <v>9.2348284960422165E-3</v>
      </c>
      <c r="G118" s="39">
        <f t="shared" si="14"/>
        <v>0.75</v>
      </c>
      <c r="H118" s="40">
        <f t="shared" si="17"/>
        <v>8.771929824561403E-3</v>
      </c>
    </row>
    <row r="119" spans="2:8" x14ac:dyDescent="0.2">
      <c r="B119" s="41" t="s">
        <v>24</v>
      </c>
      <c r="C119" s="42">
        <v>1</v>
      </c>
      <c r="D119" s="42">
        <v>7</v>
      </c>
      <c r="E119" s="46">
        <f t="shared" si="15"/>
        <v>2.9239766081871343E-3</v>
      </c>
      <c r="F119" s="46">
        <f t="shared" si="16"/>
        <v>9.2348284960422165E-3</v>
      </c>
      <c r="G119" s="39">
        <f t="shared" si="14"/>
        <v>6</v>
      </c>
      <c r="H119" s="40">
        <f t="shared" si="17"/>
        <v>1.7543859649122806E-2</v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0</v>
      </c>
      <c r="D121" s="42">
        <v>11</v>
      </c>
      <c r="E121" s="46" t="str">
        <f t="shared" si="15"/>
        <v/>
      </c>
      <c r="F121" s="46">
        <f t="shared" si="16"/>
        <v>1.4511873350923483E-2</v>
      </c>
      <c r="G121" s="39">
        <f t="shared" si="14"/>
        <v>1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6</v>
      </c>
      <c r="D123" s="42">
        <v>16</v>
      </c>
      <c r="E123" s="46">
        <f t="shared" si="15"/>
        <v>1.7543859649122806E-2</v>
      </c>
      <c r="F123" s="46">
        <f t="shared" si="16"/>
        <v>2.1108179419525065E-2</v>
      </c>
      <c r="G123" s="39">
        <f t="shared" si="14"/>
        <v>1.6666666666666667</v>
      </c>
      <c r="H123" s="40">
        <f t="shared" si="17"/>
        <v>2.9239766081871343E-2</v>
      </c>
    </row>
    <row r="124" spans="2:8" x14ac:dyDescent="0.2">
      <c r="B124" s="41" t="s">
        <v>196</v>
      </c>
      <c r="C124" s="42">
        <v>24</v>
      </c>
      <c r="D124" s="42">
        <v>59</v>
      </c>
      <c r="E124" s="46">
        <f t="shared" si="15"/>
        <v>7.0175438596491224E-2</v>
      </c>
      <c r="F124" s="46">
        <f t="shared" si="16"/>
        <v>7.7836411609498682E-2</v>
      </c>
      <c r="G124" s="39">
        <f t="shared" si="14"/>
        <v>1.4583333333333333</v>
      </c>
      <c r="H124" s="40">
        <f t="shared" si="17"/>
        <v>0.1023391812865497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8</v>
      </c>
      <c r="D126" s="42">
        <v>64</v>
      </c>
      <c r="E126" s="46">
        <f t="shared" si="15"/>
        <v>2.3391812865497075E-2</v>
      </c>
      <c r="F126" s="46">
        <f t="shared" si="16"/>
        <v>8.4432717678100261E-2</v>
      </c>
      <c r="G126" s="39">
        <f t="shared" si="14"/>
        <v>7</v>
      </c>
      <c r="H126" s="40">
        <f t="shared" si="17"/>
        <v>0.16374269005847952</v>
      </c>
    </row>
    <row r="127" spans="2:8" x14ac:dyDescent="0.2">
      <c r="B127" s="41" t="s">
        <v>197</v>
      </c>
      <c r="C127" s="42">
        <v>1</v>
      </c>
      <c r="D127" s="42">
        <v>8</v>
      </c>
      <c r="E127" s="46">
        <f t="shared" si="15"/>
        <v>2.9239766081871343E-3</v>
      </c>
      <c r="F127" s="46">
        <f t="shared" si="16"/>
        <v>1.0554089709762533E-2</v>
      </c>
      <c r="G127" s="39">
        <f t="shared" si="14"/>
        <v>7</v>
      </c>
      <c r="H127" s="40">
        <f t="shared" si="17"/>
        <v>2.046783625730994E-2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94</v>
      </c>
      <c r="D129" s="42">
        <v>108</v>
      </c>
      <c r="E129" s="46">
        <f t="shared" si="15"/>
        <v>0.27485380116959063</v>
      </c>
      <c r="F129" s="46">
        <f t="shared" si="16"/>
        <v>0.14248021108179421</v>
      </c>
      <c r="G129" s="39">
        <f t="shared" si="14"/>
        <v>0.14893617021276595</v>
      </c>
      <c r="H129" s="40">
        <f t="shared" si="17"/>
        <v>4.0935672514619881E-2</v>
      </c>
    </row>
    <row r="130" spans="1:9" x14ac:dyDescent="0.2">
      <c r="B130" s="41" t="s">
        <v>198</v>
      </c>
      <c r="C130" s="42">
        <v>2</v>
      </c>
      <c r="D130" s="42">
        <v>1</v>
      </c>
      <c r="E130" s="46">
        <f t="shared" si="15"/>
        <v>5.8479532163742687E-3</v>
      </c>
      <c r="F130" s="46">
        <f t="shared" si="16"/>
        <v>1.3192612137203166E-3</v>
      </c>
      <c r="G130" s="39">
        <f t="shared" si="14"/>
        <v>-0.5</v>
      </c>
      <c r="H130" s="40">
        <f t="shared" si="17"/>
        <v>-2.9239766081871343E-3</v>
      </c>
    </row>
    <row r="131" spans="1:9" x14ac:dyDescent="0.2">
      <c r="B131" s="41" t="s">
        <v>199</v>
      </c>
      <c r="C131" s="42">
        <v>0</v>
      </c>
      <c r="D131" s="42">
        <v>12</v>
      </c>
      <c r="E131" s="46" t="str">
        <f t="shared" si="15"/>
        <v/>
      </c>
      <c r="F131" s="46">
        <f t="shared" si="16"/>
        <v>1.5831134564643801E-2</v>
      </c>
      <c r="G131" s="39">
        <f t="shared" si="14"/>
        <v>1</v>
      </c>
      <c r="H131" s="40" t="str">
        <f t="shared" si="17"/>
        <v/>
      </c>
    </row>
    <row r="132" spans="1:9" x14ac:dyDescent="0.2">
      <c r="B132" s="41" t="s">
        <v>28</v>
      </c>
      <c r="C132" s="42">
        <v>42</v>
      </c>
      <c r="D132" s="42">
        <v>80</v>
      </c>
      <c r="E132" s="46">
        <f t="shared" si="15"/>
        <v>0.12280701754385964</v>
      </c>
      <c r="F132" s="46">
        <f t="shared" si="16"/>
        <v>0.10554089709762533</v>
      </c>
      <c r="G132" s="39">
        <f t="shared" si="14"/>
        <v>0.90476190476190477</v>
      </c>
      <c r="H132" s="40">
        <f t="shared" si="17"/>
        <v>0.1111111111111111</v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3</v>
      </c>
      <c r="D135" s="42">
        <v>1</v>
      </c>
      <c r="E135" s="46">
        <f t="shared" si="15"/>
        <v>8.771929824561403E-3</v>
      </c>
      <c r="F135" s="46">
        <f t="shared" si="16"/>
        <v>1.3192612137203166E-3</v>
      </c>
      <c r="G135" s="39">
        <f t="shared" si="14"/>
        <v>-0.66666666666666663</v>
      </c>
      <c r="H135" s="40">
        <f t="shared" si="17"/>
        <v>-5.8479532163742687E-3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13</v>
      </c>
      <c r="E139" s="46" t="str">
        <f t="shared" si="15"/>
        <v/>
      </c>
      <c r="F139" s="46">
        <f t="shared" si="16"/>
        <v>1.7150395778364115E-2</v>
      </c>
      <c r="G139" s="39">
        <f t="shared" ref="G139:G163" si="46">+IF(AND(C139=0,D139=0)," ",IF(C139=0,1,IF(D139=0,-1,(D139-C139)/C139)))</f>
        <v>1</v>
      </c>
      <c r="H139" s="40" t="str">
        <f t="shared" si="17"/>
        <v/>
      </c>
    </row>
    <row r="140" spans="1:9" x14ac:dyDescent="0.2">
      <c r="B140" s="41" t="s">
        <v>203</v>
      </c>
      <c r="C140" s="42">
        <v>2</v>
      </c>
      <c r="D140" s="42">
        <v>2</v>
      </c>
      <c r="E140" s="46">
        <f t="shared" si="15"/>
        <v>5.8479532163742687E-3</v>
      </c>
      <c r="F140" s="46">
        <f t="shared" si="16"/>
        <v>2.6385224274406332E-3</v>
      </c>
      <c r="G140" s="39">
        <f t="shared" si="46"/>
        <v>0</v>
      </c>
      <c r="H140" s="40">
        <f t="shared" si="17"/>
        <v>0</v>
      </c>
    </row>
    <row r="141" spans="1:9" ht="13.5" customHeight="1" x14ac:dyDescent="0.2">
      <c r="B141" s="41" t="s">
        <v>432</v>
      </c>
      <c r="C141" s="42">
        <v>13</v>
      </c>
      <c r="D141" s="42">
        <v>15</v>
      </c>
      <c r="E141" s="46">
        <f t="shared" si="15"/>
        <v>3.8011695906432746E-2</v>
      </c>
      <c r="F141" s="46">
        <f t="shared" si="16"/>
        <v>1.9788918205804751E-2</v>
      </c>
      <c r="G141" s="39">
        <f t="shared" si="46"/>
        <v>0.15384615384615385</v>
      </c>
      <c r="H141" s="40">
        <f t="shared" si="17"/>
        <v>5.8479532163742687E-3</v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2</v>
      </c>
      <c r="D150" s="42">
        <v>12</v>
      </c>
      <c r="E150" s="46">
        <f t="shared" si="53"/>
        <v>5.8479532163742687E-3</v>
      </c>
      <c r="F150" s="46">
        <f t="shared" si="54"/>
        <v>1.5831134564643801E-2</v>
      </c>
      <c r="G150" s="39">
        <f t="shared" si="46"/>
        <v>5</v>
      </c>
      <c r="H150" s="40">
        <f t="shared" si="55"/>
        <v>2.9239766081871343E-2</v>
      </c>
    </row>
    <row r="151" spans="1:9" x14ac:dyDescent="0.2">
      <c r="B151" s="41" t="s">
        <v>206</v>
      </c>
      <c r="C151" s="42">
        <v>1</v>
      </c>
      <c r="D151" s="42">
        <v>0</v>
      </c>
      <c r="E151" s="46">
        <f t="shared" si="53"/>
        <v>2.9239766081871343E-3</v>
      </c>
      <c r="F151" s="46" t="str">
        <f t="shared" si="54"/>
        <v/>
      </c>
      <c r="G151" s="39">
        <f t="shared" si="46"/>
        <v>-1</v>
      </c>
      <c r="H151" s="40">
        <f t="shared" si="55"/>
        <v>-2.9239766081871343E-3</v>
      </c>
    </row>
    <row r="152" spans="1:9" x14ac:dyDescent="0.2">
      <c r="B152" s="41" t="s">
        <v>207</v>
      </c>
      <c r="C152" s="42">
        <v>1</v>
      </c>
      <c r="D152" s="42">
        <v>1</v>
      </c>
      <c r="E152" s="46">
        <f t="shared" si="53"/>
        <v>2.9239766081871343E-3</v>
      </c>
      <c r="F152" s="46">
        <f t="shared" si="54"/>
        <v>1.3192612137203166E-3</v>
      </c>
      <c r="G152" s="39">
        <f t="shared" si="46"/>
        <v>0</v>
      </c>
      <c r="H152" s="40">
        <f t="shared" si="55"/>
        <v>0</v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2</v>
      </c>
      <c r="D155" s="42">
        <v>0</v>
      </c>
      <c r="E155" s="46">
        <f t="shared" si="53"/>
        <v>5.8479532163742687E-3</v>
      </c>
      <c r="F155" s="46" t="str">
        <f t="shared" si="54"/>
        <v/>
      </c>
      <c r="G155" s="39">
        <f t="shared" si="46"/>
        <v>-1</v>
      </c>
      <c r="H155" s="40">
        <f t="shared" si="55"/>
        <v>-5.8479532163742687E-3</v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2</v>
      </c>
      <c r="D158" s="42">
        <v>1</v>
      </c>
      <c r="E158" s="46">
        <f t="shared" si="53"/>
        <v>5.8479532163742687E-3</v>
      </c>
      <c r="F158" s="46">
        <f t="shared" si="54"/>
        <v>1.3192612137203166E-3</v>
      </c>
      <c r="G158" s="39">
        <f t="shared" si="46"/>
        <v>-0.5</v>
      </c>
      <c r="H158" s="40">
        <f t="shared" si="55"/>
        <v>-2.9239766081871343E-3</v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3</v>
      </c>
      <c r="D160" s="42">
        <v>7</v>
      </c>
      <c r="E160" s="46">
        <f t="shared" ref="E160:E163" si="64">+IF(C160=0,"",C160/C$74)</f>
        <v>8.771929824561403E-3</v>
      </c>
      <c r="F160" s="46">
        <f t="shared" ref="F160:F163" si="65">+IF(D160=0,"",D160/D$74)</f>
        <v>9.2348284960422165E-3</v>
      </c>
      <c r="G160" s="39">
        <f t="shared" si="46"/>
        <v>1.3333333333333333</v>
      </c>
      <c r="H160" s="40">
        <f t="shared" ref="H160:H163" si="66">+IF(OR(AND(E160=""),(G160="")),"",E160*G160)</f>
        <v>1.1695906432748537E-2</v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503</v>
      </c>
      <c r="D169" s="29">
        <f>SUM(D170:D339)</f>
        <v>588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0.16898608349900596</v>
      </c>
      <c r="H169" s="31">
        <f>+IF(OR(AND(E169=""),(G169="")),"",E169*G169)</f>
        <v>0.16898608349900596</v>
      </c>
    </row>
    <row r="170" spans="1:9" x14ac:dyDescent="0.2">
      <c r="B170" s="47" t="s">
        <v>434</v>
      </c>
      <c r="C170" s="42">
        <v>27</v>
      </c>
      <c r="D170" s="42">
        <v>2</v>
      </c>
      <c r="E170" s="46">
        <f t="shared" si="67"/>
        <v>5.3677932405566599E-2</v>
      </c>
      <c r="F170" s="46">
        <f t="shared" si="68"/>
        <v>3.4013605442176869E-3</v>
      </c>
      <c r="G170" s="39">
        <f t="shared" ref="G170:G236" si="69">+IF(AND(C170=0,D170=0)," ",IF(C170=0,1,IF(D170=0,-1,(D170-C170)/C170)))</f>
        <v>-0.92592592592592593</v>
      </c>
      <c r="H170" s="40">
        <f>+IF(OR(AND(E170=""),(G170="")),"",E170*G170)</f>
        <v>-4.9701789264413515E-2</v>
      </c>
    </row>
    <row r="171" spans="1:9" x14ac:dyDescent="0.2">
      <c r="B171" s="47" t="s">
        <v>570</v>
      </c>
      <c r="C171" s="42">
        <v>1</v>
      </c>
      <c r="D171" s="42">
        <v>1</v>
      </c>
      <c r="E171" s="46">
        <f t="shared" si="67"/>
        <v>1.9880715705765406E-3</v>
      </c>
      <c r="F171" s="46">
        <f t="shared" si="68"/>
        <v>1.7006802721088435E-3</v>
      </c>
      <c r="G171" s="39">
        <f t="shared" si="69"/>
        <v>0</v>
      </c>
      <c r="H171" s="40">
        <f t="shared" ref="H171:H244" si="70">+IF(OR(AND(E171=""),(G171="")),"",E171*G171)</f>
        <v>0</v>
      </c>
    </row>
    <row r="172" spans="1:9" x14ac:dyDescent="0.2">
      <c r="B172" s="47" t="s">
        <v>435</v>
      </c>
      <c r="C172" s="42">
        <v>16</v>
      </c>
      <c r="D172" s="42">
        <v>6</v>
      </c>
      <c r="E172" s="46">
        <f t="shared" si="67"/>
        <v>3.1809145129224649E-2</v>
      </c>
      <c r="F172" s="46">
        <f t="shared" si="68"/>
        <v>1.020408163265306E-2</v>
      </c>
      <c r="G172" s="39">
        <f t="shared" si="69"/>
        <v>-0.625</v>
      </c>
      <c r="H172" s="40">
        <f t="shared" si="70"/>
        <v>-1.9880715705765405E-2</v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26</v>
      </c>
      <c r="D174" s="42">
        <v>17</v>
      </c>
      <c r="E174" s="46">
        <f t="shared" si="67"/>
        <v>5.168986083499006E-2</v>
      </c>
      <c r="F174" s="46">
        <f t="shared" si="68"/>
        <v>2.8911564625850341E-2</v>
      </c>
      <c r="G174" s="39">
        <f t="shared" si="69"/>
        <v>-0.34615384615384615</v>
      </c>
      <c r="H174" s="40">
        <f t="shared" si="70"/>
        <v>-1.7892644135188866E-2</v>
      </c>
    </row>
    <row r="175" spans="1:9" x14ac:dyDescent="0.2">
      <c r="B175" s="47" t="s">
        <v>42</v>
      </c>
      <c r="C175" s="42">
        <v>37</v>
      </c>
      <c r="D175" s="42">
        <v>27</v>
      </c>
      <c r="E175" s="46">
        <f t="shared" si="67"/>
        <v>7.3558648111332003E-2</v>
      </c>
      <c r="F175" s="46">
        <f t="shared" si="68"/>
        <v>4.5918367346938778E-2</v>
      </c>
      <c r="G175" s="39">
        <f t="shared" si="69"/>
        <v>-0.27027027027027029</v>
      </c>
      <c r="H175" s="40">
        <f t="shared" si="70"/>
        <v>-1.9880715705765408E-2</v>
      </c>
    </row>
    <row r="176" spans="1:9" x14ac:dyDescent="0.2">
      <c r="B176" s="47" t="s">
        <v>572</v>
      </c>
      <c r="C176" s="42">
        <v>1</v>
      </c>
      <c r="D176" s="42">
        <v>3</v>
      </c>
      <c r="E176" s="46">
        <f t="shared" si="67"/>
        <v>1.9880715705765406E-3</v>
      </c>
      <c r="F176" s="46">
        <f t="shared" si="68"/>
        <v>5.1020408163265302E-3</v>
      </c>
      <c r="G176" s="39">
        <f t="shared" si="69"/>
        <v>2</v>
      </c>
      <c r="H176" s="40">
        <f t="shared" si="70"/>
        <v>3.9761431411530811E-3</v>
      </c>
    </row>
    <row r="177" spans="1:9" x14ac:dyDescent="0.2">
      <c r="B177" s="47" t="s">
        <v>573</v>
      </c>
      <c r="C177" s="42">
        <v>4</v>
      </c>
      <c r="D177" s="42">
        <v>3</v>
      </c>
      <c r="E177" s="46">
        <f t="shared" si="67"/>
        <v>7.9522862823061622E-3</v>
      </c>
      <c r="F177" s="46">
        <f t="shared" si="68"/>
        <v>5.1020408163265302E-3</v>
      </c>
      <c r="G177" s="39">
        <f t="shared" si="69"/>
        <v>-0.25</v>
      </c>
      <c r="H177" s="40">
        <f t="shared" si="70"/>
        <v>-1.9880715705765406E-3</v>
      </c>
    </row>
    <row r="178" spans="1:9" x14ac:dyDescent="0.2">
      <c r="B178" s="47" t="s">
        <v>574</v>
      </c>
      <c r="C178" s="42">
        <v>1</v>
      </c>
      <c r="D178" s="42">
        <v>0</v>
      </c>
      <c r="E178" s="46">
        <f t="shared" si="67"/>
        <v>1.9880715705765406E-3</v>
      </c>
      <c r="F178" s="46" t="str">
        <f t="shared" si="68"/>
        <v/>
      </c>
      <c r="G178" s="39">
        <f t="shared" si="69"/>
        <v>-1</v>
      </c>
      <c r="H178" s="40">
        <f t="shared" si="70"/>
        <v>-1.9880715705765406E-3</v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2</v>
      </c>
      <c r="D183" s="42">
        <v>9</v>
      </c>
      <c r="E183" s="46">
        <f t="shared" ref="E183:E189" si="71">+IF(C183=0,"",C183/C$169)</f>
        <v>3.9761431411530811E-3</v>
      </c>
      <c r="F183" s="46">
        <f t="shared" ref="F183:F189" si="72">+IF(D183=0,"",D183/D$169)</f>
        <v>1.5306122448979591E-2</v>
      </c>
      <c r="G183" s="39">
        <f t="shared" si="69"/>
        <v>3.5</v>
      </c>
      <c r="H183" s="40">
        <f t="shared" ref="H183:H189" si="73">+IF(OR(AND(E183=""),(G183="")),"",E183*G183)</f>
        <v>1.3916500994035784E-2</v>
      </c>
      <c r="I183" s="2"/>
    </row>
    <row r="184" spans="1:9" s="32" customFormat="1" x14ac:dyDescent="0.2">
      <c r="A184" s="33"/>
      <c r="B184" s="48" t="s">
        <v>437</v>
      </c>
      <c r="C184" s="44">
        <v>1</v>
      </c>
      <c r="D184" s="42">
        <v>17</v>
      </c>
      <c r="E184" s="46">
        <f t="shared" si="71"/>
        <v>1.9880715705765406E-3</v>
      </c>
      <c r="F184" s="46">
        <f t="shared" si="72"/>
        <v>2.8911564625850341E-2</v>
      </c>
      <c r="G184" s="39">
        <f t="shared" si="69"/>
        <v>16</v>
      </c>
      <c r="H184" s="40">
        <f t="shared" si="73"/>
        <v>3.1809145129224649E-2</v>
      </c>
      <c r="I184" s="2"/>
    </row>
    <row r="185" spans="1:9" s="32" customFormat="1" x14ac:dyDescent="0.2">
      <c r="A185" s="33"/>
      <c r="B185" s="48" t="s">
        <v>575</v>
      </c>
      <c r="C185" s="44">
        <v>1</v>
      </c>
      <c r="D185" s="42">
        <v>4</v>
      </c>
      <c r="E185" s="46">
        <f t="shared" si="71"/>
        <v>1.9880715705765406E-3</v>
      </c>
      <c r="F185" s="46">
        <f t="shared" si="72"/>
        <v>6.8027210884353739E-3</v>
      </c>
      <c r="G185" s="39">
        <f t="shared" si="69"/>
        <v>3</v>
      </c>
      <c r="H185" s="40">
        <f t="shared" si="73"/>
        <v>5.9642147117296221E-3</v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2</v>
      </c>
      <c r="E188" s="46" t="str">
        <f t="shared" si="71"/>
        <v/>
      </c>
      <c r="F188" s="46">
        <f t="shared" si="72"/>
        <v>3.4013605442176869E-3</v>
      </c>
      <c r="G188" s="39">
        <f t="shared" si="69"/>
        <v>1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0</v>
      </c>
      <c r="D191" s="42">
        <v>16</v>
      </c>
      <c r="E191" s="45" t="str">
        <f t="shared" ref="E191:F196" si="78">+IF(C191=0,"",C191/C$169)</f>
        <v/>
      </c>
      <c r="F191" s="45">
        <f t="shared" si="78"/>
        <v>2.7210884353741496E-2</v>
      </c>
      <c r="G191" s="39">
        <f t="shared" si="69"/>
        <v>1</v>
      </c>
      <c r="H191" s="38" t="str">
        <f t="shared" si="70"/>
        <v/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1</v>
      </c>
      <c r="D194" s="42">
        <v>2</v>
      </c>
      <c r="E194" s="45">
        <f t="shared" si="78"/>
        <v>1.9880715705765406E-3</v>
      </c>
      <c r="F194" s="45">
        <f t="shared" si="78"/>
        <v>3.4013605442176869E-3</v>
      </c>
      <c r="G194" s="39">
        <f t="shared" si="69"/>
        <v>1</v>
      </c>
      <c r="H194" s="38">
        <f t="shared" ref="H194" si="79">+IF(OR(AND(E194=""),(G194="")),"",E194*G194)</f>
        <v>1.9880715705765406E-3</v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1</v>
      </c>
      <c r="E195" s="45" t="str">
        <f t="shared" si="78"/>
        <v/>
      </c>
      <c r="F195" s="45">
        <f t="shared" si="78"/>
        <v>1.7006802721088435E-3</v>
      </c>
      <c r="G195" s="39">
        <f t="shared" si="69"/>
        <v>1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5</v>
      </c>
      <c r="D196" s="42">
        <v>26</v>
      </c>
      <c r="E196" s="45">
        <f t="shared" si="78"/>
        <v>9.9403578528827041E-3</v>
      </c>
      <c r="F196" s="45">
        <f t="shared" si="78"/>
        <v>4.4217687074829932E-2</v>
      </c>
      <c r="G196" s="39">
        <f t="shared" si="69"/>
        <v>4.2</v>
      </c>
      <c r="H196" s="38">
        <f t="shared" si="70"/>
        <v>4.1749502982107362E-2</v>
      </c>
      <c r="I196" s="2"/>
    </row>
    <row r="197" spans="1:9" s="32" customFormat="1" x14ac:dyDescent="0.2">
      <c r="A197" s="33"/>
      <c r="B197" s="48" t="s">
        <v>525</v>
      </c>
      <c r="C197" s="44">
        <v>1</v>
      </c>
      <c r="D197" s="42">
        <v>18</v>
      </c>
      <c r="E197" s="45">
        <f t="shared" ref="E197" si="80">+IF(C197=0,"",C197/C$169)</f>
        <v>1.9880715705765406E-3</v>
      </c>
      <c r="F197" s="45">
        <f t="shared" ref="F197" si="81">+IF(D197=0,"",D197/D$169)</f>
        <v>3.0612244897959183E-2</v>
      </c>
      <c r="G197" s="39">
        <f t="shared" si="69"/>
        <v>17</v>
      </c>
      <c r="H197" s="38">
        <f t="shared" ref="H197" si="82">+IF(OR(AND(E197=""),(G197="")),"",E197*G197)</f>
        <v>3.3797216699801187E-2</v>
      </c>
      <c r="I197" s="2"/>
    </row>
    <row r="198" spans="1:9" s="32" customFormat="1" x14ac:dyDescent="0.2">
      <c r="A198" s="33"/>
      <c r="B198" s="48" t="s">
        <v>214</v>
      </c>
      <c r="C198" s="44">
        <v>2</v>
      </c>
      <c r="D198" s="42">
        <v>4</v>
      </c>
      <c r="E198" s="45">
        <f t="shared" ref="E198:F204" si="83">+IF(C198=0,"",C198/C$169)</f>
        <v>3.9761431411530811E-3</v>
      </c>
      <c r="F198" s="45">
        <f t="shared" si="83"/>
        <v>6.8027210884353739E-3</v>
      </c>
      <c r="G198" s="39">
        <f t="shared" si="69"/>
        <v>1</v>
      </c>
      <c r="H198" s="38">
        <f t="shared" si="70"/>
        <v>3.9761431411530811E-3</v>
      </c>
      <c r="I198" s="2"/>
    </row>
    <row r="199" spans="1:9" s="32" customFormat="1" x14ac:dyDescent="0.2">
      <c r="A199" s="33"/>
      <c r="B199" s="48" t="s">
        <v>215</v>
      </c>
      <c r="C199" s="44">
        <v>21</v>
      </c>
      <c r="D199" s="42">
        <v>7</v>
      </c>
      <c r="E199" s="45">
        <f t="shared" si="83"/>
        <v>4.1749502982107355E-2</v>
      </c>
      <c r="F199" s="45">
        <f t="shared" si="83"/>
        <v>1.1904761904761904E-2</v>
      </c>
      <c r="G199" s="39">
        <f t="shared" si="69"/>
        <v>-0.66666666666666663</v>
      </c>
      <c r="H199" s="38">
        <f t="shared" si="70"/>
        <v>-2.7833001988071569E-2</v>
      </c>
      <c r="I199" s="2"/>
    </row>
    <row r="200" spans="1:9" s="32" customFormat="1" x14ac:dyDescent="0.2">
      <c r="A200" s="33"/>
      <c r="B200" s="48" t="s">
        <v>216</v>
      </c>
      <c r="C200" s="44">
        <v>8</v>
      </c>
      <c r="D200" s="42">
        <v>19</v>
      </c>
      <c r="E200" s="45">
        <f t="shared" si="83"/>
        <v>1.5904572564612324E-2</v>
      </c>
      <c r="F200" s="45">
        <f t="shared" si="83"/>
        <v>3.2312925170068028E-2</v>
      </c>
      <c r="G200" s="39">
        <f t="shared" si="69"/>
        <v>1.375</v>
      </c>
      <c r="H200" s="38">
        <f t="shared" si="70"/>
        <v>2.1868787276341946E-2</v>
      </c>
      <c r="I200" s="2"/>
    </row>
    <row r="201" spans="1:9" x14ac:dyDescent="0.2">
      <c r="B201" s="47" t="s">
        <v>217</v>
      </c>
      <c r="C201" s="42">
        <v>40</v>
      </c>
      <c r="D201" s="42">
        <v>35</v>
      </c>
      <c r="E201" s="46">
        <f t="shared" si="83"/>
        <v>7.9522862823061632E-2</v>
      </c>
      <c r="F201" s="46">
        <f t="shared" si="83"/>
        <v>5.9523809523809521E-2</v>
      </c>
      <c r="G201" s="39">
        <f t="shared" si="69"/>
        <v>-0.125</v>
      </c>
      <c r="H201" s="40">
        <f t="shared" si="70"/>
        <v>-9.9403578528827041E-3</v>
      </c>
    </row>
    <row r="202" spans="1:9" x14ac:dyDescent="0.2">
      <c r="B202" s="47" t="s">
        <v>439</v>
      </c>
      <c r="C202" s="42">
        <v>2</v>
      </c>
      <c r="D202" s="42">
        <v>1</v>
      </c>
      <c r="E202" s="46">
        <f t="shared" si="83"/>
        <v>3.9761431411530811E-3</v>
      </c>
      <c r="F202" s="46">
        <f t="shared" si="83"/>
        <v>1.7006802721088435E-3</v>
      </c>
      <c r="G202" s="39">
        <f t="shared" si="69"/>
        <v>-0.5</v>
      </c>
      <c r="H202" s="40">
        <f t="shared" si="70"/>
        <v>-1.9880715705765406E-3</v>
      </c>
    </row>
    <row r="203" spans="1:9" x14ac:dyDescent="0.2">
      <c r="B203" s="47" t="s">
        <v>440</v>
      </c>
      <c r="C203" s="42">
        <v>15</v>
      </c>
      <c r="D203" s="42">
        <v>7</v>
      </c>
      <c r="E203" s="46">
        <f t="shared" si="83"/>
        <v>2.982107355864811E-2</v>
      </c>
      <c r="F203" s="46">
        <f t="shared" si="83"/>
        <v>1.1904761904761904E-2</v>
      </c>
      <c r="G203" s="39">
        <f t="shared" si="69"/>
        <v>-0.53333333333333333</v>
      </c>
      <c r="H203" s="40">
        <f t="shared" si="70"/>
        <v>-1.5904572564612324E-2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1</v>
      </c>
      <c r="D205" s="42">
        <v>4</v>
      </c>
      <c r="E205" s="46">
        <f t="shared" ref="E205" si="84">+IF(C205=0,"",C205/C$169)</f>
        <v>1.9880715705765406E-3</v>
      </c>
      <c r="F205" s="46">
        <f t="shared" ref="F205" si="85">+IF(D205=0,"",D205/D$169)</f>
        <v>6.8027210884353739E-3</v>
      </c>
      <c r="G205" s="39">
        <f t="shared" si="69"/>
        <v>3</v>
      </c>
      <c r="H205" s="40">
        <f t="shared" ref="H205" si="86">+IF(OR(AND(E205=""),(G205="")),"",E205*G205)</f>
        <v>5.9642147117296221E-3</v>
      </c>
      <c r="I205" s="2"/>
    </row>
    <row r="206" spans="1:9" s="32" customFormat="1" x14ac:dyDescent="0.2">
      <c r="A206" s="33"/>
      <c r="B206" s="48" t="s">
        <v>220</v>
      </c>
      <c r="C206" s="44">
        <v>5</v>
      </c>
      <c r="D206" s="42">
        <v>4</v>
      </c>
      <c r="E206" s="45">
        <f t="shared" ref="E206:F213" si="87">+IF(C206=0,"",C206/C$169)</f>
        <v>9.9403578528827041E-3</v>
      </c>
      <c r="F206" s="45">
        <f t="shared" si="87"/>
        <v>6.8027210884353739E-3</v>
      </c>
      <c r="G206" s="39">
        <f t="shared" si="69"/>
        <v>-0.2</v>
      </c>
      <c r="H206" s="38">
        <f t="shared" si="70"/>
        <v>-1.988071570576541E-3</v>
      </c>
      <c r="I206" s="2"/>
    </row>
    <row r="207" spans="1:9" s="32" customFormat="1" x14ac:dyDescent="0.2">
      <c r="A207" s="33"/>
      <c r="B207" s="48" t="s">
        <v>221</v>
      </c>
      <c r="C207" s="44">
        <v>7</v>
      </c>
      <c r="D207" s="42">
        <v>2</v>
      </c>
      <c r="E207" s="45">
        <f t="shared" si="87"/>
        <v>1.3916500994035786E-2</v>
      </c>
      <c r="F207" s="45">
        <f t="shared" si="87"/>
        <v>3.4013605442176869E-3</v>
      </c>
      <c r="G207" s="39">
        <f t="shared" si="69"/>
        <v>-0.7142857142857143</v>
      </c>
      <c r="H207" s="38">
        <f t="shared" si="70"/>
        <v>-9.9403578528827041E-3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20</v>
      </c>
      <c r="D210" s="42">
        <v>24</v>
      </c>
      <c r="E210" s="45">
        <f t="shared" si="87"/>
        <v>3.9761431411530816E-2</v>
      </c>
      <c r="F210" s="45">
        <f t="shared" si="87"/>
        <v>4.0816326530612242E-2</v>
      </c>
      <c r="G210" s="39">
        <f t="shared" si="69"/>
        <v>0.2</v>
      </c>
      <c r="H210" s="38">
        <f t="shared" si="70"/>
        <v>7.9522862823061639E-3</v>
      </c>
      <c r="I210" s="2"/>
    </row>
    <row r="211" spans="1:9" s="32" customFormat="1" x14ac:dyDescent="0.2">
      <c r="A211" s="33"/>
      <c r="B211" s="48" t="s">
        <v>223</v>
      </c>
      <c r="C211" s="44">
        <v>3</v>
      </c>
      <c r="D211" s="42">
        <v>1</v>
      </c>
      <c r="E211" s="45">
        <f t="shared" si="87"/>
        <v>5.9642147117296221E-3</v>
      </c>
      <c r="F211" s="45">
        <f t="shared" si="87"/>
        <v>1.7006802721088435E-3</v>
      </c>
      <c r="G211" s="39">
        <f t="shared" si="69"/>
        <v>-0.66666666666666663</v>
      </c>
      <c r="H211" s="38">
        <f t="shared" si="70"/>
        <v>-3.9761431411530811E-3</v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12</v>
      </c>
      <c r="D222" s="42">
        <v>27</v>
      </c>
      <c r="E222" s="46">
        <f t="shared" si="95"/>
        <v>2.3856858846918488E-2</v>
      </c>
      <c r="F222" s="46">
        <f t="shared" si="96"/>
        <v>4.5918367346938778E-2</v>
      </c>
      <c r="G222" s="39">
        <f t="shared" si="69"/>
        <v>1.25</v>
      </c>
      <c r="H222" s="40">
        <f t="shared" si="70"/>
        <v>2.982107355864811E-2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0</v>
      </c>
      <c r="E225" s="46" t="str">
        <f t="shared" si="95"/>
        <v/>
      </c>
      <c r="F225" s="46" t="str">
        <f t="shared" si="96"/>
        <v/>
      </c>
      <c r="G225" s="39" t="str">
        <f t="shared" si="69"/>
        <v xml:space="preserve"> 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3</v>
      </c>
      <c r="D231" s="42">
        <v>19</v>
      </c>
      <c r="E231" s="46">
        <f t="shared" si="95"/>
        <v>5.9642147117296221E-3</v>
      </c>
      <c r="F231" s="46">
        <f t="shared" si="96"/>
        <v>3.2312925170068028E-2</v>
      </c>
      <c r="G231" s="39">
        <f t="shared" si="69"/>
        <v>5.333333333333333</v>
      </c>
      <c r="H231" s="40">
        <f t="shared" si="70"/>
        <v>3.1809145129224649E-2</v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3</v>
      </c>
      <c r="E234" s="46" t="str">
        <f t="shared" si="95"/>
        <v/>
      </c>
      <c r="F234" s="46">
        <f t="shared" si="96"/>
        <v>5.1020408163265302E-3</v>
      </c>
      <c r="G234" s="39">
        <f t="shared" si="69"/>
        <v>1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6</v>
      </c>
      <c r="D236" s="42">
        <v>5</v>
      </c>
      <c r="E236" s="46">
        <f t="shared" si="95"/>
        <v>1.1928429423459244E-2</v>
      </c>
      <c r="F236" s="46">
        <f t="shared" si="96"/>
        <v>8.5034013605442185E-3</v>
      </c>
      <c r="G236" s="39">
        <f t="shared" si="69"/>
        <v>-0.16666666666666666</v>
      </c>
      <c r="H236" s="40">
        <f t="shared" si="70"/>
        <v>-1.9880715705765406E-3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3</v>
      </c>
      <c r="D238" s="42">
        <v>0</v>
      </c>
      <c r="E238" s="46">
        <f t="shared" si="95"/>
        <v>5.9642147117296221E-3</v>
      </c>
      <c r="F238" s="46" t="str">
        <f t="shared" si="96"/>
        <v/>
      </c>
      <c r="G238" s="39">
        <f t="shared" si="102"/>
        <v>-1</v>
      </c>
      <c r="H238" s="40">
        <f t="shared" si="70"/>
        <v>-5.9642147117296221E-3</v>
      </c>
    </row>
    <row r="239" spans="1:9" x14ac:dyDescent="0.2">
      <c r="B239" s="47" t="s">
        <v>53</v>
      </c>
      <c r="C239" s="42">
        <v>0</v>
      </c>
      <c r="D239" s="42">
        <v>1</v>
      </c>
      <c r="E239" s="46" t="str">
        <f t="shared" si="95"/>
        <v/>
      </c>
      <c r="F239" s="46">
        <f t="shared" si="96"/>
        <v>1.7006802721088435E-3</v>
      </c>
      <c r="G239" s="39">
        <f t="shared" si="102"/>
        <v>1</v>
      </c>
      <c r="H239" s="40" t="str">
        <f t="shared" si="70"/>
        <v/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4</v>
      </c>
      <c r="D242" s="42">
        <v>1</v>
      </c>
      <c r="E242" s="46">
        <f t="shared" si="95"/>
        <v>7.9522862823061622E-3</v>
      </c>
      <c r="F242" s="46">
        <f t="shared" si="96"/>
        <v>1.7006802721088435E-3</v>
      </c>
      <c r="G242" s="39">
        <f t="shared" si="102"/>
        <v>-0.75</v>
      </c>
      <c r="H242" s="40">
        <f t="shared" si="70"/>
        <v>-5.9642147117296221E-3</v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1</v>
      </c>
      <c r="D246" s="42">
        <v>0</v>
      </c>
      <c r="E246" s="46">
        <f t="shared" si="95"/>
        <v>1.9880715705765406E-3</v>
      </c>
      <c r="F246" s="46" t="str">
        <f t="shared" si="96"/>
        <v/>
      </c>
      <c r="G246" s="39">
        <f t="shared" si="102"/>
        <v>-1</v>
      </c>
      <c r="H246" s="40">
        <f t="shared" si="103"/>
        <v>-1.9880715705765406E-3</v>
      </c>
    </row>
    <row r="247" spans="2:8" x14ac:dyDescent="0.2">
      <c r="B247" s="47" t="s">
        <v>236</v>
      </c>
      <c r="C247" s="42">
        <v>2</v>
      </c>
      <c r="D247" s="42">
        <v>0</v>
      </c>
      <c r="E247" s="46">
        <f t="shared" si="95"/>
        <v>3.9761431411530811E-3</v>
      </c>
      <c r="F247" s="46" t="str">
        <f t="shared" si="96"/>
        <v/>
      </c>
      <c r="G247" s="39">
        <f t="shared" si="102"/>
        <v>-1</v>
      </c>
      <c r="H247" s="40">
        <f t="shared" si="103"/>
        <v>-3.9761431411530811E-3</v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1</v>
      </c>
      <c r="E258" s="45" t="str">
        <f t="shared" si="95"/>
        <v/>
      </c>
      <c r="F258" s="45">
        <f t="shared" si="96"/>
        <v>1.7006802721088435E-3</v>
      </c>
      <c r="G258" s="39">
        <f t="shared" si="102"/>
        <v>1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3</v>
      </c>
      <c r="D263" s="42">
        <v>4</v>
      </c>
      <c r="E263" s="45">
        <f t="shared" si="104"/>
        <v>5.9642147117296221E-3</v>
      </c>
      <c r="F263" s="45">
        <f t="shared" si="105"/>
        <v>6.8027210884353739E-3</v>
      </c>
      <c r="G263" s="39">
        <f t="shared" si="102"/>
        <v>0.33333333333333331</v>
      </c>
      <c r="H263" s="38">
        <f t="shared" si="106"/>
        <v>1.9880715705765406E-3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4</v>
      </c>
      <c r="D265" s="42">
        <v>0</v>
      </c>
      <c r="E265" s="45">
        <f t="shared" si="104"/>
        <v>7.9522862823061622E-3</v>
      </c>
      <c r="F265" s="45" t="str">
        <f t="shared" si="105"/>
        <v/>
      </c>
      <c r="G265" s="39">
        <f t="shared" si="102"/>
        <v>-1</v>
      </c>
      <c r="H265" s="38">
        <f t="shared" si="106"/>
        <v>-7.9522862823061622E-3</v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4</v>
      </c>
      <c r="D270" s="42">
        <v>0</v>
      </c>
      <c r="E270" s="45">
        <f t="shared" si="104"/>
        <v>7.9522862823061622E-3</v>
      </c>
      <c r="F270" s="45" t="str">
        <f t="shared" si="105"/>
        <v/>
      </c>
      <c r="G270" s="39">
        <f t="shared" si="102"/>
        <v>-1</v>
      </c>
      <c r="H270" s="38">
        <f t="shared" si="106"/>
        <v>-7.9522862823061622E-3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5</v>
      </c>
      <c r="D274" s="42">
        <v>0</v>
      </c>
      <c r="E274" s="45">
        <f t="shared" si="107"/>
        <v>9.9403578528827041E-3</v>
      </c>
      <c r="F274" s="45" t="str">
        <f t="shared" si="108"/>
        <v/>
      </c>
      <c r="G274" s="39">
        <f t="shared" si="109"/>
        <v>-1</v>
      </c>
      <c r="H274" s="38">
        <f t="shared" si="110"/>
        <v>-9.9403578528827041E-3</v>
      </c>
      <c r="I274" s="2"/>
    </row>
    <row r="275" spans="1:9" s="32" customFormat="1" x14ac:dyDescent="0.2">
      <c r="A275" s="33"/>
      <c r="B275" s="48" t="s">
        <v>64</v>
      </c>
      <c r="C275" s="44">
        <v>1</v>
      </c>
      <c r="D275" s="42">
        <v>9</v>
      </c>
      <c r="E275" s="45">
        <f t="shared" si="107"/>
        <v>1.9880715705765406E-3</v>
      </c>
      <c r="F275" s="45">
        <f t="shared" si="108"/>
        <v>1.5306122448979591E-2</v>
      </c>
      <c r="G275" s="39">
        <f t="shared" si="109"/>
        <v>8</v>
      </c>
      <c r="H275" s="38">
        <f t="shared" si="110"/>
        <v>1.5904572564612324E-2</v>
      </c>
      <c r="I275" s="2"/>
    </row>
    <row r="276" spans="1:9" s="32" customFormat="1" x14ac:dyDescent="0.2">
      <c r="A276" s="33"/>
      <c r="B276" s="48" t="s">
        <v>61</v>
      </c>
      <c r="C276" s="44">
        <v>7</v>
      </c>
      <c r="D276" s="42">
        <v>5</v>
      </c>
      <c r="E276" s="45">
        <f t="shared" si="107"/>
        <v>1.3916500994035786E-2</v>
      </c>
      <c r="F276" s="45">
        <f t="shared" si="108"/>
        <v>8.5034013605442185E-3</v>
      </c>
      <c r="G276" s="39">
        <f t="shared" si="109"/>
        <v>-0.2857142857142857</v>
      </c>
      <c r="H276" s="38">
        <f t="shared" si="110"/>
        <v>-3.9761431411530811E-3</v>
      </c>
      <c r="I276" s="2"/>
    </row>
    <row r="277" spans="1:9" s="32" customFormat="1" x14ac:dyDescent="0.2">
      <c r="A277" s="33"/>
      <c r="B277" s="48" t="s">
        <v>240</v>
      </c>
      <c r="C277" s="44">
        <v>2</v>
      </c>
      <c r="D277" s="42">
        <v>37</v>
      </c>
      <c r="E277" s="45">
        <f t="shared" si="107"/>
        <v>3.9761431411530811E-3</v>
      </c>
      <c r="F277" s="45">
        <f t="shared" si="108"/>
        <v>6.2925170068027211E-2</v>
      </c>
      <c r="G277" s="39">
        <f t="shared" si="109"/>
        <v>17.5</v>
      </c>
      <c r="H277" s="38">
        <f t="shared" si="110"/>
        <v>6.9582504970178913E-2</v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1</v>
      </c>
      <c r="E281" s="45" t="str">
        <f t="shared" si="107"/>
        <v/>
      </c>
      <c r="F281" s="45">
        <f t="shared" si="108"/>
        <v>1.7006802721088435E-3</v>
      </c>
      <c r="G281" s="39">
        <f t="shared" si="109"/>
        <v>1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2</v>
      </c>
      <c r="D282" s="42">
        <v>0</v>
      </c>
      <c r="E282" s="45">
        <f t="shared" si="107"/>
        <v>3.9761431411530811E-3</v>
      </c>
      <c r="F282" s="45" t="str">
        <f t="shared" si="108"/>
        <v/>
      </c>
      <c r="G282" s="39">
        <f t="shared" si="109"/>
        <v>-1</v>
      </c>
      <c r="H282" s="38">
        <f t="shared" si="110"/>
        <v>-3.9761431411530811E-3</v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1</v>
      </c>
      <c r="E285" s="45" t="str">
        <f t="shared" si="107"/>
        <v/>
      </c>
      <c r="F285" s="45">
        <f t="shared" si="108"/>
        <v>1.7006802721088435E-3</v>
      </c>
      <c r="G285" s="39">
        <f t="shared" si="109"/>
        <v>1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11</v>
      </c>
      <c r="D287" s="42">
        <v>13</v>
      </c>
      <c r="E287" s="45">
        <f t="shared" si="111"/>
        <v>2.186878727634195E-2</v>
      </c>
      <c r="F287" s="45">
        <f t="shared" si="111"/>
        <v>2.2108843537414966E-2</v>
      </c>
      <c r="G287" s="39">
        <f t="shared" si="102"/>
        <v>0.18181818181818182</v>
      </c>
      <c r="H287" s="38">
        <f t="shared" si="103"/>
        <v>3.976143141153082E-3</v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4</v>
      </c>
      <c r="E288" s="45" t="str">
        <f t="shared" si="111"/>
        <v/>
      </c>
      <c r="F288" s="45">
        <f t="shared" si="111"/>
        <v>6.8027210884353739E-3</v>
      </c>
      <c r="G288" s="39">
        <f t="shared" si="102"/>
        <v>1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1</v>
      </c>
      <c r="D290" s="42">
        <v>0</v>
      </c>
      <c r="E290" s="45">
        <f t="shared" si="112"/>
        <v>1.9880715705765406E-3</v>
      </c>
      <c r="F290" s="45" t="str">
        <f t="shared" si="113"/>
        <v/>
      </c>
      <c r="G290" s="39">
        <f t="shared" si="102"/>
        <v>-1</v>
      </c>
      <c r="H290" s="38">
        <f t="shared" si="114"/>
        <v>-1.9880715705765406E-3</v>
      </c>
      <c r="I290" s="2"/>
    </row>
    <row r="291" spans="1:9" s="32" customFormat="1" x14ac:dyDescent="0.2">
      <c r="A291" s="33"/>
      <c r="B291" s="48" t="s">
        <v>66</v>
      </c>
      <c r="C291" s="44">
        <v>9</v>
      </c>
      <c r="D291" s="42">
        <v>6</v>
      </c>
      <c r="E291" s="45">
        <f>+IF(C291=0,"",C291/C$169)</f>
        <v>1.7892644135188866E-2</v>
      </c>
      <c r="F291" s="45">
        <f>+IF(D291=0,"",D291/D$169)</f>
        <v>1.020408163265306E-2</v>
      </c>
      <c r="G291" s="39">
        <f t="shared" si="102"/>
        <v>-0.33333333333333331</v>
      </c>
      <c r="H291" s="38">
        <f t="shared" si="103"/>
        <v>-5.9642147117296221E-3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1</v>
      </c>
      <c r="D294" s="42">
        <v>0</v>
      </c>
      <c r="E294" s="45">
        <f t="shared" si="115"/>
        <v>1.9880715705765406E-3</v>
      </c>
      <c r="F294" s="45" t="str">
        <f t="shared" si="116"/>
        <v/>
      </c>
      <c r="G294" s="39">
        <f t="shared" si="102"/>
        <v>-1</v>
      </c>
      <c r="H294" s="38">
        <f t="shared" si="117"/>
        <v>-1.9880715705765406E-3</v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7</v>
      </c>
      <c r="D298" s="42">
        <v>0</v>
      </c>
      <c r="E298" s="45">
        <f t="shared" ref="E298:F300" si="118">+IF(C298=0,"",C298/C$169)</f>
        <v>1.3916500994035786E-2</v>
      </c>
      <c r="F298" s="45" t="str">
        <f t="shared" si="118"/>
        <v/>
      </c>
      <c r="G298" s="39">
        <f t="shared" si="102"/>
        <v>-1</v>
      </c>
      <c r="H298" s="38">
        <f t="shared" si="103"/>
        <v>-1.3916500994035786E-2</v>
      </c>
      <c r="I298" s="2"/>
    </row>
    <row r="299" spans="1:9" s="32" customFormat="1" x14ac:dyDescent="0.2">
      <c r="A299" s="33"/>
      <c r="B299" s="48" t="s">
        <v>459</v>
      </c>
      <c r="C299" s="44">
        <v>31</v>
      </c>
      <c r="D299" s="42">
        <v>24</v>
      </c>
      <c r="E299" s="45">
        <f t="shared" si="118"/>
        <v>6.1630218687872766E-2</v>
      </c>
      <c r="F299" s="45">
        <f t="shared" si="118"/>
        <v>4.0816326530612242E-2</v>
      </c>
      <c r="G299" s="39">
        <f t="shared" si="102"/>
        <v>-0.22580645161290322</v>
      </c>
      <c r="H299" s="38">
        <f t="shared" si="103"/>
        <v>-1.3916500994035786E-2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1</v>
      </c>
      <c r="E300" s="45" t="str">
        <f t="shared" si="118"/>
        <v/>
      </c>
      <c r="F300" s="45">
        <f t="shared" si="118"/>
        <v>1.7006802721088435E-3</v>
      </c>
      <c r="G300" s="39">
        <f t="shared" si="102"/>
        <v>1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5</v>
      </c>
      <c r="E301" s="45" t="str">
        <f t="shared" ref="E301:E323" si="120">+IF(C301=0,"",C301/C$169)</f>
        <v/>
      </c>
      <c r="F301" s="45">
        <f t="shared" ref="F301:F323" si="121">+IF(D301=0,"",D301/D$169)</f>
        <v>8.5034013605442185E-3</v>
      </c>
      <c r="G301" s="39">
        <f t="shared" ref="G301:G339" si="122">+IF(AND(C301=0,D301=0)," ",IF(C301=0,1,IF(D301=0,-1,(D301-C301)/C301)))</f>
        <v>1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28</v>
      </c>
      <c r="D304" s="42">
        <v>44</v>
      </c>
      <c r="E304" s="45">
        <f t="shared" si="120"/>
        <v>5.5666003976143144E-2</v>
      </c>
      <c r="F304" s="45">
        <f t="shared" si="121"/>
        <v>7.4829931972789115E-2</v>
      </c>
      <c r="G304" s="39">
        <f t="shared" si="122"/>
        <v>0.5714285714285714</v>
      </c>
      <c r="H304" s="38">
        <f t="shared" si="103"/>
        <v>3.1809145129224649E-2</v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1</v>
      </c>
      <c r="D306" s="42">
        <v>0</v>
      </c>
      <c r="E306" s="45">
        <f t="shared" si="120"/>
        <v>1.9880715705765406E-3</v>
      </c>
      <c r="F306" s="45" t="str">
        <f t="shared" si="121"/>
        <v/>
      </c>
      <c r="G306" s="39">
        <f t="shared" si="122"/>
        <v>-1</v>
      </c>
      <c r="H306" s="38">
        <f t="shared" si="103"/>
        <v>-1.9880715705765406E-3</v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2</v>
      </c>
      <c r="D309" s="42">
        <v>2</v>
      </c>
      <c r="E309" s="45">
        <f t="shared" si="120"/>
        <v>3.9761431411530811E-3</v>
      </c>
      <c r="F309" s="45">
        <f t="shared" si="121"/>
        <v>3.4013605442176869E-3</v>
      </c>
      <c r="G309" s="39">
        <f t="shared" si="122"/>
        <v>0</v>
      </c>
      <c r="H309" s="38">
        <f t="shared" si="103"/>
        <v>0</v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1</v>
      </c>
      <c r="E310" s="45" t="str">
        <f t="shared" si="120"/>
        <v/>
      </c>
      <c r="F310" s="45">
        <f t="shared" si="121"/>
        <v>1.7006802721088435E-3</v>
      </c>
      <c r="G310" s="39">
        <f t="shared" si="122"/>
        <v>1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23</v>
      </c>
      <c r="D313" s="42">
        <v>10</v>
      </c>
      <c r="E313" s="45">
        <f t="shared" si="120"/>
        <v>4.5725646123260438E-2</v>
      </c>
      <c r="F313" s="45">
        <f t="shared" si="121"/>
        <v>1.7006802721088437E-2</v>
      </c>
      <c r="G313" s="39">
        <f t="shared" si="122"/>
        <v>-0.56521739130434778</v>
      </c>
      <c r="H313" s="38">
        <f t="shared" si="103"/>
        <v>-2.5844930417495027E-2</v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34</v>
      </c>
      <c r="D315" s="42">
        <v>49</v>
      </c>
      <c r="E315" s="45">
        <f t="shared" si="120"/>
        <v>6.7594433399602388E-2</v>
      </c>
      <c r="F315" s="45">
        <f t="shared" si="121"/>
        <v>8.3333333333333329E-2</v>
      </c>
      <c r="G315" s="39">
        <f t="shared" si="122"/>
        <v>0.44117647058823528</v>
      </c>
      <c r="H315" s="38">
        <f t="shared" si="103"/>
        <v>2.982107355864811E-2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3</v>
      </c>
      <c r="D317" s="42">
        <v>0</v>
      </c>
      <c r="E317" s="45">
        <f t="shared" si="120"/>
        <v>5.9642147117296221E-3</v>
      </c>
      <c r="F317" s="45" t="str">
        <f t="shared" si="121"/>
        <v/>
      </c>
      <c r="G317" s="39">
        <f t="shared" si="122"/>
        <v>-1</v>
      </c>
      <c r="H317" s="38">
        <f t="shared" si="103"/>
        <v>-5.9642147117296221E-3</v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1</v>
      </c>
      <c r="E319" s="45" t="str">
        <f t="shared" si="120"/>
        <v/>
      </c>
      <c r="F319" s="45">
        <f t="shared" si="121"/>
        <v>1.7006802721088435E-3</v>
      </c>
      <c r="G319" s="39">
        <f t="shared" si="122"/>
        <v>1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0</v>
      </c>
      <c r="D320" s="42">
        <v>18</v>
      </c>
      <c r="E320" s="45" t="str">
        <f t="shared" si="120"/>
        <v/>
      </c>
      <c r="F320" s="45">
        <f t="shared" si="121"/>
        <v>3.0612244897959183E-2</v>
      </c>
      <c r="G320" s="39">
        <f t="shared" si="122"/>
        <v>1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1</v>
      </c>
      <c r="E322" s="45" t="str">
        <f t="shared" si="120"/>
        <v/>
      </c>
      <c r="F322" s="45">
        <f t="shared" si="121"/>
        <v>1.7006802721088435E-3</v>
      </c>
      <c r="G322" s="39">
        <f t="shared" si="122"/>
        <v>1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36</v>
      </c>
      <c r="D324" s="42">
        <v>33</v>
      </c>
      <c r="E324" s="45">
        <f t="shared" ref="E324" si="123">+IF(C324=0,"",C324/C$169)</f>
        <v>7.1570576540755465E-2</v>
      </c>
      <c r="F324" s="45">
        <f t="shared" ref="F324" si="124">+IF(D324=0,"",D324/D$169)</f>
        <v>5.6122448979591837E-2</v>
      </c>
      <c r="G324" s="39">
        <f t="shared" si="122"/>
        <v>-8.3333333333333329E-2</v>
      </c>
      <c r="H324" s="38">
        <f t="shared" ref="H324" si="125">+IF(OR(AND(E324=""),(G324="")),"",E324*G324)</f>
        <v>-5.9642147117296221E-3</v>
      </c>
      <c r="I324" s="2"/>
    </row>
    <row r="325" spans="1:9" s="32" customFormat="1" x14ac:dyDescent="0.2">
      <c r="A325" s="33"/>
      <c r="B325" s="48" t="s">
        <v>476</v>
      </c>
      <c r="C325" s="44">
        <v>1</v>
      </c>
      <c r="D325" s="42">
        <v>0</v>
      </c>
      <c r="E325" s="45">
        <f t="shared" ref="E325:F328" si="126">+IF(C325=0,"",C325/C$169)</f>
        <v>1.9880715705765406E-3</v>
      </c>
      <c r="F325" s="45" t="str">
        <f t="shared" si="126"/>
        <v/>
      </c>
      <c r="G325" s="39">
        <f t="shared" si="122"/>
        <v>-1</v>
      </c>
      <c r="H325" s="38">
        <f t="shared" si="103"/>
        <v>-1.9880715705765406E-3</v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8</v>
      </c>
      <c r="D334" s="42">
        <v>0</v>
      </c>
      <c r="E334" s="45">
        <f t="shared" si="127"/>
        <v>1.5904572564612324E-2</v>
      </c>
      <c r="F334" s="45" t="str">
        <f t="shared" si="128"/>
        <v/>
      </c>
      <c r="G334" s="39">
        <f t="shared" si="122"/>
        <v>-1</v>
      </c>
      <c r="H334" s="38">
        <f t="shared" si="129"/>
        <v>-1.5904572564612324E-2</v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2306</v>
      </c>
      <c r="D345" s="29">
        <f>SUM(D346:D564)</f>
        <v>2254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-2.2549869904596703E-2</v>
      </c>
      <c r="H345" s="31">
        <f>+IF(OR(AND(E345=""),(G345="")),"",E345*G345)</f>
        <v>-2.2549869904596703E-2</v>
      </c>
    </row>
    <row r="346" spans="1:9" x14ac:dyDescent="0.2">
      <c r="B346" s="41" t="s">
        <v>74</v>
      </c>
      <c r="C346" s="42">
        <v>11</v>
      </c>
      <c r="D346" s="42">
        <v>16</v>
      </c>
      <c r="E346" s="46">
        <f t="shared" si="133"/>
        <v>4.7701647875108416E-3</v>
      </c>
      <c r="F346" s="46">
        <f t="shared" si="134"/>
        <v>7.0984915705412602E-3</v>
      </c>
      <c r="G346" s="39">
        <f t="shared" ref="G346:G410" si="135">+IF(AND(C346=0,D346=0)," ",IF(C346=0,1,IF(D346=0,-1,(D346-C346)/C346)))</f>
        <v>0.45454545454545453</v>
      </c>
      <c r="H346" s="40">
        <f>+IF(OR(AND(E346=""),(G346="")),"",E346*G346)</f>
        <v>2.1682567215958368E-3</v>
      </c>
    </row>
    <row r="347" spans="1:9" x14ac:dyDescent="0.2">
      <c r="B347" s="41" t="s">
        <v>77</v>
      </c>
      <c r="C347" s="42">
        <v>3</v>
      </c>
      <c r="D347" s="42">
        <v>1</v>
      </c>
      <c r="E347" s="46">
        <f t="shared" si="133"/>
        <v>1.3009540329575022E-3</v>
      </c>
      <c r="F347" s="46">
        <f t="shared" si="134"/>
        <v>4.4365572315882877E-4</v>
      </c>
      <c r="G347" s="39">
        <f t="shared" si="135"/>
        <v>-0.66666666666666663</v>
      </c>
      <c r="H347" s="40">
        <f t="shared" ref="H347:H414" si="136">+IF(OR(AND(E347=""),(G347="")),"",E347*G347)</f>
        <v>-8.6730268863833475E-4</v>
      </c>
    </row>
    <row r="348" spans="1:9" x14ac:dyDescent="0.2">
      <c r="B348" s="41" t="s">
        <v>70</v>
      </c>
      <c r="C348" s="42">
        <v>0</v>
      </c>
      <c r="D348" s="42">
        <v>0</v>
      </c>
      <c r="E348" s="46" t="str">
        <f t="shared" si="133"/>
        <v/>
      </c>
      <c r="F348" s="46" t="str">
        <f t="shared" si="134"/>
        <v/>
      </c>
      <c r="G348" s="39" t="str">
        <f t="shared" si="135"/>
        <v xml:space="preserve"> </v>
      </c>
      <c r="H348" s="40" t="str">
        <f t="shared" si="136"/>
        <v/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50</v>
      </c>
      <c r="D351" s="42">
        <v>76</v>
      </c>
      <c r="E351" s="46">
        <f t="shared" si="133"/>
        <v>2.1682567215958369E-2</v>
      </c>
      <c r="F351" s="46">
        <f t="shared" si="134"/>
        <v>3.3717834960070983E-2</v>
      </c>
      <c r="G351" s="39">
        <f t="shared" si="135"/>
        <v>0.52</v>
      </c>
      <c r="H351" s="40">
        <f t="shared" si="136"/>
        <v>1.1274934952298352E-2</v>
      </c>
    </row>
    <row r="352" spans="1:9" x14ac:dyDescent="0.2">
      <c r="B352" s="41" t="s">
        <v>80</v>
      </c>
      <c r="C352" s="42">
        <v>56</v>
      </c>
      <c r="D352" s="42">
        <v>32</v>
      </c>
      <c r="E352" s="46">
        <f t="shared" si="133"/>
        <v>2.4284475281873375E-2</v>
      </c>
      <c r="F352" s="46">
        <f t="shared" si="134"/>
        <v>1.419698314108252E-2</v>
      </c>
      <c r="G352" s="39">
        <f t="shared" si="135"/>
        <v>-0.42857142857142855</v>
      </c>
      <c r="H352" s="40">
        <f t="shared" si="136"/>
        <v>-1.0407632263660017E-2</v>
      </c>
    </row>
    <row r="353" spans="1:9" x14ac:dyDescent="0.2">
      <c r="B353" s="41" t="s">
        <v>577</v>
      </c>
      <c r="C353" s="42">
        <v>1</v>
      </c>
      <c r="D353" s="42">
        <v>2</v>
      </c>
      <c r="E353" s="46">
        <f t="shared" si="133"/>
        <v>4.3365134431916737E-4</v>
      </c>
      <c r="F353" s="46">
        <f t="shared" si="134"/>
        <v>8.8731144631765753E-4</v>
      </c>
      <c r="G353" s="39">
        <f t="shared" si="135"/>
        <v>1</v>
      </c>
      <c r="H353" s="40">
        <f t="shared" si="136"/>
        <v>4.3365134431916737E-4</v>
      </c>
    </row>
    <row r="354" spans="1:9" x14ac:dyDescent="0.2">
      <c r="B354" s="41" t="s">
        <v>79</v>
      </c>
      <c r="C354" s="42">
        <v>3</v>
      </c>
      <c r="D354" s="42">
        <v>4</v>
      </c>
      <c r="E354" s="46">
        <f t="shared" si="133"/>
        <v>1.3009540329575022E-3</v>
      </c>
      <c r="F354" s="46">
        <f t="shared" si="134"/>
        <v>1.7746228926353151E-3</v>
      </c>
      <c r="G354" s="39">
        <f t="shared" si="135"/>
        <v>0.33333333333333331</v>
      </c>
      <c r="H354" s="40">
        <f t="shared" si="136"/>
        <v>4.3365134431916737E-4</v>
      </c>
    </row>
    <row r="355" spans="1:9" x14ac:dyDescent="0.2">
      <c r="B355" s="41" t="s">
        <v>249</v>
      </c>
      <c r="C355" s="42">
        <v>0</v>
      </c>
      <c r="D355" s="42">
        <v>8</v>
      </c>
      <c r="E355" s="46" t="str">
        <f t="shared" si="133"/>
        <v/>
      </c>
      <c r="F355" s="46">
        <f t="shared" si="134"/>
        <v>3.5492457852706301E-3</v>
      </c>
      <c r="G355" s="39">
        <f t="shared" si="135"/>
        <v>1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56</v>
      </c>
      <c r="D357" s="42">
        <v>124</v>
      </c>
      <c r="E357" s="46">
        <f t="shared" si="133"/>
        <v>2.4284475281873375E-2</v>
      </c>
      <c r="F357" s="46">
        <f t="shared" si="134"/>
        <v>5.5013309671694766E-2</v>
      </c>
      <c r="G357" s="39">
        <f t="shared" si="135"/>
        <v>1.2142857142857142</v>
      </c>
      <c r="H357" s="40">
        <f t="shared" si="136"/>
        <v>2.948829141370338E-2</v>
      </c>
    </row>
    <row r="358" spans="1:9" x14ac:dyDescent="0.2">
      <c r="B358" s="41" t="s">
        <v>578</v>
      </c>
      <c r="C358" s="42">
        <v>11</v>
      </c>
      <c r="D358" s="42">
        <v>8</v>
      </c>
      <c r="E358" s="46">
        <f t="shared" si="133"/>
        <v>4.7701647875108416E-3</v>
      </c>
      <c r="F358" s="46">
        <f t="shared" si="134"/>
        <v>3.5492457852706301E-3</v>
      </c>
      <c r="G358" s="39">
        <f t="shared" si="135"/>
        <v>-0.27272727272727271</v>
      </c>
      <c r="H358" s="40">
        <f t="shared" si="136"/>
        <v>-1.3009540329575022E-3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0</v>
      </c>
      <c r="D360" s="42">
        <v>4</v>
      </c>
      <c r="E360" s="46" t="str">
        <f t="shared" si="133"/>
        <v/>
      </c>
      <c r="F360" s="46">
        <f t="shared" si="134"/>
        <v>1.7746228926353151E-3</v>
      </c>
      <c r="G360" s="39">
        <f t="shared" si="135"/>
        <v>1</v>
      </c>
      <c r="H360" s="40" t="str">
        <f t="shared" si="136"/>
        <v/>
      </c>
    </row>
    <row r="361" spans="1:9" x14ac:dyDescent="0.2">
      <c r="B361" s="41" t="s">
        <v>615</v>
      </c>
      <c r="C361" s="42">
        <v>2</v>
      </c>
      <c r="D361" s="42">
        <v>4</v>
      </c>
      <c r="E361" s="46">
        <f t="shared" si="133"/>
        <v>8.6730268863833475E-4</v>
      </c>
      <c r="F361" s="46">
        <f t="shared" si="134"/>
        <v>1.7746228926353151E-3</v>
      </c>
      <c r="G361" s="39">
        <f t="shared" si="135"/>
        <v>1</v>
      </c>
      <c r="H361" s="40">
        <f t="shared" si="136"/>
        <v>8.6730268863833475E-4</v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9</v>
      </c>
      <c r="D363" s="42">
        <v>0</v>
      </c>
      <c r="E363" s="46">
        <f t="shared" si="133"/>
        <v>3.9028620988725065E-3</v>
      </c>
      <c r="F363" s="46" t="str">
        <f t="shared" si="134"/>
        <v/>
      </c>
      <c r="G363" s="39">
        <f t="shared" si="135"/>
        <v>-1</v>
      </c>
      <c r="H363" s="40">
        <f t="shared" si="136"/>
        <v>-3.9028620988725065E-3</v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14</v>
      </c>
      <c r="D365" s="42">
        <v>32</v>
      </c>
      <c r="E365" s="46">
        <f t="shared" si="133"/>
        <v>6.0711188204683438E-3</v>
      </c>
      <c r="F365" s="46">
        <f t="shared" si="134"/>
        <v>1.419698314108252E-2</v>
      </c>
      <c r="G365" s="39">
        <f t="shared" si="135"/>
        <v>1.2857142857142858</v>
      </c>
      <c r="H365" s="40">
        <f t="shared" si="136"/>
        <v>7.8057241977450139E-3</v>
      </c>
    </row>
    <row r="366" spans="1:9" x14ac:dyDescent="0.2">
      <c r="B366" s="41" t="s">
        <v>252</v>
      </c>
      <c r="C366" s="42">
        <v>143</v>
      </c>
      <c r="D366" s="42">
        <v>33</v>
      </c>
      <c r="E366" s="46">
        <f t="shared" si="133"/>
        <v>6.2012142237640934E-2</v>
      </c>
      <c r="F366" s="46">
        <f t="shared" si="134"/>
        <v>1.4640638864241348E-2</v>
      </c>
      <c r="G366" s="39">
        <f t="shared" si="135"/>
        <v>-0.76923076923076927</v>
      </c>
      <c r="H366" s="40">
        <f t="shared" si="136"/>
        <v>-4.7701647875108416E-2</v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3</v>
      </c>
      <c r="D368" s="42">
        <v>17</v>
      </c>
      <c r="E368" s="46">
        <f t="shared" si="133"/>
        <v>1.3009540329575022E-3</v>
      </c>
      <c r="F368" s="46">
        <f t="shared" si="134"/>
        <v>7.5421472937000885E-3</v>
      </c>
      <c r="G368" s="39">
        <f t="shared" si="135"/>
        <v>4.666666666666667</v>
      </c>
      <c r="H368" s="40">
        <f t="shared" si="136"/>
        <v>6.0711188204683438E-3</v>
      </c>
    </row>
    <row r="369" spans="1:8" x14ac:dyDescent="0.2">
      <c r="B369" s="41" t="s">
        <v>579</v>
      </c>
      <c r="C369" s="42">
        <v>107</v>
      </c>
      <c r="D369" s="42">
        <v>89</v>
      </c>
      <c r="E369" s="46">
        <f t="shared" si="133"/>
        <v>4.6400693842150911E-2</v>
      </c>
      <c r="F369" s="46">
        <f t="shared" si="134"/>
        <v>3.9485359361135758E-2</v>
      </c>
      <c r="G369" s="39">
        <f t="shared" si="135"/>
        <v>-0.16822429906542055</v>
      </c>
      <c r="H369" s="40">
        <f t="shared" si="136"/>
        <v>-7.8057241977450131E-3</v>
      </c>
    </row>
    <row r="370" spans="1:8" x14ac:dyDescent="0.2">
      <c r="B370" s="41" t="s">
        <v>85</v>
      </c>
      <c r="C370" s="42">
        <v>117</v>
      </c>
      <c r="D370" s="42">
        <v>5</v>
      </c>
      <c r="E370" s="46">
        <f t="shared" si="133"/>
        <v>5.0737207285342582E-2</v>
      </c>
      <c r="F370" s="46">
        <f t="shared" si="134"/>
        <v>2.2182786157941437E-3</v>
      </c>
      <c r="G370" s="39">
        <f t="shared" si="135"/>
        <v>-0.95726495726495731</v>
      </c>
      <c r="H370" s="40">
        <f t="shared" si="136"/>
        <v>-4.856895056374675E-2</v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1</v>
      </c>
      <c r="D373" s="42">
        <v>0</v>
      </c>
      <c r="E373" s="46">
        <f t="shared" si="133"/>
        <v>4.3365134431916737E-4</v>
      </c>
      <c r="F373" s="46" t="str">
        <f t="shared" si="134"/>
        <v/>
      </c>
      <c r="G373" s="39">
        <f t="shared" si="135"/>
        <v>-1</v>
      </c>
      <c r="H373" s="40">
        <f t="shared" si="136"/>
        <v>-4.3365134431916737E-4</v>
      </c>
    </row>
    <row r="374" spans="1:8" x14ac:dyDescent="0.2">
      <c r="B374" s="41" t="s">
        <v>337</v>
      </c>
      <c r="C374" s="42">
        <v>1</v>
      </c>
      <c r="D374" s="42">
        <v>2</v>
      </c>
      <c r="E374" s="46">
        <f t="shared" si="133"/>
        <v>4.3365134431916737E-4</v>
      </c>
      <c r="F374" s="46">
        <f t="shared" si="134"/>
        <v>8.8731144631765753E-4</v>
      </c>
      <c r="G374" s="39">
        <f t="shared" si="135"/>
        <v>1</v>
      </c>
      <c r="H374" s="40">
        <f t="shared" si="136"/>
        <v>4.3365134431916737E-4</v>
      </c>
    </row>
    <row r="375" spans="1:8" x14ac:dyDescent="0.2">
      <c r="B375" s="41" t="s">
        <v>338</v>
      </c>
      <c r="C375" s="42">
        <v>2</v>
      </c>
      <c r="D375" s="42">
        <v>5</v>
      </c>
      <c r="E375" s="46">
        <f t="shared" si="133"/>
        <v>8.6730268863833475E-4</v>
      </c>
      <c r="F375" s="46">
        <f t="shared" si="134"/>
        <v>2.2182786157941437E-3</v>
      </c>
      <c r="G375" s="39">
        <f t="shared" si="135"/>
        <v>1.5</v>
      </c>
      <c r="H375" s="40">
        <f t="shared" si="136"/>
        <v>1.3009540329575022E-3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3</v>
      </c>
      <c r="E377" s="45" t="str">
        <f t="shared" si="133"/>
        <v/>
      </c>
      <c r="F377" s="45">
        <f t="shared" si="134"/>
        <v>1.3309671694764862E-3</v>
      </c>
      <c r="G377" s="45">
        <f t="shared" si="135"/>
        <v>1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5</v>
      </c>
      <c r="E378" s="45" t="str">
        <f t="shared" ref="E378:E383" si="142">+IF(C378=0,"",C378/C$345)</f>
        <v/>
      </c>
      <c r="F378" s="45">
        <f t="shared" ref="F378:F383" si="143">+IF(D378=0,"",D378/D$345)</f>
        <v>2.2182786157941437E-3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18</v>
      </c>
      <c r="D379" s="42">
        <v>106</v>
      </c>
      <c r="E379" s="46">
        <f t="shared" si="142"/>
        <v>7.8057241977450131E-3</v>
      </c>
      <c r="F379" s="46">
        <f t="shared" si="143"/>
        <v>4.7027506654835849E-2</v>
      </c>
      <c r="G379" s="39">
        <f t="shared" si="144"/>
        <v>4.8888888888888893</v>
      </c>
      <c r="H379" s="40">
        <f t="shared" si="145"/>
        <v>3.8161318300086733E-2</v>
      </c>
    </row>
    <row r="380" spans="1:8" x14ac:dyDescent="0.2">
      <c r="B380" s="41" t="s">
        <v>487</v>
      </c>
      <c r="C380" s="42">
        <v>2</v>
      </c>
      <c r="D380" s="42">
        <v>0</v>
      </c>
      <c r="E380" s="46">
        <f t="shared" si="142"/>
        <v>8.6730268863833475E-4</v>
      </c>
      <c r="F380" s="46" t="str">
        <f t="shared" si="143"/>
        <v/>
      </c>
      <c r="G380" s="39">
        <f t="shared" si="144"/>
        <v>-1</v>
      </c>
      <c r="H380" s="40">
        <f t="shared" si="145"/>
        <v>-8.6730268863833475E-4</v>
      </c>
    </row>
    <row r="381" spans="1:8" x14ac:dyDescent="0.2">
      <c r="B381" s="41" t="s">
        <v>488</v>
      </c>
      <c r="C381" s="42">
        <v>0</v>
      </c>
      <c r="D381" s="42">
        <v>6</v>
      </c>
      <c r="E381" s="46" t="str">
        <f t="shared" si="142"/>
        <v/>
      </c>
      <c r="F381" s="46">
        <f t="shared" si="143"/>
        <v>2.6619343389529724E-3</v>
      </c>
      <c r="G381" s="39">
        <f t="shared" si="144"/>
        <v>1</v>
      </c>
      <c r="H381" s="40" t="str">
        <f t="shared" si="145"/>
        <v/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6</v>
      </c>
      <c r="D383" s="42">
        <v>5</v>
      </c>
      <c r="E383" s="46">
        <f t="shared" si="142"/>
        <v>2.6019080659150044E-3</v>
      </c>
      <c r="F383" s="46">
        <f t="shared" si="143"/>
        <v>2.2182786157941437E-3</v>
      </c>
      <c r="G383" s="39">
        <f t="shared" si="144"/>
        <v>-0.16666666666666666</v>
      </c>
      <c r="H383" s="40">
        <f t="shared" si="145"/>
        <v>-4.3365134431916737E-4</v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46</v>
      </c>
      <c r="D385" s="42">
        <v>72</v>
      </c>
      <c r="E385" s="45">
        <f t="shared" si="146"/>
        <v>1.9947961838681701E-2</v>
      </c>
      <c r="F385" s="45">
        <f t="shared" si="147"/>
        <v>3.1943212067435667E-2</v>
      </c>
      <c r="G385" s="39">
        <f t="shared" si="135"/>
        <v>0.56521739130434778</v>
      </c>
      <c r="H385" s="38">
        <f t="shared" ref="H385" si="148">+IF(OR(AND(E385=""),(G385="")),"",E385*G385)</f>
        <v>1.1274934952298352E-2</v>
      </c>
      <c r="I385" s="2"/>
    </row>
    <row r="386" spans="1:9" x14ac:dyDescent="0.2">
      <c r="B386" s="41" t="s">
        <v>490</v>
      </c>
      <c r="C386" s="42">
        <v>116</v>
      </c>
      <c r="D386" s="42">
        <v>126</v>
      </c>
      <c r="E386" s="46">
        <f t="shared" si="146"/>
        <v>5.0303555941023419E-2</v>
      </c>
      <c r="F386" s="46">
        <f t="shared" si="147"/>
        <v>5.5900621118012424E-2</v>
      </c>
      <c r="G386" s="39">
        <f t="shared" si="135"/>
        <v>8.6206896551724144E-2</v>
      </c>
      <c r="H386" s="40">
        <f t="shared" si="136"/>
        <v>4.3365134431916745E-3</v>
      </c>
    </row>
    <row r="387" spans="1:9" x14ac:dyDescent="0.2">
      <c r="B387" s="41" t="s">
        <v>93</v>
      </c>
      <c r="C387" s="42">
        <v>99</v>
      </c>
      <c r="D387" s="42">
        <v>85</v>
      </c>
      <c r="E387" s="46">
        <f t="shared" si="146"/>
        <v>4.2931483087597574E-2</v>
      </c>
      <c r="F387" s="46">
        <f t="shared" si="147"/>
        <v>3.7710736468500441E-2</v>
      </c>
      <c r="G387" s="39">
        <f t="shared" si="135"/>
        <v>-0.14141414141414141</v>
      </c>
      <c r="H387" s="40">
        <f t="shared" si="136"/>
        <v>-6.0711188204683438E-3</v>
      </c>
    </row>
    <row r="388" spans="1:9" x14ac:dyDescent="0.2">
      <c r="B388" s="41" t="s">
        <v>86</v>
      </c>
      <c r="C388" s="42">
        <v>18</v>
      </c>
      <c r="D388" s="42">
        <v>101</v>
      </c>
      <c r="E388" s="46">
        <f t="shared" si="146"/>
        <v>7.8057241977450131E-3</v>
      </c>
      <c r="F388" s="46">
        <f t="shared" si="147"/>
        <v>4.4809228039041707E-2</v>
      </c>
      <c r="G388" s="39">
        <f t="shared" si="135"/>
        <v>4.6111111111111107</v>
      </c>
      <c r="H388" s="40">
        <f t="shared" si="136"/>
        <v>3.5993061578490894E-2</v>
      </c>
    </row>
    <row r="389" spans="1:9" x14ac:dyDescent="0.2">
      <c r="B389" s="41" t="s">
        <v>92</v>
      </c>
      <c r="C389" s="42">
        <v>58</v>
      </c>
      <c r="D389" s="42">
        <v>38</v>
      </c>
      <c r="E389" s="46">
        <f t="shared" si="146"/>
        <v>2.5151777970511709E-2</v>
      </c>
      <c r="F389" s="46">
        <f t="shared" si="147"/>
        <v>1.6858917480035492E-2</v>
      </c>
      <c r="G389" s="39">
        <f t="shared" si="135"/>
        <v>-0.34482758620689657</v>
      </c>
      <c r="H389" s="40">
        <f t="shared" si="136"/>
        <v>-8.673026886383349E-3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1</v>
      </c>
      <c r="D391" s="42">
        <v>5</v>
      </c>
      <c r="E391" s="46">
        <f t="shared" si="146"/>
        <v>4.3365134431916737E-4</v>
      </c>
      <c r="F391" s="46">
        <f t="shared" si="147"/>
        <v>2.2182786157941437E-3</v>
      </c>
      <c r="G391" s="39">
        <f t="shared" si="135"/>
        <v>4</v>
      </c>
      <c r="H391" s="40">
        <f t="shared" si="136"/>
        <v>1.7346053772766695E-3</v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0</v>
      </c>
      <c r="D393" s="42">
        <v>11</v>
      </c>
      <c r="E393" s="46" t="str">
        <f t="shared" si="146"/>
        <v/>
      </c>
      <c r="F393" s="46">
        <f t="shared" si="147"/>
        <v>4.8802129547471165E-3</v>
      </c>
      <c r="G393" s="39">
        <f t="shared" si="135"/>
        <v>1</v>
      </c>
      <c r="H393" s="40" t="str">
        <f t="shared" si="136"/>
        <v/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4</v>
      </c>
      <c r="E395" s="46" t="str">
        <f t="shared" si="146"/>
        <v/>
      </c>
      <c r="F395" s="46">
        <f t="shared" si="147"/>
        <v>1.7746228926353151E-3</v>
      </c>
      <c r="G395" s="39">
        <f t="shared" si="135"/>
        <v>1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13</v>
      </c>
      <c r="D397" s="42">
        <v>9</v>
      </c>
      <c r="E397" s="46">
        <f t="shared" si="146"/>
        <v>5.6374674761491758E-3</v>
      </c>
      <c r="F397" s="46">
        <f t="shared" si="147"/>
        <v>3.9929015084294583E-3</v>
      </c>
      <c r="G397" s="39">
        <f t="shared" si="135"/>
        <v>-0.30769230769230771</v>
      </c>
      <c r="H397" s="40">
        <f t="shared" si="136"/>
        <v>-1.7346053772766695E-3</v>
      </c>
    </row>
    <row r="398" spans="1:9" x14ac:dyDescent="0.2">
      <c r="B398" s="41" t="s">
        <v>94</v>
      </c>
      <c r="C398" s="42">
        <v>8</v>
      </c>
      <c r="D398" s="42">
        <v>3</v>
      </c>
      <c r="E398" s="46">
        <f t="shared" si="146"/>
        <v>3.469210754553339E-3</v>
      </c>
      <c r="F398" s="46">
        <f t="shared" si="147"/>
        <v>1.3309671694764862E-3</v>
      </c>
      <c r="G398" s="39">
        <f t="shared" si="135"/>
        <v>-0.625</v>
      </c>
      <c r="H398" s="40">
        <f t="shared" si="136"/>
        <v>-2.1682567215958368E-3</v>
      </c>
    </row>
    <row r="399" spans="1:9" x14ac:dyDescent="0.2">
      <c r="B399" s="41" t="s">
        <v>259</v>
      </c>
      <c r="C399" s="42">
        <v>98</v>
      </c>
      <c r="D399" s="42">
        <v>45</v>
      </c>
      <c r="E399" s="46">
        <f t="shared" si="146"/>
        <v>4.2497831743278404E-2</v>
      </c>
      <c r="F399" s="46">
        <f t="shared" si="147"/>
        <v>1.9964507542147295E-2</v>
      </c>
      <c r="G399" s="39">
        <f t="shared" si="135"/>
        <v>-0.54081632653061229</v>
      </c>
      <c r="H399" s="40">
        <f t="shared" si="136"/>
        <v>-2.2983521248915874E-2</v>
      </c>
    </row>
    <row r="400" spans="1:9" x14ac:dyDescent="0.2">
      <c r="B400" s="41" t="s">
        <v>582</v>
      </c>
      <c r="C400" s="42">
        <v>0</v>
      </c>
      <c r="D400" s="42">
        <v>2</v>
      </c>
      <c r="E400" s="46" t="str">
        <f t="shared" si="146"/>
        <v/>
      </c>
      <c r="F400" s="46">
        <f t="shared" si="147"/>
        <v>8.8731144631765753E-4</v>
      </c>
      <c r="G400" s="39">
        <f t="shared" si="135"/>
        <v>1</v>
      </c>
      <c r="H400" s="40" t="str">
        <f t="shared" si="136"/>
        <v/>
      </c>
    </row>
    <row r="401" spans="1:9" x14ac:dyDescent="0.2">
      <c r="B401" s="41" t="s">
        <v>88</v>
      </c>
      <c r="C401" s="42">
        <v>29</v>
      </c>
      <c r="D401" s="42">
        <v>82</v>
      </c>
      <c r="E401" s="46">
        <f t="shared" si="146"/>
        <v>1.2575888985255855E-2</v>
      </c>
      <c r="F401" s="46">
        <f t="shared" si="147"/>
        <v>3.6379769299023958E-2</v>
      </c>
      <c r="G401" s="39">
        <f t="shared" si="135"/>
        <v>1.8275862068965518</v>
      </c>
      <c r="H401" s="40">
        <f t="shared" si="136"/>
        <v>2.2983521248915874E-2</v>
      </c>
    </row>
    <row r="402" spans="1:9" s="32" customFormat="1" x14ac:dyDescent="0.2">
      <c r="A402" s="33"/>
      <c r="B402" s="43" t="s">
        <v>546</v>
      </c>
      <c r="C402" s="44">
        <v>2</v>
      </c>
      <c r="D402" s="42">
        <v>4</v>
      </c>
      <c r="E402" s="46">
        <f t="shared" ref="E402:E403" si="149">+IF(C402=0,"",C402/C$345)</f>
        <v>8.6730268863833475E-4</v>
      </c>
      <c r="F402" s="46">
        <f t="shared" ref="F402:F403" si="150">+IF(D402=0,"",D402/D$345)</f>
        <v>1.7746228926353151E-3</v>
      </c>
      <c r="G402" s="39">
        <f t="shared" si="135"/>
        <v>1</v>
      </c>
      <c r="H402" s="40">
        <f t="shared" ref="H402:H403" si="151">+IF(OR(AND(E402=""),(G402="")),"",E402*G402)</f>
        <v>8.6730268863833475E-4</v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1</v>
      </c>
      <c r="D404" s="42">
        <v>0</v>
      </c>
      <c r="E404" s="46">
        <f t="shared" ref="E404:E414" si="152">+IF(C404=0,"",C404/C$345)</f>
        <v>4.3365134431916737E-4</v>
      </c>
      <c r="F404" s="46" t="str">
        <f t="shared" ref="F404:F414" si="153">+IF(D404=0,"",D404/D$345)</f>
        <v/>
      </c>
      <c r="G404" s="39">
        <f t="shared" si="135"/>
        <v>-1</v>
      </c>
      <c r="H404" s="40">
        <f t="shared" si="136"/>
        <v>-4.3365134431916737E-4</v>
      </c>
    </row>
    <row r="405" spans="1:9" x14ac:dyDescent="0.2">
      <c r="B405" s="41" t="s">
        <v>583</v>
      </c>
      <c r="C405" s="42">
        <v>1</v>
      </c>
      <c r="D405" s="42">
        <v>0</v>
      </c>
      <c r="E405" s="46">
        <f t="shared" si="152"/>
        <v>4.3365134431916737E-4</v>
      </c>
      <c r="F405" s="46" t="str">
        <f t="shared" si="153"/>
        <v/>
      </c>
      <c r="G405" s="39">
        <f t="shared" si="135"/>
        <v>-1</v>
      </c>
      <c r="H405" s="40">
        <f t="shared" si="136"/>
        <v>-4.3365134431916737E-4</v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402</v>
      </c>
      <c r="D409" s="42">
        <v>236</v>
      </c>
      <c r="E409" s="46">
        <f t="shared" si="152"/>
        <v>0.17432784041630528</v>
      </c>
      <c r="F409" s="46">
        <f t="shared" si="153"/>
        <v>0.10470275066548358</v>
      </c>
      <c r="G409" s="39">
        <f t="shared" si="135"/>
        <v>-0.41293532338308458</v>
      </c>
      <c r="H409" s="40">
        <f t="shared" si="136"/>
        <v>-7.1986123156981788E-2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7</v>
      </c>
      <c r="D413" s="42">
        <v>2</v>
      </c>
      <c r="E413" s="46">
        <f t="shared" si="152"/>
        <v>3.0355594102341719E-3</v>
      </c>
      <c r="F413" s="46">
        <f t="shared" si="153"/>
        <v>8.8731144631765753E-4</v>
      </c>
      <c r="G413" s="39">
        <f t="shared" si="154"/>
        <v>-0.7142857142857143</v>
      </c>
      <c r="H413" s="40">
        <f t="shared" si="136"/>
        <v>-2.1682567215958373E-3</v>
      </c>
    </row>
    <row r="414" spans="1:9" x14ac:dyDescent="0.2">
      <c r="B414" s="41" t="s">
        <v>89</v>
      </c>
      <c r="C414" s="42">
        <v>0</v>
      </c>
      <c r="D414" s="42">
        <v>3</v>
      </c>
      <c r="E414" s="46" t="str">
        <f t="shared" si="152"/>
        <v/>
      </c>
      <c r="F414" s="46">
        <f t="shared" si="153"/>
        <v>1.3309671694764862E-3</v>
      </c>
      <c r="G414" s="39">
        <f t="shared" si="154"/>
        <v>1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6</v>
      </c>
      <c r="D417" s="42">
        <v>4</v>
      </c>
      <c r="E417" s="46">
        <f t="shared" si="158"/>
        <v>2.6019080659150044E-3</v>
      </c>
      <c r="F417" s="46">
        <f t="shared" si="159"/>
        <v>1.7746228926353151E-3</v>
      </c>
      <c r="G417" s="39">
        <f t="shared" si="154"/>
        <v>-0.33333333333333331</v>
      </c>
      <c r="H417" s="40">
        <f t="shared" si="160"/>
        <v>-8.6730268863833475E-4</v>
      </c>
      <c r="I417" s="2"/>
    </row>
    <row r="418" spans="1:9" s="32" customFormat="1" x14ac:dyDescent="0.2">
      <c r="A418" s="33"/>
      <c r="B418" s="43" t="s">
        <v>548</v>
      </c>
      <c r="C418" s="44">
        <v>1</v>
      </c>
      <c r="D418" s="42">
        <v>5</v>
      </c>
      <c r="E418" s="46">
        <f t="shared" si="158"/>
        <v>4.3365134431916737E-4</v>
      </c>
      <c r="F418" s="46">
        <f t="shared" si="159"/>
        <v>2.2182786157941437E-3</v>
      </c>
      <c r="G418" s="39">
        <f t="shared" si="154"/>
        <v>4</v>
      </c>
      <c r="H418" s="40">
        <f t="shared" si="160"/>
        <v>1.7346053772766695E-3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63</v>
      </c>
      <c r="D421" s="42">
        <v>99</v>
      </c>
      <c r="E421" s="46">
        <f t="shared" si="155"/>
        <v>2.7320034692107545E-2</v>
      </c>
      <c r="F421" s="46">
        <f t="shared" si="156"/>
        <v>4.3921916592724049E-2</v>
      </c>
      <c r="G421" s="39">
        <f t="shared" si="154"/>
        <v>0.5714285714285714</v>
      </c>
      <c r="H421" s="40">
        <f t="shared" si="157"/>
        <v>1.5611448395490024E-2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14</v>
      </c>
      <c r="D423" s="42">
        <v>4</v>
      </c>
      <c r="E423" s="46">
        <f t="shared" si="155"/>
        <v>6.0711188204683438E-3</v>
      </c>
      <c r="F423" s="46">
        <f t="shared" si="156"/>
        <v>1.7746228926353151E-3</v>
      </c>
      <c r="G423" s="39">
        <f t="shared" si="154"/>
        <v>-0.7142857142857143</v>
      </c>
      <c r="H423" s="40">
        <f t="shared" si="157"/>
        <v>-4.3365134431916745E-3</v>
      </c>
    </row>
    <row r="424" spans="1:9" x14ac:dyDescent="0.2">
      <c r="B424" s="41" t="s">
        <v>495</v>
      </c>
      <c r="C424" s="42">
        <v>0</v>
      </c>
      <c r="D424" s="42">
        <v>1</v>
      </c>
      <c r="E424" s="46" t="str">
        <f t="shared" si="155"/>
        <v/>
      </c>
      <c r="F424" s="46">
        <f t="shared" si="156"/>
        <v>4.4365572315882877E-4</v>
      </c>
      <c r="G424" s="39">
        <f t="shared" si="154"/>
        <v>1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12</v>
      </c>
      <c r="E430" s="45" t="str">
        <f t="shared" si="155"/>
        <v/>
      </c>
      <c r="F430" s="45">
        <f t="shared" si="156"/>
        <v>5.3238686779059448E-3</v>
      </c>
      <c r="G430" s="39">
        <f t="shared" si="154"/>
        <v>1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33</v>
      </c>
      <c r="D431" s="42">
        <v>41</v>
      </c>
      <c r="E431" s="45">
        <f t="shared" si="155"/>
        <v>1.4310494362532523E-2</v>
      </c>
      <c r="F431" s="45">
        <f t="shared" si="156"/>
        <v>1.8189884649511979E-2</v>
      </c>
      <c r="G431" s="39">
        <f t="shared" si="154"/>
        <v>0.24242424242424243</v>
      </c>
      <c r="H431" s="38">
        <f t="shared" si="157"/>
        <v>3.469210754553339E-3</v>
      </c>
      <c r="I431" s="2"/>
    </row>
    <row r="432" spans="1:9" s="32" customFormat="1" x14ac:dyDescent="0.2">
      <c r="A432" s="33"/>
      <c r="B432" s="43" t="s">
        <v>98</v>
      </c>
      <c r="C432" s="44">
        <v>1</v>
      </c>
      <c r="D432" s="42">
        <v>15</v>
      </c>
      <c r="E432" s="45">
        <f t="shared" si="155"/>
        <v>4.3365134431916737E-4</v>
      </c>
      <c r="F432" s="45">
        <f t="shared" si="156"/>
        <v>6.6548358473824312E-3</v>
      </c>
      <c r="G432" s="39">
        <f t="shared" si="154"/>
        <v>14</v>
      </c>
      <c r="H432" s="38">
        <f t="shared" si="157"/>
        <v>6.0711188204683429E-3</v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33</v>
      </c>
      <c r="D434" s="42">
        <v>13</v>
      </c>
      <c r="E434" s="45">
        <f t="shared" si="155"/>
        <v>1.4310494362532523E-2</v>
      </c>
      <c r="F434" s="45">
        <f t="shared" si="156"/>
        <v>5.7675244010647738E-3</v>
      </c>
      <c r="G434" s="39">
        <f t="shared" si="154"/>
        <v>-0.60606060606060608</v>
      </c>
      <c r="H434" s="38">
        <f t="shared" si="157"/>
        <v>-8.6730268863833473E-3</v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3</v>
      </c>
      <c r="E439" s="45" t="str">
        <f t="shared" ref="E439:E441" si="171">+IF(C439=0,"",C439/C$345)</f>
        <v/>
      </c>
      <c r="F439" s="45">
        <f t="shared" ref="F439:F441" si="172">+IF(D439=0,"",D439/D$345)</f>
        <v>1.3309671694764862E-3</v>
      </c>
      <c r="G439" s="39">
        <f t="shared" si="154"/>
        <v>1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0</v>
      </c>
      <c r="E442" s="45" t="str">
        <f t="shared" si="155"/>
        <v/>
      </c>
      <c r="F442" s="45" t="str">
        <f t="shared" si="156"/>
        <v/>
      </c>
      <c r="G442" s="39" t="str">
        <f t="shared" si="154"/>
        <v xml:space="preserve"> 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0</v>
      </c>
      <c r="D444" s="42">
        <v>3</v>
      </c>
      <c r="E444" s="45" t="str">
        <f t="shared" si="155"/>
        <v/>
      </c>
      <c r="F444" s="45">
        <f t="shared" si="156"/>
        <v>1.3309671694764862E-3</v>
      </c>
      <c r="G444" s="39">
        <f t="shared" si="154"/>
        <v>1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4">
        <v>1</v>
      </c>
      <c r="D445" s="42">
        <v>7</v>
      </c>
      <c r="E445" s="45">
        <f t="shared" si="155"/>
        <v>4.3365134431916737E-4</v>
      </c>
      <c r="F445" s="45">
        <f t="shared" si="156"/>
        <v>3.105590062111801E-3</v>
      </c>
      <c r="G445" s="39">
        <f t="shared" si="154"/>
        <v>6</v>
      </c>
      <c r="H445" s="38">
        <f t="shared" si="157"/>
        <v>2.6019080659150044E-3</v>
      </c>
      <c r="I445" s="2"/>
    </row>
    <row r="446" spans="1:9" s="32" customFormat="1" x14ac:dyDescent="0.2">
      <c r="A446" s="33"/>
      <c r="B446" s="43" t="s">
        <v>273</v>
      </c>
      <c r="C446" s="44">
        <v>2</v>
      </c>
      <c r="D446" s="42">
        <v>4</v>
      </c>
      <c r="E446" s="45">
        <f t="shared" si="155"/>
        <v>8.6730268863833475E-4</v>
      </c>
      <c r="F446" s="45">
        <f t="shared" si="156"/>
        <v>1.7746228926353151E-3</v>
      </c>
      <c r="G446" s="39">
        <f t="shared" si="154"/>
        <v>1</v>
      </c>
      <c r="H446" s="38">
        <f t="shared" si="157"/>
        <v>8.6730268863833475E-4</v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4</v>
      </c>
      <c r="E447" s="45" t="str">
        <f t="shared" si="155"/>
        <v/>
      </c>
      <c r="F447" s="45">
        <f t="shared" si="156"/>
        <v>1.7746228926353151E-3</v>
      </c>
      <c r="G447" s="39">
        <f t="shared" si="154"/>
        <v>1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1</v>
      </c>
      <c r="D448" s="42">
        <v>1</v>
      </c>
      <c r="E448" s="45">
        <f t="shared" si="155"/>
        <v>4.3365134431916737E-4</v>
      </c>
      <c r="F448" s="45">
        <f t="shared" si="156"/>
        <v>4.4365572315882877E-4</v>
      </c>
      <c r="G448" s="39">
        <f t="shared" si="154"/>
        <v>0</v>
      </c>
      <c r="H448" s="38">
        <f t="shared" si="157"/>
        <v>0</v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14</v>
      </c>
      <c r="E450" s="45" t="str">
        <f t="shared" si="155"/>
        <v/>
      </c>
      <c r="F450" s="45">
        <f t="shared" si="156"/>
        <v>6.2111801242236021E-3</v>
      </c>
      <c r="G450" s="39">
        <f t="shared" si="154"/>
        <v>1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1</v>
      </c>
      <c r="E451" s="45" t="str">
        <f t="shared" si="155"/>
        <v/>
      </c>
      <c r="F451" s="45">
        <f t="shared" si="156"/>
        <v>4.4365572315882877E-4</v>
      </c>
      <c r="G451" s="39">
        <f t="shared" si="154"/>
        <v>1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1</v>
      </c>
      <c r="E452" s="45" t="str">
        <f t="shared" si="155"/>
        <v/>
      </c>
      <c r="F452" s="45">
        <f t="shared" si="156"/>
        <v>4.4365572315882877E-4</v>
      </c>
      <c r="G452" s="39">
        <f t="shared" si="154"/>
        <v>1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3</v>
      </c>
      <c r="D453" s="42">
        <v>2</v>
      </c>
      <c r="E453" s="45">
        <f t="shared" si="155"/>
        <v>1.3009540329575022E-3</v>
      </c>
      <c r="F453" s="45">
        <f t="shared" si="156"/>
        <v>8.8731144631765753E-4</v>
      </c>
      <c r="G453" s="39">
        <f t="shared" si="154"/>
        <v>-0.33333333333333331</v>
      </c>
      <c r="H453" s="38">
        <f t="shared" si="157"/>
        <v>-4.3365134431916737E-4</v>
      </c>
      <c r="I453" s="2"/>
    </row>
    <row r="454" spans="1:9" s="32" customFormat="1" x14ac:dyDescent="0.2">
      <c r="A454" s="33"/>
      <c r="B454" s="43" t="s">
        <v>107</v>
      </c>
      <c r="C454" s="44">
        <v>44</v>
      </c>
      <c r="D454" s="42">
        <v>29</v>
      </c>
      <c r="E454" s="45">
        <f t="shared" si="155"/>
        <v>1.9080659150043366E-2</v>
      </c>
      <c r="F454" s="45">
        <f t="shared" si="156"/>
        <v>1.2866015971606033E-2</v>
      </c>
      <c r="G454" s="39">
        <f t="shared" si="154"/>
        <v>-0.34090909090909088</v>
      </c>
      <c r="H454" s="38">
        <f t="shared" si="157"/>
        <v>-6.5047701647875109E-3</v>
      </c>
      <c r="I454" s="2"/>
    </row>
    <row r="455" spans="1:9" s="32" customFormat="1" x14ac:dyDescent="0.2">
      <c r="A455" s="33"/>
      <c r="B455" s="43" t="s">
        <v>274</v>
      </c>
      <c r="C455" s="44">
        <v>5</v>
      </c>
      <c r="D455" s="42">
        <v>3</v>
      </c>
      <c r="E455" s="45">
        <f t="shared" si="155"/>
        <v>2.1682567215958368E-3</v>
      </c>
      <c r="F455" s="45">
        <f t="shared" si="156"/>
        <v>1.3309671694764862E-3</v>
      </c>
      <c r="G455" s="39">
        <f t="shared" si="154"/>
        <v>-0.4</v>
      </c>
      <c r="H455" s="38">
        <f t="shared" si="157"/>
        <v>-8.6730268863833475E-4</v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1</v>
      </c>
      <c r="E456" s="45" t="str">
        <f t="shared" si="155"/>
        <v/>
      </c>
      <c r="F456" s="45">
        <f t="shared" si="156"/>
        <v>4.4365572315882877E-4</v>
      </c>
      <c r="G456" s="39">
        <f t="shared" si="154"/>
        <v>1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17</v>
      </c>
      <c r="D457" s="42">
        <v>6</v>
      </c>
      <c r="E457" s="45">
        <f t="shared" si="155"/>
        <v>7.372072853425846E-3</v>
      </c>
      <c r="F457" s="45">
        <f t="shared" si="156"/>
        <v>2.6619343389529724E-3</v>
      </c>
      <c r="G457" s="39">
        <f t="shared" si="154"/>
        <v>-0.6470588235294118</v>
      </c>
      <c r="H457" s="38">
        <f t="shared" si="157"/>
        <v>-4.7701647875108416E-3</v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2</v>
      </c>
      <c r="D459" s="42">
        <v>1</v>
      </c>
      <c r="E459" s="45">
        <f t="shared" si="155"/>
        <v>8.6730268863833475E-4</v>
      </c>
      <c r="F459" s="45">
        <f t="shared" si="156"/>
        <v>4.4365572315882877E-4</v>
      </c>
      <c r="G459" s="39">
        <f t="shared" si="154"/>
        <v>-0.5</v>
      </c>
      <c r="H459" s="38">
        <f t="shared" si="157"/>
        <v>-4.3365134431916737E-4</v>
      </c>
      <c r="I459" s="2"/>
    </row>
    <row r="460" spans="1:9" s="32" customFormat="1" x14ac:dyDescent="0.2">
      <c r="A460" s="33"/>
      <c r="B460" s="43" t="s">
        <v>275</v>
      </c>
      <c r="C460" s="44">
        <v>65</v>
      </c>
      <c r="D460" s="42">
        <v>112</v>
      </c>
      <c r="E460" s="45">
        <f t="shared" si="155"/>
        <v>2.8187337380745879E-2</v>
      </c>
      <c r="F460" s="45">
        <f t="shared" si="156"/>
        <v>4.9689440993788817E-2</v>
      </c>
      <c r="G460" s="39">
        <f t="shared" si="154"/>
        <v>0.72307692307692306</v>
      </c>
      <c r="H460" s="38">
        <f t="shared" si="157"/>
        <v>2.0381613183000864E-2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1</v>
      </c>
      <c r="E465" s="45" t="str">
        <f t="shared" si="155"/>
        <v/>
      </c>
      <c r="F465" s="45">
        <f t="shared" si="156"/>
        <v>4.4365572315882877E-4</v>
      </c>
      <c r="G465" s="39">
        <f t="shared" si="154"/>
        <v>1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3</v>
      </c>
      <c r="D468" s="42">
        <v>16</v>
      </c>
      <c r="E468" s="45">
        <f t="shared" si="155"/>
        <v>1.3009540329575022E-3</v>
      </c>
      <c r="F468" s="45">
        <f t="shared" si="156"/>
        <v>7.0984915705412602E-3</v>
      </c>
      <c r="G468" s="39">
        <f t="shared" si="154"/>
        <v>4.333333333333333</v>
      </c>
      <c r="H468" s="38">
        <f t="shared" si="157"/>
        <v>5.6374674761491758E-3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0</v>
      </c>
      <c r="D470" s="42">
        <v>1</v>
      </c>
      <c r="E470" s="45" t="str">
        <f t="shared" si="155"/>
        <v/>
      </c>
      <c r="F470" s="45">
        <f t="shared" si="156"/>
        <v>4.4365572315882877E-4</v>
      </c>
      <c r="G470" s="39">
        <f t="shared" si="154"/>
        <v>1</v>
      </c>
      <c r="H470" s="38" t="str">
        <f t="shared" si="157"/>
        <v/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4</v>
      </c>
      <c r="D473" s="42">
        <v>6</v>
      </c>
      <c r="E473" s="45">
        <f t="shared" si="155"/>
        <v>1.7346053772766695E-3</v>
      </c>
      <c r="F473" s="45">
        <f t="shared" si="156"/>
        <v>2.6619343389529724E-3</v>
      </c>
      <c r="G473" s="39">
        <f t="shared" si="154"/>
        <v>0.5</v>
      </c>
      <c r="H473" s="38">
        <f t="shared" si="157"/>
        <v>8.6730268863833475E-4</v>
      </c>
      <c r="I473" s="2"/>
    </row>
    <row r="474" spans="1:9" s="32" customFormat="1" x14ac:dyDescent="0.2">
      <c r="A474" s="33"/>
      <c r="B474" s="43" t="s">
        <v>280</v>
      </c>
      <c r="C474" s="44">
        <v>2</v>
      </c>
      <c r="D474" s="42">
        <v>5</v>
      </c>
      <c r="E474" s="45">
        <f t="shared" si="155"/>
        <v>8.6730268863833475E-4</v>
      </c>
      <c r="F474" s="45">
        <f t="shared" si="156"/>
        <v>2.2182786157941437E-3</v>
      </c>
      <c r="G474" s="39">
        <f t="shared" si="154"/>
        <v>1.5</v>
      </c>
      <c r="H474" s="38">
        <f t="shared" si="157"/>
        <v>1.3009540329575022E-3</v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0</v>
      </c>
      <c r="E475" s="45" t="str">
        <f t="shared" si="155"/>
        <v/>
      </c>
      <c r="F475" s="45" t="str">
        <f t="shared" si="156"/>
        <v/>
      </c>
      <c r="G475" s="39" t="str">
        <f t="shared" si="154"/>
        <v xml:space="preserve"> 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1</v>
      </c>
      <c r="D476" s="42">
        <v>0</v>
      </c>
      <c r="E476" s="45">
        <f t="shared" si="155"/>
        <v>4.3365134431916737E-4</v>
      </c>
      <c r="F476" s="45" t="str">
        <f t="shared" si="156"/>
        <v/>
      </c>
      <c r="G476" s="39">
        <f t="shared" si="154"/>
        <v>-1</v>
      </c>
      <c r="H476" s="38">
        <f t="shared" si="157"/>
        <v>-4.3365134431916737E-4</v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5</v>
      </c>
      <c r="D478" s="42">
        <v>5</v>
      </c>
      <c r="E478" s="45">
        <f t="shared" si="155"/>
        <v>2.1682567215958368E-3</v>
      </c>
      <c r="F478" s="45">
        <f t="shared" si="156"/>
        <v>2.2182786157941437E-3</v>
      </c>
      <c r="G478" s="39">
        <f t="shared" ref="G478:G541" si="174">+IF(AND(C478=0,D478=0)," ",IF(C478=0,1,IF(D478=0,-1,(D478-C478)/C478)))</f>
        <v>0</v>
      </c>
      <c r="H478" s="38">
        <f t="shared" si="157"/>
        <v>0</v>
      </c>
      <c r="I478" s="2"/>
    </row>
    <row r="479" spans="1:9" s="32" customFormat="1" x14ac:dyDescent="0.2">
      <c r="A479" s="33"/>
      <c r="B479" s="43" t="s">
        <v>503</v>
      </c>
      <c r="C479" s="44">
        <v>2</v>
      </c>
      <c r="D479" s="42">
        <v>2</v>
      </c>
      <c r="E479" s="45">
        <f t="shared" si="155"/>
        <v>8.6730268863833475E-4</v>
      </c>
      <c r="F479" s="45">
        <f t="shared" si="156"/>
        <v>8.8731144631765753E-4</v>
      </c>
      <c r="G479" s="39">
        <f t="shared" si="174"/>
        <v>0</v>
      </c>
      <c r="H479" s="38">
        <f t="shared" si="157"/>
        <v>0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1</v>
      </c>
      <c r="E480" s="45" t="str">
        <f t="shared" si="155"/>
        <v/>
      </c>
      <c r="F480" s="45">
        <f t="shared" si="156"/>
        <v>4.4365572315882877E-4</v>
      </c>
      <c r="G480" s="39">
        <f t="shared" si="174"/>
        <v>1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3</v>
      </c>
      <c r="D484" s="42">
        <v>1</v>
      </c>
      <c r="E484" s="45">
        <f t="shared" si="155"/>
        <v>1.3009540329575022E-3</v>
      </c>
      <c r="F484" s="45">
        <f t="shared" si="156"/>
        <v>4.4365572315882877E-4</v>
      </c>
      <c r="G484" s="39">
        <f t="shared" si="174"/>
        <v>-0.66666666666666663</v>
      </c>
      <c r="H484" s="38">
        <f t="shared" si="157"/>
        <v>-8.6730268863833475E-4</v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1</v>
      </c>
      <c r="D486" s="42">
        <v>4</v>
      </c>
      <c r="E486" s="45">
        <f t="shared" si="155"/>
        <v>4.3365134431916737E-4</v>
      </c>
      <c r="F486" s="45">
        <f t="shared" si="156"/>
        <v>1.7746228926353151E-3</v>
      </c>
      <c r="G486" s="39">
        <f t="shared" si="174"/>
        <v>3</v>
      </c>
      <c r="H486" s="38">
        <f t="shared" si="157"/>
        <v>1.3009540329575022E-3</v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2</v>
      </c>
      <c r="D489" s="42">
        <v>2</v>
      </c>
      <c r="E489" s="45">
        <f t="shared" si="155"/>
        <v>8.6730268863833475E-4</v>
      </c>
      <c r="F489" s="45">
        <f t="shared" si="156"/>
        <v>8.8731144631765753E-4</v>
      </c>
      <c r="G489" s="39">
        <f t="shared" si="174"/>
        <v>0</v>
      </c>
      <c r="H489" s="38">
        <f t="shared" si="157"/>
        <v>0</v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6</v>
      </c>
      <c r="D499" s="42">
        <v>4</v>
      </c>
      <c r="E499" s="45">
        <f t="shared" si="175"/>
        <v>2.6019080659150044E-3</v>
      </c>
      <c r="F499" s="45">
        <f t="shared" si="176"/>
        <v>1.7746228926353151E-3</v>
      </c>
      <c r="G499" s="39">
        <f t="shared" si="174"/>
        <v>-0.33333333333333331</v>
      </c>
      <c r="H499" s="38">
        <f t="shared" si="177"/>
        <v>-8.6730268863833475E-4</v>
      </c>
      <c r="I499" s="2"/>
    </row>
    <row r="500" spans="1:9" s="32" customFormat="1" x14ac:dyDescent="0.2">
      <c r="A500" s="33"/>
      <c r="B500" s="43" t="s">
        <v>123</v>
      </c>
      <c r="C500" s="44">
        <v>4</v>
      </c>
      <c r="D500" s="42">
        <v>0</v>
      </c>
      <c r="E500" s="45">
        <f t="shared" si="175"/>
        <v>1.7346053772766695E-3</v>
      </c>
      <c r="F500" s="45" t="str">
        <f t="shared" si="176"/>
        <v/>
      </c>
      <c r="G500" s="39">
        <f t="shared" si="174"/>
        <v>-1</v>
      </c>
      <c r="H500" s="38">
        <f t="shared" si="177"/>
        <v>-1.7346053772766695E-3</v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24</v>
      </c>
      <c r="D504" s="42">
        <v>18</v>
      </c>
      <c r="E504" s="45">
        <f t="shared" si="175"/>
        <v>1.0407632263660017E-2</v>
      </c>
      <c r="F504" s="45">
        <f t="shared" si="176"/>
        <v>7.9858030168589167E-3</v>
      </c>
      <c r="G504" s="39">
        <f t="shared" si="174"/>
        <v>-0.25</v>
      </c>
      <c r="H504" s="38">
        <f t="shared" si="177"/>
        <v>-2.6019080659150044E-3</v>
      </c>
      <c r="I504" s="2"/>
    </row>
    <row r="505" spans="1:9" s="32" customFormat="1" x14ac:dyDescent="0.2">
      <c r="A505" s="33"/>
      <c r="B505" s="43" t="s">
        <v>117</v>
      </c>
      <c r="C505" s="44">
        <v>12</v>
      </c>
      <c r="D505" s="42">
        <v>0</v>
      </c>
      <c r="E505" s="45">
        <f t="shared" si="175"/>
        <v>5.2038161318300087E-3</v>
      </c>
      <c r="F505" s="45" t="str">
        <f t="shared" si="176"/>
        <v/>
      </c>
      <c r="G505" s="39">
        <f t="shared" si="174"/>
        <v>-1</v>
      </c>
      <c r="H505" s="38">
        <f t="shared" si="177"/>
        <v>-5.2038161318300087E-3</v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6</v>
      </c>
      <c r="E506" s="45" t="str">
        <f t="shared" si="175"/>
        <v/>
      </c>
      <c r="F506" s="45">
        <f t="shared" si="176"/>
        <v>2.6619343389529724E-3</v>
      </c>
      <c r="G506" s="39">
        <f t="shared" si="174"/>
        <v>1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1</v>
      </c>
      <c r="E513" s="46" t="str">
        <f t="shared" si="175"/>
        <v/>
      </c>
      <c r="F513" s="46">
        <f t="shared" si="176"/>
        <v>4.4365572315882877E-4</v>
      </c>
      <c r="G513" s="39">
        <f t="shared" si="174"/>
        <v>1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1</v>
      </c>
      <c r="E519" s="46" t="str">
        <f t="shared" si="175"/>
        <v/>
      </c>
      <c r="F519" s="46">
        <f t="shared" si="176"/>
        <v>4.4365572315882877E-4</v>
      </c>
      <c r="G519" s="39">
        <f t="shared" si="174"/>
        <v>1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4</v>
      </c>
      <c r="D521" s="42">
        <v>4</v>
      </c>
      <c r="E521" s="46">
        <f t="shared" si="175"/>
        <v>1.7346053772766695E-3</v>
      </c>
      <c r="F521" s="46">
        <f t="shared" si="176"/>
        <v>1.7746228926353151E-3</v>
      </c>
      <c r="G521" s="39">
        <f t="shared" si="174"/>
        <v>0</v>
      </c>
      <c r="H521" s="40">
        <f t="shared" si="177"/>
        <v>0</v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2</v>
      </c>
      <c r="E523" s="46" t="str">
        <f t="shared" ref="E523" si="178">+IF(C523=0,"",C523/C$345)</f>
        <v/>
      </c>
      <c r="F523" s="46">
        <f t="shared" ref="F523" si="179">+IF(D523=0,"",D523/D$345)</f>
        <v>8.8731144631765753E-4</v>
      </c>
      <c r="G523" s="39">
        <f t="shared" si="174"/>
        <v>1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13</v>
      </c>
      <c r="D524" s="42">
        <v>4</v>
      </c>
      <c r="E524" s="46">
        <f t="shared" ref="E524:E549" si="181">+IF(C524=0,"",C524/C$345)</f>
        <v>5.6374674761491758E-3</v>
      </c>
      <c r="F524" s="46">
        <f t="shared" ref="F524:F549" si="182">+IF(D524=0,"",D524/D$345)</f>
        <v>1.7746228926353151E-3</v>
      </c>
      <c r="G524" s="39">
        <f t="shared" si="174"/>
        <v>-0.69230769230769229</v>
      </c>
      <c r="H524" s="40">
        <f t="shared" si="177"/>
        <v>-3.9028620988725061E-3</v>
      </c>
    </row>
    <row r="525" spans="1:9" s="35" customFormat="1" ht="15.75" customHeight="1" x14ac:dyDescent="0.2">
      <c r="A525" s="36"/>
      <c r="B525" s="41" t="s">
        <v>510</v>
      </c>
      <c r="C525" s="24">
        <v>1</v>
      </c>
      <c r="D525" s="42">
        <v>0</v>
      </c>
      <c r="E525" s="46">
        <f t="shared" si="181"/>
        <v>4.3365134431916737E-4</v>
      </c>
      <c r="F525" s="46" t="str">
        <f t="shared" si="182"/>
        <v/>
      </c>
      <c r="G525" s="39">
        <f t="shared" si="174"/>
        <v>-1</v>
      </c>
      <c r="H525" s="40">
        <f t="shared" si="177"/>
        <v>-4.3365134431916737E-4</v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42</v>
      </c>
      <c r="D527" s="42">
        <v>59</v>
      </c>
      <c r="E527" s="46">
        <f t="shared" si="181"/>
        <v>1.8213356461405029E-2</v>
      </c>
      <c r="F527" s="46">
        <f t="shared" si="182"/>
        <v>2.6175687666370896E-2</v>
      </c>
      <c r="G527" s="39">
        <f t="shared" si="174"/>
        <v>0.40476190476190477</v>
      </c>
      <c r="H527" s="40">
        <f t="shared" si="177"/>
        <v>7.3720728534258451E-3</v>
      </c>
    </row>
    <row r="528" spans="1:9" x14ac:dyDescent="0.2">
      <c r="B528" s="41" t="s">
        <v>341</v>
      </c>
      <c r="C528" s="42">
        <v>1</v>
      </c>
      <c r="D528" s="42">
        <v>8</v>
      </c>
      <c r="E528" s="46">
        <f t="shared" si="181"/>
        <v>4.3365134431916737E-4</v>
      </c>
      <c r="F528" s="46">
        <f t="shared" si="182"/>
        <v>3.5492457852706301E-3</v>
      </c>
      <c r="G528" s="39">
        <f t="shared" si="174"/>
        <v>7</v>
      </c>
      <c r="H528" s="40">
        <f t="shared" si="177"/>
        <v>3.0355594102341715E-3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3</v>
      </c>
      <c r="E530" s="46" t="str">
        <f t="shared" si="181"/>
        <v/>
      </c>
      <c r="F530" s="46">
        <f t="shared" si="182"/>
        <v>1.3309671694764862E-3</v>
      </c>
      <c r="G530" s="39">
        <f t="shared" si="174"/>
        <v>1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1</v>
      </c>
      <c r="E531" s="46" t="str">
        <f t="shared" si="181"/>
        <v/>
      </c>
      <c r="F531" s="46">
        <f t="shared" si="182"/>
        <v>4.4365572315882877E-4</v>
      </c>
      <c r="G531" s="39">
        <f t="shared" si="174"/>
        <v>1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0</v>
      </c>
      <c r="E537" s="46" t="str">
        <f t="shared" si="181"/>
        <v/>
      </c>
      <c r="F537" s="46" t="str">
        <f t="shared" si="182"/>
        <v/>
      </c>
      <c r="G537" s="39" t="str">
        <f t="shared" si="174"/>
        <v xml:space="preserve"> 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3</v>
      </c>
      <c r="D539" s="42">
        <v>6</v>
      </c>
      <c r="E539" s="46">
        <f t="shared" si="181"/>
        <v>1.3009540329575022E-3</v>
      </c>
      <c r="F539" s="46">
        <f t="shared" si="182"/>
        <v>2.6619343389529724E-3</v>
      </c>
      <c r="G539" s="39">
        <f t="shared" si="174"/>
        <v>1</v>
      </c>
      <c r="H539" s="40">
        <f t="shared" si="177"/>
        <v>1.3009540329575022E-3</v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79</v>
      </c>
      <c r="D542" s="42">
        <v>30</v>
      </c>
      <c r="E542" s="46">
        <f t="shared" si="181"/>
        <v>3.4258456201214225E-2</v>
      </c>
      <c r="F542" s="46">
        <f t="shared" si="182"/>
        <v>1.3309671694764862E-2</v>
      </c>
      <c r="G542" s="39">
        <f t="shared" ref="G542:G564" si="183">+IF(AND(C542=0,D542=0)," ",IF(C542=0,1,IF(D542=0,-1,(D542-C542)/C542)))</f>
        <v>-0.620253164556962</v>
      </c>
      <c r="H542" s="40">
        <f t="shared" si="177"/>
        <v>-2.1248915871639202E-2</v>
      </c>
    </row>
    <row r="543" spans="2:8" x14ac:dyDescent="0.2">
      <c r="B543" s="41" t="s">
        <v>313</v>
      </c>
      <c r="C543" s="42">
        <v>5</v>
      </c>
      <c r="D543" s="42">
        <v>5</v>
      </c>
      <c r="E543" s="46">
        <f t="shared" si="181"/>
        <v>2.1682567215958368E-3</v>
      </c>
      <c r="F543" s="46">
        <f t="shared" si="182"/>
        <v>2.2182786157941437E-3</v>
      </c>
      <c r="G543" s="39">
        <f t="shared" si="183"/>
        <v>0</v>
      </c>
      <c r="H543" s="40">
        <f t="shared" si="177"/>
        <v>0</v>
      </c>
    </row>
    <row r="544" spans="2:8" x14ac:dyDescent="0.2">
      <c r="B544" s="41" t="s">
        <v>314</v>
      </c>
      <c r="C544" s="42">
        <v>0</v>
      </c>
      <c r="D544" s="42">
        <v>3</v>
      </c>
      <c r="E544" s="46" t="str">
        <f t="shared" si="181"/>
        <v/>
      </c>
      <c r="F544" s="46">
        <f t="shared" si="182"/>
        <v>1.3309671694764862E-3</v>
      </c>
      <c r="G544" s="39">
        <f t="shared" si="183"/>
        <v>1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146</v>
      </c>
      <c r="D547" s="42">
        <v>94</v>
      </c>
      <c r="E547" s="46">
        <f t="shared" si="181"/>
        <v>6.3313096270598446E-2</v>
      </c>
      <c r="F547" s="46">
        <f t="shared" si="182"/>
        <v>4.17036379769299E-2</v>
      </c>
      <c r="G547" s="39">
        <f t="shared" si="183"/>
        <v>-0.35616438356164382</v>
      </c>
      <c r="H547" s="40">
        <f t="shared" si="177"/>
        <v>-2.2549869904596707E-2</v>
      </c>
    </row>
    <row r="548" spans="1:9" x14ac:dyDescent="0.2">
      <c r="B548" s="41" t="s">
        <v>143</v>
      </c>
      <c r="C548" s="42">
        <v>11</v>
      </c>
      <c r="D548" s="42">
        <v>57</v>
      </c>
      <c r="E548" s="46">
        <f t="shared" si="181"/>
        <v>4.7701647875108416E-3</v>
      </c>
      <c r="F548" s="46">
        <f t="shared" si="182"/>
        <v>2.5288376220053237E-2</v>
      </c>
      <c r="G548" s="39">
        <f t="shared" si="183"/>
        <v>4.1818181818181817</v>
      </c>
      <c r="H548" s="40">
        <f t="shared" si="177"/>
        <v>1.9947961838681701E-2</v>
      </c>
    </row>
    <row r="549" spans="1:9" x14ac:dyDescent="0.2">
      <c r="B549" s="41" t="s">
        <v>316</v>
      </c>
      <c r="C549" s="42">
        <v>101</v>
      </c>
      <c r="D549" s="42">
        <v>43</v>
      </c>
      <c r="E549" s="46">
        <f t="shared" si="181"/>
        <v>4.3798785776235909E-2</v>
      </c>
      <c r="F549" s="46">
        <f t="shared" si="182"/>
        <v>1.9077196095829637E-2</v>
      </c>
      <c r="G549" s="39">
        <f t="shared" si="183"/>
        <v>-0.57425742574257421</v>
      </c>
      <c r="H549" s="40">
        <f t="shared" si="177"/>
        <v>-2.5151777970511709E-2</v>
      </c>
    </row>
    <row r="550" spans="1:9" s="32" customFormat="1" x14ac:dyDescent="0.2">
      <c r="A550" s="33"/>
      <c r="B550" s="43" t="s">
        <v>557</v>
      </c>
      <c r="C550" s="44">
        <v>4</v>
      </c>
      <c r="D550" s="42">
        <v>23</v>
      </c>
      <c r="E550" s="45"/>
      <c r="F550" s="45"/>
      <c r="G550" s="39">
        <f t="shared" si="183"/>
        <v>4.75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2</v>
      </c>
      <c r="D553" s="42">
        <v>2</v>
      </c>
      <c r="E553" s="46">
        <f t="shared" ref="E553:E564" si="184">+IF(C553=0,"",C553/C$345)</f>
        <v>8.6730268863833475E-4</v>
      </c>
      <c r="F553" s="46">
        <f t="shared" ref="F553:F564" si="185">+IF(D553=0,"",D553/D$345)</f>
        <v>8.8731144631765753E-4</v>
      </c>
      <c r="G553" s="39">
        <f t="shared" si="183"/>
        <v>0</v>
      </c>
      <c r="H553" s="40">
        <f t="shared" ref="H553:H564" si="186">+IF(OR(AND(E553=""),(G553="")),"",E553*G553)</f>
        <v>0</v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12</v>
      </c>
      <c r="D556" s="42">
        <v>25</v>
      </c>
      <c r="E556" s="46">
        <f t="shared" si="184"/>
        <v>5.2038161318300087E-3</v>
      </c>
      <c r="F556" s="46">
        <f t="shared" si="185"/>
        <v>1.1091393078970719E-2</v>
      </c>
      <c r="G556" s="39">
        <f t="shared" si="183"/>
        <v>1.0833333333333333</v>
      </c>
      <c r="H556" s="40">
        <f t="shared" si="186"/>
        <v>5.6374674761491758E-3</v>
      </c>
    </row>
    <row r="557" spans="1:9" x14ac:dyDescent="0.2">
      <c r="B557" s="41" t="s">
        <v>514</v>
      </c>
      <c r="C557" s="42">
        <v>1</v>
      </c>
      <c r="D557" s="42">
        <v>6</v>
      </c>
      <c r="E557" s="46">
        <f t="shared" si="184"/>
        <v>4.3365134431916737E-4</v>
      </c>
      <c r="F557" s="46">
        <f t="shared" si="185"/>
        <v>2.6619343389529724E-3</v>
      </c>
      <c r="G557" s="39">
        <f t="shared" si="183"/>
        <v>5</v>
      </c>
      <c r="H557" s="40">
        <f t="shared" si="186"/>
        <v>2.1682567215958368E-3</v>
      </c>
    </row>
    <row r="558" spans="1:9" x14ac:dyDescent="0.2">
      <c r="B558" s="41" t="s">
        <v>319</v>
      </c>
      <c r="C558" s="42">
        <v>2</v>
      </c>
      <c r="D558" s="42">
        <v>1</v>
      </c>
      <c r="E558" s="46">
        <f t="shared" si="184"/>
        <v>8.6730268863833475E-4</v>
      </c>
      <c r="F558" s="46">
        <f t="shared" si="185"/>
        <v>4.4365572315882877E-4</v>
      </c>
      <c r="G558" s="39">
        <f t="shared" si="183"/>
        <v>-0.5</v>
      </c>
      <c r="H558" s="40">
        <f t="shared" si="186"/>
        <v>-4.3365134431916737E-4</v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3</v>
      </c>
      <c r="D560" s="42">
        <v>3</v>
      </c>
      <c r="E560" s="46">
        <f t="shared" si="184"/>
        <v>1.3009540329575022E-3</v>
      </c>
      <c r="F560" s="46">
        <f t="shared" si="185"/>
        <v>1.3309671694764862E-3</v>
      </c>
      <c r="G560" s="39">
        <f t="shared" si="183"/>
        <v>0</v>
      </c>
      <c r="H560" s="40">
        <f t="shared" si="186"/>
        <v>0</v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1</v>
      </c>
      <c r="D562" s="42">
        <v>0</v>
      </c>
      <c r="E562" s="46">
        <f t="shared" si="184"/>
        <v>4.3365134431916737E-4</v>
      </c>
      <c r="F562" s="46" t="str">
        <f t="shared" si="185"/>
        <v/>
      </c>
      <c r="G562" s="39">
        <f t="shared" si="183"/>
        <v>-1</v>
      </c>
      <c r="H562" s="40">
        <f t="shared" si="186"/>
        <v>-4.3365134431916737E-4</v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1616</v>
      </c>
      <c r="D570" s="29">
        <f>SUM(D571:D596)</f>
        <v>2584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0.59900990099009899</v>
      </c>
      <c r="H570" s="31">
        <f>+IF(OR(AND(E570=""),(G570="")),"",E570*G570)</f>
        <v>0.59900990099009899</v>
      </c>
    </row>
    <row r="571" spans="1:9" x14ac:dyDescent="0.2">
      <c r="B571" s="41" t="s">
        <v>324</v>
      </c>
      <c r="C571" s="42">
        <v>3</v>
      </c>
      <c r="D571" s="42">
        <v>10</v>
      </c>
      <c r="E571" s="46">
        <f t="shared" si="187"/>
        <v>1.8564356435643563E-3</v>
      </c>
      <c r="F571" s="46">
        <f t="shared" si="188"/>
        <v>3.869969040247678E-3</v>
      </c>
      <c r="G571" s="39">
        <f t="shared" ref="G571:G596" si="189">+IF(AND(C571=0,D571=0)," ",IF(C571=0,1,IF(D571=0,-1,(D571-C571)/C571)))</f>
        <v>2.3333333333333335</v>
      </c>
      <c r="H571" s="40">
        <f>+IF(OR(AND(E571=""),(G571="")),"",E571*G571)</f>
        <v>4.3316831683168321E-3</v>
      </c>
    </row>
    <row r="572" spans="1:9" x14ac:dyDescent="0.2">
      <c r="B572" s="41" t="s">
        <v>145</v>
      </c>
      <c r="C572" s="42">
        <v>18</v>
      </c>
      <c r="D572" s="42">
        <v>32</v>
      </c>
      <c r="E572" s="46">
        <f t="shared" si="187"/>
        <v>1.1138613861386138E-2</v>
      </c>
      <c r="F572" s="46">
        <f t="shared" si="188"/>
        <v>1.238390092879257E-2</v>
      </c>
      <c r="G572" s="39">
        <f t="shared" si="189"/>
        <v>0.77777777777777779</v>
      </c>
      <c r="H572" s="40">
        <f t="shared" ref="H572:H596" si="190">+IF(OR(AND(E572=""),(G572="")),"",E572*G572)</f>
        <v>8.6633663366336624E-3</v>
      </c>
    </row>
    <row r="573" spans="1:9" x14ac:dyDescent="0.2">
      <c r="B573" s="41" t="s">
        <v>585</v>
      </c>
      <c r="C573" s="42">
        <v>390</v>
      </c>
      <c r="D573" s="42">
        <v>837</v>
      </c>
      <c r="E573" s="46">
        <f t="shared" si="187"/>
        <v>0.24133663366336633</v>
      </c>
      <c r="F573" s="46">
        <f t="shared" si="188"/>
        <v>0.32391640866873067</v>
      </c>
      <c r="G573" s="39">
        <f t="shared" si="189"/>
        <v>1.1461538461538461</v>
      </c>
      <c r="H573" s="40">
        <f t="shared" si="190"/>
        <v>0.27660891089108908</v>
      </c>
    </row>
    <row r="574" spans="1:9" x14ac:dyDescent="0.2">
      <c r="B574" s="41" t="s">
        <v>325</v>
      </c>
      <c r="C574" s="42">
        <v>106</v>
      </c>
      <c r="D574" s="42">
        <v>62</v>
      </c>
      <c r="E574" s="46">
        <f t="shared" si="187"/>
        <v>6.5594059405940597E-2</v>
      </c>
      <c r="F574" s="46">
        <f t="shared" si="188"/>
        <v>2.3993808049535603E-2</v>
      </c>
      <c r="G574" s="39">
        <f t="shared" si="189"/>
        <v>-0.41509433962264153</v>
      </c>
      <c r="H574" s="40">
        <f t="shared" si="190"/>
        <v>-2.7227722772277231E-2</v>
      </c>
    </row>
    <row r="575" spans="1:9" x14ac:dyDescent="0.2">
      <c r="B575" s="41" t="s">
        <v>146</v>
      </c>
      <c r="C575" s="42">
        <v>2</v>
      </c>
      <c r="D575" s="42">
        <v>4</v>
      </c>
      <c r="E575" s="46">
        <f t="shared" si="187"/>
        <v>1.2376237623762376E-3</v>
      </c>
      <c r="F575" s="46">
        <f t="shared" si="188"/>
        <v>1.5479876160990713E-3</v>
      </c>
      <c r="G575" s="39">
        <f t="shared" si="189"/>
        <v>1</v>
      </c>
      <c r="H575" s="40">
        <f t="shared" si="190"/>
        <v>1.2376237623762376E-3</v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1</v>
      </c>
      <c r="E577" s="45" t="str">
        <f t="shared" si="187"/>
        <v/>
      </c>
      <c r="F577" s="45">
        <f t="shared" si="188"/>
        <v>3.8699690402476783E-4</v>
      </c>
      <c r="G577" s="39">
        <f t="shared" si="189"/>
        <v>1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8</v>
      </c>
      <c r="E578" s="45" t="str">
        <f t="shared" si="187"/>
        <v/>
      </c>
      <c r="F578" s="45">
        <f t="shared" si="188"/>
        <v>3.0959752321981426E-3</v>
      </c>
      <c r="G578" s="39">
        <f t="shared" si="189"/>
        <v>1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12</v>
      </c>
      <c r="D579" s="42">
        <v>1</v>
      </c>
      <c r="E579" s="45">
        <f t="shared" si="187"/>
        <v>7.4257425742574254E-3</v>
      </c>
      <c r="F579" s="45">
        <f t="shared" si="188"/>
        <v>3.8699690402476783E-4</v>
      </c>
      <c r="G579" s="39">
        <f t="shared" si="189"/>
        <v>-0.91666666666666663</v>
      </c>
      <c r="H579" s="38">
        <f t="shared" si="190"/>
        <v>-6.806930693069306E-3</v>
      </c>
      <c r="I579" s="2"/>
    </row>
    <row r="580" spans="1:9" s="32" customFormat="1" x14ac:dyDescent="0.2">
      <c r="A580" s="33"/>
      <c r="B580" s="43" t="s">
        <v>517</v>
      </c>
      <c r="C580" s="44">
        <v>1</v>
      </c>
      <c r="D580" s="42">
        <v>3</v>
      </c>
      <c r="E580" s="45">
        <f t="shared" si="187"/>
        <v>6.1881188118811882E-4</v>
      </c>
      <c r="F580" s="45">
        <f t="shared" si="188"/>
        <v>1.1609907120743034E-3</v>
      </c>
      <c r="G580" s="39">
        <f t="shared" si="189"/>
        <v>2</v>
      </c>
      <c r="H580" s="38">
        <f t="shared" si="190"/>
        <v>1.2376237623762376E-3</v>
      </c>
      <c r="I580" s="2"/>
    </row>
    <row r="581" spans="1:9" s="32" customFormat="1" x14ac:dyDescent="0.2">
      <c r="A581" s="33"/>
      <c r="B581" s="43" t="s">
        <v>550</v>
      </c>
      <c r="C581" s="44">
        <v>3</v>
      </c>
      <c r="D581" s="42">
        <v>8</v>
      </c>
      <c r="E581" s="45">
        <f t="shared" ref="E581:E582" si="191">+IF(C581=0,"",C581/C$570)</f>
        <v>1.8564356435643563E-3</v>
      </c>
      <c r="F581" s="45">
        <f t="shared" ref="F581:F582" si="192">+IF(D581=0,"",D581/D$570)</f>
        <v>3.0959752321981426E-3</v>
      </c>
      <c r="G581" s="39">
        <f t="shared" si="189"/>
        <v>1.6666666666666667</v>
      </c>
      <c r="H581" s="38">
        <f t="shared" ref="H581:H582" si="193">+IF(OR(AND(E581=""),(G581="")),"",E581*G581)</f>
        <v>3.0940594059405942E-3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320</v>
      </c>
      <c r="D584" s="42">
        <v>301</v>
      </c>
      <c r="E584" s="45">
        <f t="shared" si="194"/>
        <v>0.19801980198019803</v>
      </c>
      <c r="F584" s="45">
        <f t="shared" si="195"/>
        <v>0.11648606811145511</v>
      </c>
      <c r="G584" s="39">
        <f t="shared" si="189"/>
        <v>-5.9374999999999997E-2</v>
      </c>
      <c r="H584" s="38">
        <f t="shared" si="190"/>
        <v>-1.1757425742574257E-2</v>
      </c>
      <c r="I584" s="2"/>
    </row>
    <row r="585" spans="1:9" s="32" customFormat="1" x14ac:dyDescent="0.2">
      <c r="A585" s="33"/>
      <c r="B585" s="43" t="s">
        <v>148</v>
      </c>
      <c r="C585" s="44">
        <v>9</v>
      </c>
      <c r="D585" s="42">
        <v>58</v>
      </c>
      <c r="E585" s="45">
        <f t="shared" si="194"/>
        <v>5.569306930693069E-3</v>
      </c>
      <c r="F585" s="45">
        <f t="shared" si="195"/>
        <v>2.2445820433436531E-2</v>
      </c>
      <c r="G585" s="39">
        <f t="shared" si="189"/>
        <v>5.4444444444444446</v>
      </c>
      <c r="H585" s="38">
        <f t="shared" si="190"/>
        <v>3.0321782178217821E-2</v>
      </c>
      <c r="I585" s="2"/>
    </row>
    <row r="586" spans="1:9" s="32" customFormat="1" x14ac:dyDescent="0.2">
      <c r="A586" s="33"/>
      <c r="B586" s="43" t="s">
        <v>149</v>
      </c>
      <c r="C586" s="44">
        <v>10</v>
      </c>
      <c r="D586" s="42">
        <v>11</v>
      </c>
      <c r="E586" s="45">
        <f t="shared" si="194"/>
        <v>6.1881188118811884E-3</v>
      </c>
      <c r="F586" s="45">
        <f t="shared" si="195"/>
        <v>4.2569659442724455E-3</v>
      </c>
      <c r="G586" s="39">
        <f t="shared" si="189"/>
        <v>0.1</v>
      </c>
      <c r="H586" s="38">
        <f t="shared" si="190"/>
        <v>6.1881188118811893E-4</v>
      </c>
      <c r="I586" s="2"/>
    </row>
    <row r="587" spans="1:9" s="32" customFormat="1" x14ac:dyDescent="0.2">
      <c r="A587" s="33"/>
      <c r="B587" s="43" t="s">
        <v>330</v>
      </c>
      <c r="C587" s="44">
        <v>586</v>
      </c>
      <c r="D587" s="42">
        <v>383</v>
      </c>
      <c r="E587" s="45">
        <f t="shared" si="194"/>
        <v>0.36262376237623761</v>
      </c>
      <c r="F587" s="45">
        <f t="shared" si="195"/>
        <v>0.14821981424148606</v>
      </c>
      <c r="G587" s="39">
        <f t="shared" si="189"/>
        <v>-0.34641638225255972</v>
      </c>
      <c r="H587" s="38">
        <f t="shared" si="190"/>
        <v>-0.12561881188118812</v>
      </c>
      <c r="I587" s="2"/>
    </row>
    <row r="588" spans="1:9" x14ac:dyDescent="0.2">
      <c r="B588" s="41" t="s">
        <v>150</v>
      </c>
      <c r="C588" s="42">
        <v>7</v>
      </c>
      <c r="D588" s="42">
        <v>27</v>
      </c>
      <c r="E588" s="46">
        <f t="shared" si="194"/>
        <v>4.3316831683168321E-3</v>
      </c>
      <c r="F588" s="46">
        <f t="shared" si="195"/>
        <v>1.044891640866873E-2</v>
      </c>
      <c r="G588" s="39">
        <f t="shared" si="189"/>
        <v>2.8571428571428572</v>
      </c>
      <c r="H588" s="40">
        <f t="shared" si="190"/>
        <v>1.2376237623762377E-2</v>
      </c>
    </row>
    <row r="589" spans="1:9" x14ac:dyDescent="0.2">
      <c r="B589" s="41" t="s">
        <v>331</v>
      </c>
      <c r="C589" s="42">
        <v>75</v>
      </c>
      <c r="D589" s="42">
        <v>15</v>
      </c>
      <c r="E589" s="46">
        <f t="shared" si="194"/>
        <v>4.641089108910891E-2</v>
      </c>
      <c r="F589" s="46">
        <f t="shared" si="195"/>
        <v>5.8049535603715173E-3</v>
      </c>
      <c r="G589" s="39">
        <f t="shared" si="189"/>
        <v>-0.8</v>
      </c>
      <c r="H589" s="40">
        <f t="shared" si="190"/>
        <v>-3.7128712871287127E-2</v>
      </c>
    </row>
    <row r="590" spans="1:9" x14ac:dyDescent="0.2">
      <c r="B590" s="41" t="s">
        <v>151</v>
      </c>
      <c r="C590" s="42">
        <v>0</v>
      </c>
      <c r="D590" s="42">
        <v>0</v>
      </c>
      <c r="E590" s="46" t="str">
        <f t="shared" si="194"/>
        <v/>
      </c>
      <c r="F590" s="46" t="str">
        <f t="shared" si="195"/>
        <v/>
      </c>
      <c r="G590" s="39" t="str">
        <f t="shared" si="189"/>
        <v xml:space="preserve"> 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8</v>
      </c>
      <c r="D592" s="42">
        <v>17</v>
      </c>
      <c r="E592" s="46">
        <f t="shared" si="194"/>
        <v>4.9504950495049506E-3</v>
      </c>
      <c r="F592" s="46">
        <f t="shared" si="195"/>
        <v>6.5789473684210523E-3</v>
      </c>
      <c r="G592" s="39">
        <f t="shared" si="189"/>
        <v>1.125</v>
      </c>
      <c r="H592" s="40">
        <f t="shared" si="190"/>
        <v>5.569306930693069E-3</v>
      </c>
    </row>
    <row r="593" spans="2:8" x14ac:dyDescent="0.2">
      <c r="B593" s="41" t="s">
        <v>333</v>
      </c>
      <c r="C593" s="42">
        <v>0</v>
      </c>
      <c r="D593" s="42">
        <v>4</v>
      </c>
      <c r="E593" s="46" t="str">
        <f t="shared" si="194"/>
        <v/>
      </c>
      <c r="F593" s="46">
        <f t="shared" si="195"/>
        <v>1.5479876160990713E-3</v>
      </c>
      <c r="G593" s="39">
        <f t="shared" si="189"/>
        <v>1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5</v>
      </c>
      <c r="D595" s="42">
        <v>782</v>
      </c>
      <c r="E595" s="46">
        <f t="shared" si="194"/>
        <v>3.0940594059405942E-3</v>
      </c>
      <c r="F595" s="46">
        <f t="shared" si="195"/>
        <v>0.30263157894736842</v>
      </c>
      <c r="G595" s="39">
        <f t="shared" si="189"/>
        <v>155.4</v>
      </c>
      <c r="H595" s="40">
        <f t="shared" si="190"/>
        <v>0.48081683168316836</v>
      </c>
    </row>
    <row r="596" spans="2:8" x14ac:dyDescent="0.2">
      <c r="B596" s="41" t="s">
        <v>518</v>
      </c>
      <c r="C596" s="42">
        <v>61</v>
      </c>
      <c r="D596" s="42">
        <v>20</v>
      </c>
      <c r="E596" s="46">
        <f t="shared" si="194"/>
        <v>3.7747524752475246E-2</v>
      </c>
      <c r="F596" s="46">
        <f t="shared" si="195"/>
        <v>7.7399380804953561E-3</v>
      </c>
      <c r="G596" s="39">
        <f t="shared" si="189"/>
        <v>-0.67213114754098358</v>
      </c>
      <c r="H596" s="40">
        <f t="shared" si="190"/>
        <v>-2.537128712871287E-2</v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0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406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364</v>
      </c>
      <c r="C8" s="28">
        <f>+C18+C74+C169+C345+C570</f>
        <v>2912</v>
      </c>
      <c r="D8" s="29">
        <f>+D18+D74+D169+D345+D570</f>
        <v>3032</v>
      </c>
      <c r="E8" s="30">
        <f>SUM(E9:E13)</f>
        <v>1</v>
      </c>
      <c r="F8" s="30">
        <f>SUM(F9:F13)</f>
        <v>1</v>
      </c>
      <c r="G8" s="30">
        <f>+(D8-C8)/C8</f>
        <v>4.1208791208791208E-2</v>
      </c>
      <c r="H8" s="31">
        <f>+E8*G8</f>
        <v>4.1208791208791208E-2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16</v>
      </c>
      <c r="D9" s="24">
        <f>+D18</f>
        <v>24</v>
      </c>
      <c r="E9" s="38">
        <f>C9/$C$8</f>
        <v>5.4945054945054949E-3</v>
      </c>
      <c r="F9" s="38">
        <f>D9/$D$8</f>
        <v>7.9155672823219003E-3</v>
      </c>
      <c r="G9" s="39">
        <f>+IF(OR(AND(D9=0),(C9=0)),"0",((D9-C9)/C9))</f>
        <v>0.5</v>
      </c>
      <c r="H9" s="40">
        <f>+IF(OR(AND(E9=""),(G9="")),"",E9*G9)</f>
        <v>2.7472527472527475E-3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285</v>
      </c>
      <c r="D10" s="24">
        <f>+D74</f>
        <v>362</v>
      </c>
      <c r="E10" s="38">
        <f>C10/$C$8</f>
        <v>9.787087912087912E-2</v>
      </c>
      <c r="F10" s="38">
        <f>D10/$D$8</f>
        <v>0.11939313984168866</v>
      </c>
      <c r="G10" s="39">
        <f>+IF(OR(AND(D10=0),(C10=0)),"0",((D10-C10)/C10))</f>
        <v>0.27017543859649124</v>
      </c>
      <c r="H10" s="40">
        <f>+IF(OR(AND(E10=""),(G10="")),"",E10*G10)</f>
        <v>2.6442307692307692E-2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98</v>
      </c>
      <c r="D11" s="24">
        <f>+D169</f>
        <v>77</v>
      </c>
      <c r="E11" s="38">
        <f>C11/$C$8</f>
        <v>3.3653846153846152E-2</v>
      </c>
      <c r="F11" s="38">
        <f>D11/$D$8</f>
        <v>2.5395778364116096E-2</v>
      </c>
      <c r="G11" s="39">
        <f>+IF(OR(AND(D11=0),(C11=0)),"0",((D11-C11)/C11))</f>
        <v>-0.21428571428571427</v>
      </c>
      <c r="H11" s="40">
        <f>+IF(OR(AND(E11=""),(G11="")),"",E11*G11)</f>
        <v>-7.2115384615384611E-3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2049</v>
      </c>
      <c r="D12" s="24">
        <f>+D345</f>
        <v>2345</v>
      </c>
      <c r="E12" s="38">
        <f>C12/$C$8</f>
        <v>0.70364010989010994</v>
      </c>
      <c r="F12" s="38">
        <f>D12/$D$8</f>
        <v>0.77341688654353558</v>
      </c>
      <c r="G12" s="39">
        <f>+IF(OR(AND(D12=0),(C12=0)),"0",((D12-C12)/C12))</f>
        <v>0.14446071254270376</v>
      </c>
      <c r="H12" s="40">
        <f>+IF(OR(AND(E12=""),(G12="")),"",E12*G12)</f>
        <v>0.10164835164835166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464</v>
      </c>
      <c r="D13" s="24">
        <f>+D570</f>
        <v>224</v>
      </c>
      <c r="E13" s="38">
        <f>C13/$C$8</f>
        <v>0.15934065934065933</v>
      </c>
      <c r="F13" s="38">
        <f>D13/$D$8</f>
        <v>7.3878627968337732E-2</v>
      </c>
      <c r="G13" s="39">
        <f>+IF(OR(AND(D13=0),(C13=0)),"0",((D13-C13)/C13))</f>
        <v>-0.51724137931034486</v>
      </c>
      <c r="H13" s="40">
        <f>+IF(OR(AND(E13=""),(G13="")),"",E13*G13)</f>
        <v>-8.2417582417582416E-2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16</v>
      </c>
      <c r="D18" s="29">
        <f>SUM(D19:D68)</f>
        <v>24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0.5</v>
      </c>
      <c r="H18" s="31">
        <f>+IF(OR(AND(E18=""),(G18="")),"",E18*G18)</f>
        <v>0.5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1</v>
      </c>
      <c r="E23" s="40" t="str">
        <f t="shared" si="0"/>
        <v/>
      </c>
      <c r="F23" s="40">
        <f t="shared" si="1"/>
        <v>4.1666666666666664E-2</v>
      </c>
      <c r="G23" s="39">
        <f t="shared" si="2"/>
        <v>1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0</v>
      </c>
      <c r="D26" s="42">
        <v>1</v>
      </c>
      <c r="E26" s="40" t="str">
        <f t="shared" si="0"/>
        <v/>
      </c>
      <c r="F26" s="40">
        <f t="shared" si="1"/>
        <v>4.1666666666666664E-2</v>
      </c>
      <c r="G26" s="39">
        <f t="shared" si="2"/>
        <v>1</v>
      </c>
      <c r="H26" s="40" t="str">
        <f t="shared" si="3"/>
        <v/>
      </c>
    </row>
    <row r="27" spans="1:9" x14ac:dyDescent="0.2">
      <c r="B27" s="41" t="s">
        <v>562</v>
      </c>
      <c r="C27" s="42">
        <v>2</v>
      </c>
      <c r="D27" s="42">
        <v>1</v>
      </c>
      <c r="E27" s="40">
        <f t="shared" si="0"/>
        <v>0.125</v>
      </c>
      <c r="F27" s="40">
        <f t="shared" si="1"/>
        <v>4.1666666666666664E-2</v>
      </c>
      <c r="G27" s="39">
        <f t="shared" si="2"/>
        <v>-0.5</v>
      </c>
      <c r="H27" s="40">
        <f t="shared" si="3"/>
        <v>-6.25E-2</v>
      </c>
    </row>
    <row r="28" spans="1:9" x14ac:dyDescent="0.2">
      <c r="B28" s="41" t="s">
        <v>3</v>
      </c>
      <c r="C28" s="42">
        <v>0</v>
      </c>
      <c r="D28" s="42">
        <v>1</v>
      </c>
      <c r="E28" s="40" t="str">
        <f t="shared" si="0"/>
        <v/>
      </c>
      <c r="F28" s="40">
        <f t="shared" si="1"/>
        <v>4.1666666666666664E-2</v>
      </c>
      <c r="G28" s="39">
        <f t="shared" si="2"/>
        <v>1</v>
      </c>
      <c r="H28" s="40" t="str">
        <f t="shared" si="3"/>
        <v/>
      </c>
    </row>
    <row r="29" spans="1:9" x14ac:dyDescent="0.2">
      <c r="B29" s="41" t="s">
        <v>5</v>
      </c>
      <c r="C29" s="42">
        <v>4</v>
      </c>
      <c r="D29" s="42">
        <v>10</v>
      </c>
      <c r="E29" s="40">
        <f t="shared" si="0"/>
        <v>0.25</v>
      </c>
      <c r="F29" s="40">
        <f t="shared" si="1"/>
        <v>0.41666666666666669</v>
      </c>
      <c r="G29" s="39">
        <f t="shared" si="2"/>
        <v>1.5</v>
      </c>
      <c r="H29" s="40">
        <f t="shared" si="3"/>
        <v>0.375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1</v>
      </c>
      <c r="E32" s="40" t="str">
        <f t="shared" si="0"/>
        <v/>
      </c>
      <c r="F32" s="40">
        <f t="shared" si="1"/>
        <v>4.1666666666666664E-2</v>
      </c>
      <c r="G32" s="39">
        <f t="shared" si="2"/>
        <v>1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0</v>
      </c>
      <c r="E35" s="40" t="str">
        <f t="shared" si="0"/>
        <v/>
      </c>
      <c r="F35" s="40" t="str">
        <f t="shared" si="1"/>
        <v/>
      </c>
      <c r="G35" s="39" t="str">
        <f t="shared" si="2"/>
        <v xml:space="preserve"> </v>
      </c>
      <c r="H35" s="40" t="str">
        <f t="shared" si="3"/>
        <v/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2</v>
      </c>
      <c r="D38" s="42">
        <v>0</v>
      </c>
      <c r="E38" s="40">
        <f t="shared" si="0"/>
        <v>0.125</v>
      </c>
      <c r="F38" s="40" t="str">
        <f t="shared" si="1"/>
        <v/>
      </c>
      <c r="G38" s="39">
        <f t="shared" si="2"/>
        <v>-1</v>
      </c>
      <c r="H38" s="40">
        <f t="shared" si="3"/>
        <v>-0.125</v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0</v>
      </c>
      <c r="D49" s="42">
        <v>5</v>
      </c>
      <c r="E49" s="40" t="str">
        <f t="shared" si="0"/>
        <v/>
      </c>
      <c r="F49" s="40">
        <f t="shared" si="1"/>
        <v>0.20833333333333334</v>
      </c>
      <c r="G49" s="39">
        <f t="shared" si="2"/>
        <v>1</v>
      </c>
      <c r="H49" s="40" t="str">
        <f t="shared" si="3"/>
        <v/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5</v>
      </c>
      <c r="D52" s="42">
        <v>0</v>
      </c>
      <c r="E52" s="40">
        <f t="shared" si="0"/>
        <v>0.3125</v>
      </c>
      <c r="F52" s="40" t="str">
        <f t="shared" si="1"/>
        <v/>
      </c>
      <c r="G52" s="39">
        <f t="shared" si="2"/>
        <v>-1</v>
      </c>
      <c r="H52" s="40">
        <f t="shared" si="3"/>
        <v>-0.3125</v>
      </c>
    </row>
    <row r="53" spans="1:9" x14ac:dyDescent="0.2">
      <c r="B53" s="41" t="s">
        <v>423</v>
      </c>
      <c r="C53" s="42">
        <v>1</v>
      </c>
      <c r="D53" s="42">
        <v>1</v>
      </c>
      <c r="E53" s="40">
        <f t="shared" si="0"/>
        <v>6.25E-2</v>
      </c>
      <c r="F53" s="40">
        <f t="shared" si="1"/>
        <v>4.1666666666666664E-2</v>
      </c>
      <c r="G53" s="39">
        <f t="shared" si="2"/>
        <v>0</v>
      </c>
      <c r="H53" s="40">
        <f t="shared" si="3"/>
        <v>0</v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1</v>
      </c>
      <c r="E60" s="40" t="str">
        <f t="shared" si="7"/>
        <v/>
      </c>
      <c r="F60" s="40">
        <f t="shared" si="8"/>
        <v>4.1666666666666664E-2</v>
      </c>
      <c r="G60" s="39">
        <f t="shared" si="9"/>
        <v>1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0</v>
      </c>
      <c r="E63" s="38" t="str">
        <f t="shared" ref="E63:E64" si="11">+IF(C63=0,"",C63/C$18)</f>
        <v/>
      </c>
      <c r="F63" s="38" t="str">
        <f t="shared" ref="F63:F64" si="12">+IF(D63=0,"",D63/D$18)</f>
        <v/>
      </c>
      <c r="G63" s="39" t="str">
        <f t="shared" si="2"/>
        <v xml:space="preserve"> 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2</v>
      </c>
      <c r="D65" s="42">
        <v>0</v>
      </c>
      <c r="E65" s="40">
        <f t="shared" si="0"/>
        <v>0.125</v>
      </c>
      <c r="F65" s="40" t="str">
        <f t="shared" si="1"/>
        <v/>
      </c>
      <c r="G65" s="39">
        <f t="shared" si="2"/>
        <v>-1</v>
      </c>
      <c r="H65" s="40">
        <f t="shared" si="3"/>
        <v>-0.125</v>
      </c>
    </row>
    <row r="66" spans="1:9" x14ac:dyDescent="0.2">
      <c r="B66" s="41" t="s">
        <v>15</v>
      </c>
      <c r="C66" s="42">
        <v>0</v>
      </c>
      <c r="D66" s="42">
        <v>1</v>
      </c>
      <c r="E66" s="40" t="str">
        <f t="shared" si="0"/>
        <v/>
      </c>
      <c r="F66" s="40">
        <f t="shared" si="1"/>
        <v>4.1666666666666664E-2</v>
      </c>
      <c r="G66" s="39">
        <f t="shared" si="2"/>
        <v>1</v>
      </c>
      <c r="H66" s="40" t="str">
        <f t="shared" si="3"/>
        <v/>
      </c>
    </row>
    <row r="67" spans="1:9" x14ac:dyDescent="0.2">
      <c r="B67" s="41" t="s">
        <v>174</v>
      </c>
      <c r="C67" s="42">
        <v>0</v>
      </c>
      <c r="D67" s="42">
        <v>1</v>
      </c>
      <c r="E67" s="40" t="str">
        <f t="shared" si="0"/>
        <v/>
      </c>
      <c r="F67" s="40">
        <f t="shared" si="1"/>
        <v>4.1666666666666664E-2</v>
      </c>
      <c r="G67" s="39">
        <f t="shared" si="2"/>
        <v>1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285</v>
      </c>
      <c r="D74" s="29">
        <f>SUM(D75:D163)</f>
        <v>362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0.27017543859649124</v>
      </c>
      <c r="H74" s="31">
        <f>+IF(OR(AND(E74=""),(G74="")),"",E74*G74)</f>
        <v>0.27017543859649124</v>
      </c>
    </row>
    <row r="75" spans="1:9" x14ac:dyDescent="0.2">
      <c r="B75" s="41" t="s">
        <v>425</v>
      </c>
      <c r="C75" s="42">
        <v>6</v>
      </c>
      <c r="D75" s="42">
        <v>4</v>
      </c>
      <c r="E75" s="46">
        <f>+IF(C75=0,"",C75/C$74)</f>
        <v>2.1052631578947368E-2</v>
      </c>
      <c r="F75" s="46">
        <f>+IF(D75=0,"",D75/D$74)</f>
        <v>1.1049723756906077E-2</v>
      </c>
      <c r="G75" s="39">
        <f t="shared" ref="G75:G138" si="14">+IF(AND(C75=0,D75=0)," ",IF(C75=0,1,IF(D75=0,-1,(D75-C75)/C75)))</f>
        <v>-0.33333333333333331</v>
      </c>
      <c r="H75" s="40">
        <f>+IF(OR(AND(E75=""),(G75="")),"",E75*G75)</f>
        <v>-7.0175438596491221E-3</v>
      </c>
    </row>
    <row r="76" spans="1:9" x14ac:dyDescent="0.2">
      <c r="B76" s="41" t="s">
        <v>565</v>
      </c>
      <c r="C76" s="42">
        <v>0</v>
      </c>
      <c r="D76" s="42">
        <v>0</v>
      </c>
      <c r="E76" s="46" t="str">
        <f t="shared" ref="E76:E148" si="15">+IF(C76=0,"",C76/C$74)</f>
        <v/>
      </c>
      <c r="F76" s="46" t="str">
        <f t="shared" ref="F76:F148" si="16">+IF(D76=0,"",D76/D$74)</f>
        <v/>
      </c>
      <c r="G76" s="39" t="str">
        <f t="shared" si="14"/>
        <v xml:space="preserve"> </v>
      </c>
      <c r="H76" s="40" t="str">
        <f t="shared" ref="H76:H148" si="17">+IF(OR(AND(E76=""),(G76="")),"",E76*G76)</f>
        <v/>
      </c>
    </row>
    <row r="77" spans="1:9" s="32" customFormat="1" x14ac:dyDescent="0.2">
      <c r="A77" s="33"/>
      <c r="B77" s="43" t="s">
        <v>520</v>
      </c>
      <c r="C77" s="44">
        <v>0</v>
      </c>
      <c r="D77" s="42">
        <v>0</v>
      </c>
      <c r="E77" s="46" t="str">
        <f t="shared" ref="E77" si="18">+IF(C77=0,"",C77/C$74)</f>
        <v/>
      </c>
      <c r="F77" s="46" t="str">
        <f t="shared" ref="F77" si="19">+IF(D77=0,"",D77/D$74)</f>
        <v/>
      </c>
      <c r="G77" s="39" t="str">
        <f t="shared" si="14"/>
        <v xml:space="preserve"> 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2</v>
      </c>
      <c r="D78" s="42">
        <v>9</v>
      </c>
      <c r="E78" s="46">
        <f t="shared" si="15"/>
        <v>7.0175438596491229E-3</v>
      </c>
      <c r="F78" s="46">
        <f t="shared" si="16"/>
        <v>2.4861878453038673E-2</v>
      </c>
      <c r="G78" s="39">
        <f t="shared" si="14"/>
        <v>3.5</v>
      </c>
      <c r="H78" s="40">
        <f t="shared" si="17"/>
        <v>2.456140350877193E-2</v>
      </c>
    </row>
    <row r="79" spans="1:9" x14ac:dyDescent="0.2">
      <c r="B79" s="41" t="s">
        <v>176</v>
      </c>
      <c r="C79" s="42">
        <v>2</v>
      </c>
      <c r="D79" s="42">
        <v>1</v>
      </c>
      <c r="E79" s="46">
        <f t="shared" si="15"/>
        <v>7.0175438596491229E-3</v>
      </c>
      <c r="F79" s="46">
        <f t="shared" si="16"/>
        <v>2.7624309392265192E-3</v>
      </c>
      <c r="G79" s="39">
        <f t="shared" si="14"/>
        <v>-0.5</v>
      </c>
      <c r="H79" s="40">
        <f t="shared" si="17"/>
        <v>-3.5087719298245615E-3</v>
      </c>
    </row>
    <row r="80" spans="1:9" x14ac:dyDescent="0.2">
      <c r="B80" s="41" t="s">
        <v>16</v>
      </c>
      <c r="C80" s="42">
        <v>0</v>
      </c>
      <c r="D80" s="42">
        <v>0</v>
      </c>
      <c r="E80" s="46" t="str">
        <f t="shared" si="15"/>
        <v/>
      </c>
      <c r="F80" s="46" t="str">
        <f t="shared" si="16"/>
        <v/>
      </c>
      <c r="G80" s="39" t="str">
        <f t="shared" si="14"/>
        <v xml:space="preserve"> 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1</v>
      </c>
      <c r="D81" s="42">
        <v>0</v>
      </c>
      <c r="E81" s="46">
        <f t="shared" ref="E81" si="21">+IF(C81=0,"",C81/C$74)</f>
        <v>3.5087719298245615E-3</v>
      </c>
      <c r="F81" s="46" t="str">
        <f t="shared" ref="F81" si="22">+IF(D81=0,"",D81/D$74)</f>
        <v/>
      </c>
      <c r="G81" s="39">
        <f t="shared" si="14"/>
        <v>-1</v>
      </c>
      <c r="H81" s="40">
        <f t="shared" ref="H81" si="23">+IF(OR(AND(E81=""),(G81="")),"",E81*G81)</f>
        <v>-3.5087719298245615E-3</v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4</v>
      </c>
      <c r="D86" s="42">
        <v>0</v>
      </c>
      <c r="E86" s="46">
        <f t="shared" si="15"/>
        <v>1.4035087719298246E-2</v>
      </c>
      <c r="F86" s="46" t="str">
        <f t="shared" si="16"/>
        <v/>
      </c>
      <c r="G86" s="39">
        <f t="shared" si="14"/>
        <v>-1</v>
      </c>
      <c r="H86" s="40">
        <f t="shared" si="17"/>
        <v>-1.4035087719298246E-2</v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1</v>
      </c>
      <c r="D88" s="42">
        <v>0</v>
      </c>
      <c r="E88" s="46">
        <f t="shared" si="15"/>
        <v>3.5087719298245615E-3</v>
      </c>
      <c r="F88" s="46" t="str">
        <f t="shared" si="16"/>
        <v/>
      </c>
      <c r="G88" s="39">
        <f t="shared" si="14"/>
        <v>-1</v>
      </c>
      <c r="H88" s="40">
        <f t="shared" si="17"/>
        <v>-3.5087719298245615E-3</v>
      </c>
    </row>
    <row r="89" spans="1:9" s="32" customFormat="1" x14ac:dyDescent="0.2">
      <c r="A89" s="33"/>
      <c r="B89" s="43" t="s">
        <v>567</v>
      </c>
      <c r="C89" s="44">
        <v>0</v>
      </c>
      <c r="D89" s="42">
        <v>1</v>
      </c>
      <c r="E89" s="46" t="str">
        <f t="shared" ref="E89" si="24">+IF(C89=0,"",C89/C$74)</f>
        <v/>
      </c>
      <c r="F89" s="46">
        <f t="shared" ref="F89" si="25">+IF(D89=0,"",D89/D$74)</f>
        <v>2.7624309392265192E-3</v>
      </c>
      <c r="G89" s="39">
        <f t="shared" si="14"/>
        <v>1</v>
      </c>
      <c r="H89" s="40" t="str">
        <f t="shared" ref="H89" si="26">+IF(OR(AND(E89=""),(G89="")),"",E89*G89)</f>
        <v/>
      </c>
      <c r="I89" s="2"/>
    </row>
    <row r="90" spans="1:9" x14ac:dyDescent="0.2">
      <c r="B90" s="41" t="s">
        <v>182</v>
      </c>
      <c r="C90" s="42">
        <v>3</v>
      </c>
      <c r="D90" s="42">
        <v>0</v>
      </c>
      <c r="E90" s="46">
        <f t="shared" si="15"/>
        <v>1.0526315789473684E-2</v>
      </c>
      <c r="F90" s="46" t="str">
        <f t="shared" si="16"/>
        <v/>
      </c>
      <c r="G90" s="39">
        <f t="shared" si="14"/>
        <v>-1</v>
      </c>
      <c r="H90" s="40">
        <f t="shared" si="17"/>
        <v>-1.0526315789473684E-2</v>
      </c>
    </row>
    <row r="91" spans="1:9" x14ac:dyDescent="0.2">
      <c r="B91" s="41" t="s">
        <v>183</v>
      </c>
      <c r="C91" s="42">
        <v>1</v>
      </c>
      <c r="D91" s="42">
        <v>0</v>
      </c>
      <c r="E91" s="46">
        <f t="shared" si="15"/>
        <v>3.5087719298245615E-3</v>
      </c>
      <c r="F91" s="46" t="str">
        <f t="shared" si="16"/>
        <v/>
      </c>
      <c r="G91" s="39">
        <f t="shared" si="14"/>
        <v>-1</v>
      </c>
      <c r="H91" s="40">
        <f t="shared" si="17"/>
        <v>-3.5087719298245615E-3</v>
      </c>
    </row>
    <row r="92" spans="1:9" x14ac:dyDescent="0.2">
      <c r="B92" s="41" t="s">
        <v>21</v>
      </c>
      <c r="C92" s="42">
        <v>0</v>
      </c>
      <c r="D92" s="42">
        <v>0</v>
      </c>
      <c r="E92" s="46" t="str">
        <f t="shared" si="15"/>
        <v/>
      </c>
      <c r="F92" s="46" t="str">
        <f t="shared" si="16"/>
        <v/>
      </c>
      <c r="G92" s="39" t="str">
        <f t="shared" si="14"/>
        <v xml:space="preserve"> </v>
      </c>
      <c r="H92" s="40" t="str">
        <f t="shared" si="17"/>
        <v/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1</v>
      </c>
      <c r="E94" s="46" t="str">
        <f t="shared" si="15"/>
        <v/>
      </c>
      <c r="F94" s="46">
        <f t="shared" si="16"/>
        <v>2.7624309392265192E-3</v>
      </c>
      <c r="G94" s="39">
        <f t="shared" si="14"/>
        <v>1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4</v>
      </c>
      <c r="D98" s="42">
        <v>0</v>
      </c>
      <c r="E98" s="46">
        <f t="shared" si="30"/>
        <v>1.4035087719298246E-2</v>
      </c>
      <c r="F98" s="46" t="str">
        <f t="shared" si="31"/>
        <v/>
      </c>
      <c r="G98" s="39">
        <f t="shared" si="32"/>
        <v>-1</v>
      </c>
      <c r="H98" s="40">
        <f t="shared" si="33"/>
        <v>-1.4035087719298246E-2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0</v>
      </c>
      <c r="D102" s="42">
        <v>0</v>
      </c>
      <c r="E102" s="46" t="str">
        <f t="shared" si="15"/>
        <v/>
      </c>
      <c r="F102" s="46" t="str">
        <f t="shared" si="16"/>
        <v/>
      </c>
      <c r="G102" s="39" t="str">
        <f t="shared" si="14"/>
        <v xml:space="preserve"> </v>
      </c>
      <c r="H102" s="40" t="str">
        <f t="shared" si="17"/>
        <v/>
      </c>
    </row>
    <row r="103" spans="1:9" x14ac:dyDescent="0.2">
      <c r="B103" s="41" t="s">
        <v>428</v>
      </c>
      <c r="C103" s="42">
        <v>2</v>
      </c>
      <c r="D103" s="42">
        <v>0</v>
      </c>
      <c r="E103" s="46">
        <f t="shared" si="15"/>
        <v>7.0175438596491229E-3</v>
      </c>
      <c r="F103" s="46" t="str">
        <f t="shared" si="16"/>
        <v/>
      </c>
      <c r="G103" s="39">
        <f t="shared" si="14"/>
        <v>-1</v>
      </c>
      <c r="H103" s="40">
        <f t="shared" si="17"/>
        <v>-7.0175438596491229E-3</v>
      </c>
    </row>
    <row r="104" spans="1:9" x14ac:dyDescent="0.2">
      <c r="B104" s="41" t="s">
        <v>18</v>
      </c>
      <c r="C104" s="42">
        <v>1</v>
      </c>
      <c r="D104" s="42">
        <v>0</v>
      </c>
      <c r="E104" s="46">
        <f t="shared" si="15"/>
        <v>3.5087719298245615E-3</v>
      </c>
      <c r="F104" s="46" t="str">
        <f t="shared" si="16"/>
        <v/>
      </c>
      <c r="G104" s="39">
        <f t="shared" si="14"/>
        <v>-1</v>
      </c>
      <c r="H104" s="40">
        <f t="shared" si="17"/>
        <v>-3.5087719298245615E-3</v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1</v>
      </c>
      <c r="D106" s="42">
        <v>0</v>
      </c>
      <c r="E106" s="46">
        <f t="shared" si="15"/>
        <v>3.5087719298245615E-3</v>
      </c>
      <c r="F106" s="46" t="str">
        <f t="shared" si="16"/>
        <v/>
      </c>
      <c r="G106" s="39">
        <f t="shared" si="14"/>
        <v>-1</v>
      </c>
      <c r="H106" s="40">
        <f t="shared" si="17"/>
        <v>-3.5087719298245615E-3</v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0</v>
      </c>
      <c r="D109" s="42">
        <v>0</v>
      </c>
      <c r="E109" s="46" t="str">
        <f t="shared" si="15"/>
        <v/>
      </c>
      <c r="F109" s="46" t="str">
        <f t="shared" si="16"/>
        <v/>
      </c>
      <c r="G109" s="39" t="str">
        <f t="shared" si="14"/>
        <v xml:space="preserve"> </v>
      </c>
      <c r="H109" s="40" t="str">
        <f t="shared" si="17"/>
        <v/>
      </c>
    </row>
    <row r="110" spans="1:9" x14ac:dyDescent="0.2">
      <c r="B110" s="41" t="s">
        <v>603</v>
      </c>
      <c r="C110" s="42">
        <v>0</v>
      </c>
      <c r="D110" s="42">
        <v>0</v>
      </c>
      <c r="E110" s="46" t="str">
        <f t="shared" si="15"/>
        <v/>
      </c>
      <c r="F110" s="46" t="str">
        <f t="shared" si="16"/>
        <v/>
      </c>
      <c r="G110" s="39" t="str">
        <f t="shared" si="14"/>
        <v xml:space="preserve"> </v>
      </c>
      <c r="H110" s="40" t="str">
        <f t="shared" si="17"/>
        <v/>
      </c>
    </row>
    <row r="111" spans="1:9" x14ac:dyDescent="0.2">
      <c r="B111" s="41" t="s">
        <v>604</v>
      </c>
      <c r="C111" s="42">
        <v>0</v>
      </c>
      <c r="D111" s="42">
        <v>0</v>
      </c>
      <c r="E111" s="46" t="str">
        <f t="shared" si="15"/>
        <v/>
      </c>
      <c r="F111" s="46" t="str">
        <f t="shared" si="16"/>
        <v/>
      </c>
      <c r="G111" s="39" t="str">
        <f t="shared" si="14"/>
        <v xml:space="preserve"> </v>
      </c>
      <c r="H111" s="40" t="str">
        <f t="shared" si="17"/>
        <v/>
      </c>
    </row>
    <row r="112" spans="1:9" x14ac:dyDescent="0.2">
      <c r="B112" s="41" t="s">
        <v>190</v>
      </c>
      <c r="C112" s="42">
        <v>0</v>
      </c>
      <c r="D112" s="42">
        <v>2</v>
      </c>
      <c r="E112" s="46" t="str">
        <f t="shared" si="15"/>
        <v/>
      </c>
      <c r="F112" s="46">
        <f t="shared" si="16"/>
        <v>5.5248618784530384E-3</v>
      </c>
      <c r="G112" s="39">
        <f t="shared" si="14"/>
        <v>1</v>
      </c>
      <c r="H112" s="40" t="str">
        <f t="shared" si="17"/>
        <v/>
      </c>
    </row>
    <row r="113" spans="2:8" x14ac:dyDescent="0.2">
      <c r="B113" s="41" t="s">
        <v>191</v>
      </c>
      <c r="C113" s="42">
        <v>4</v>
      </c>
      <c r="D113" s="42">
        <v>2</v>
      </c>
      <c r="E113" s="46">
        <f t="shared" si="15"/>
        <v>1.4035087719298246E-2</v>
      </c>
      <c r="F113" s="46">
        <f t="shared" si="16"/>
        <v>5.5248618784530384E-3</v>
      </c>
      <c r="G113" s="39">
        <f t="shared" si="14"/>
        <v>-0.5</v>
      </c>
      <c r="H113" s="40">
        <f t="shared" si="17"/>
        <v>-7.0175438596491229E-3</v>
      </c>
    </row>
    <row r="114" spans="2:8" x14ac:dyDescent="0.2">
      <c r="B114" s="41" t="s">
        <v>192</v>
      </c>
      <c r="C114" s="42">
        <v>1</v>
      </c>
      <c r="D114" s="42">
        <v>0</v>
      </c>
      <c r="E114" s="46">
        <f t="shared" si="15"/>
        <v>3.5087719298245615E-3</v>
      </c>
      <c r="F114" s="46" t="str">
        <f t="shared" si="16"/>
        <v/>
      </c>
      <c r="G114" s="39">
        <f t="shared" si="14"/>
        <v>-1</v>
      </c>
      <c r="H114" s="40">
        <f t="shared" si="17"/>
        <v>-3.5087719298245615E-3</v>
      </c>
    </row>
    <row r="115" spans="2:8" x14ac:dyDescent="0.2">
      <c r="B115" s="41" t="s">
        <v>27</v>
      </c>
      <c r="C115" s="42">
        <v>0</v>
      </c>
      <c r="D115" s="42">
        <v>0</v>
      </c>
      <c r="E115" s="46" t="str">
        <f t="shared" si="15"/>
        <v/>
      </c>
      <c r="F115" s="46" t="str">
        <f t="shared" si="16"/>
        <v/>
      </c>
      <c r="G115" s="39" t="str">
        <f t="shared" si="14"/>
        <v xml:space="preserve"> </v>
      </c>
      <c r="H115" s="40" t="str">
        <f t="shared" si="17"/>
        <v/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1</v>
      </c>
      <c r="D118" s="42">
        <v>0</v>
      </c>
      <c r="E118" s="46">
        <f t="shared" si="15"/>
        <v>3.5087719298245615E-3</v>
      </c>
      <c r="F118" s="46" t="str">
        <f t="shared" si="16"/>
        <v/>
      </c>
      <c r="G118" s="39">
        <f t="shared" si="14"/>
        <v>-1</v>
      </c>
      <c r="H118" s="40">
        <f t="shared" si="17"/>
        <v>-3.5087719298245615E-3</v>
      </c>
    </row>
    <row r="119" spans="2:8" x14ac:dyDescent="0.2">
      <c r="B119" s="41" t="s">
        <v>24</v>
      </c>
      <c r="C119" s="42">
        <v>3</v>
      </c>
      <c r="D119" s="42">
        <v>7</v>
      </c>
      <c r="E119" s="46">
        <f t="shared" si="15"/>
        <v>1.0526315789473684E-2</v>
      </c>
      <c r="F119" s="46">
        <f t="shared" si="16"/>
        <v>1.9337016574585635E-2</v>
      </c>
      <c r="G119" s="39">
        <f t="shared" si="14"/>
        <v>1.3333333333333333</v>
      </c>
      <c r="H119" s="40">
        <f t="shared" si="17"/>
        <v>1.4035087719298244E-2</v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3</v>
      </c>
      <c r="D121" s="42">
        <v>0</v>
      </c>
      <c r="E121" s="46">
        <f t="shared" si="15"/>
        <v>1.0526315789473684E-2</v>
      </c>
      <c r="F121" s="46" t="str">
        <f t="shared" si="16"/>
        <v/>
      </c>
      <c r="G121" s="39">
        <f t="shared" si="14"/>
        <v>-1</v>
      </c>
      <c r="H121" s="40">
        <f t="shared" si="17"/>
        <v>-1.0526315789473684E-2</v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32</v>
      </c>
      <c r="D123" s="42">
        <v>4</v>
      </c>
      <c r="E123" s="46">
        <f t="shared" si="15"/>
        <v>0.11228070175438597</v>
      </c>
      <c r="F123" s="46">
        <f t="shared" si="16"/>
        <v>1.1049723756906077E-2</v>
      </c>
      <c r="G123" s="39">
        <f t="shared" si="14"/>
        <v>-0.875</v>
      </c>
      <c r="H123" s="40">
        <f t="shared" si="17"/>
        <v>-9.8245614035087719E-2</v>
      </c>
    </row>
    <row r="124" spans="2:8" x14ac:dyDescent="0.2">
      <c r="B124" s="41" t="s">
        <v>196</v>
      </c>
      <c r="C124" s="42">
        <v>12</v>
      </c>
      <c r="D124" s="42">
        <v>16</v>
      </c>
      <c r="E124" s="46">
        <f t="shared" si="15"/>
        <v>4.2105263157894736E-2</v>
      </c>
      <c r="F124" s="46">
        <f t="shared" si="16"/>
        <v>4.4198895027624308E-2</v>
      </c>
      <c r="G124" s="39">
        <f t="shared" si="14"/>
        <v>0.33333333333333331</v>
      </c>
      <c r="H124" s="40">
        <f t="shared" si="17"/>
        <v>1.4035087719298244E-2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3</v>
      </c>
      <c r="D126" s="42">
        <v>0</v>
      </c>
      <c r="E126" s="46">
        <f t="shared" si="15"/>
        <v>1.0526315789473684E-2</v>
      </c>
      <c r="F126" s="46" t="str">
        <f t="shared" si="16"/>
        <v/>
      </c>
      <c r="G126" s="39">
        <f t="shared" si="14"/>
        <v>-1</v>
      </c>
      <c r="H126" s="40">
        <f t="shared" si="17"/>
        <v>-1.0526315789473684E-2</v>
      </c>
    </row>
    <row r="127" spans="2:8" x14ac:dyDescent="0.2">
      <c r="B127" s="41" t="s">
        <v>197</v>
      </c>
      <c r="C127" s="42">
        <v>3</v>
      </c>
      <c r="D127" s="42">
        <v>186</v>
      </c>
      <c r="E127" s="46">
        <f t="shared" si="15"/>
        <v>1.0526315789473684E-2</v>
      </c>
      <c r="F127" s="46">
        <f t="shared" si="16"/>
        <v>0.51381215469613262</v>
      </c>
      <c r="G127" s="39">
        <f t="shared" si="14"/>
        <v>61</v>
      </c>
      <c r="H127" s="40">
        <f t="shared" si="17"/>
        <v>0.64210526315789473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4</v>
      </c>
      <c r="D129" s="42">
        <v>73</v>
      </c>
      <c r="E129" s="46">
        <f t="shared" si="15"/>
        <v>1.4035087719298246E-2</v>
      </c>
      <c r="F129" s="46">
        <f t="shared" si="16"/>
        <v>0.20165745856353592</v>
      </c>
      <c r="G129" s="39">
        <f t="shared" si="14"/>
        <v>17.25</v>
      </c>
      <c r="H129" s="40">
        <f t="shared" si="17"/>
        <v>0.24210526315789474</v>
      </c>
    </row>
    <row r="130" spans="1:9" x14ac:dyDescent="0.2">
      <c r="B130" s="41" t="s">
        <v>198</v>
      </c>
      <c r="C130" s="42">
        <v>2</v>
      </c>
      <c r="D130" s="42">
        <v>0</v>
      </c>
      <c r="E130" s="46">
        <f t="shared" si="15"/>
        <v>7.0175438596491229E-3</v>
      </c>
      <c r="F130" s="46" t="str">
        <f t="shared" si="16"/>
        <v/>
      </c>
      <c r="G130" s="39">
        <f t="shared" si="14"/>
        <v>-1</v>
      </c>
      <c r="H130" s="40">
        <f t="shared" si="17"/>
        <v>-7.0175438596491229E-3</v>
      </c>
    </row>
    <row r="131" spans="1:9" x14ac:dyDescent="0.2">
      <c r="B131" s="41" t="s">
        <v>199</v>
      </c>
      <c r="C131" s="42">
        <v>0</v>
      </c>
      <c r="D131" s="42">
        <v>56</v>
      </c>
      <c r="E131" s="46" t="str">
        <f t="shared" si="15"/>
        <v/>
      </c>
      <c r="F131" s="46">
        <f t="shared" si="16"/>
        <v>0.15469613259668508</v>
      </c>
      <c r="G131" s="39">
        <f t="shared" si="14"/>
        <v>1</v>
      </c>
      <c r="H131" s="40" t="str">
        <f t="shared" si="17"/>
        <v/>
      </c>
    </row>
    <row r="132" spans="1:9" x14ac:dyDescent="0.2">
      <c r="B132" s="41" t="s">
        <v>28</v>
      </c>
      <c r="C132" s="42">
        <v>0</v>
      </c>
      <c r="D132" s="42">
        <v>0</v>
      </c>
      <c r="E132" s="46" t="str">
        <f t="shared" si="15"/>
        <v/>
      </c>
      <c r="F132" s="46" t="str">
        <f t="shared" si="16"/>
        <v/>
      </c>
      <c r="G132" s="39" t="str">
        <f t="shared" si="14"/>
        <v xml:space="preserve"> </v>
      </c>
      <c r="H132" s="40" t="str">
        <f t="shared" si="17"/>
        <v/>
      </c>
    </row>
    <row r="133" spans="1:9" x14ac:dyDescent="0.2">
      <c r="B133" s="41" t="s">
        <v>32</v>
      </c>
      <c r="C133" s="42">
        <v>186</v>
      </c>
      <c r="D133" s="42">
        <v>0</v>
      </c>
      <c r="E133" s="46">
        <f t="shared" si="15"/>
        <v>0.65263157894736845</v>
      </c>
      <c r="F133" s="46" t="str">
        <f t="shared" si="16"/>
        <v/>
      </c>
      <c r="G133" s="39">
        <f t="shared" si="14"/>
        <v>-1</v>
      </c>
      <c r="H133" s="40">
        <f t="shared" si="17"/>
        <v>-0.65263157894736845</v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3</v>
      </c>
      <c r="D135" s="42">
        <v>0</v>
      </c>
      <c r="E135" s="46">
        <f t="shared" si="15"/>
        <v>1.0526315789473684E-2</v>
      </c>
      <c r="F135" s="46" t="str">
        <f t="shared" si="16"/>
        <v/>
      </c>
      <c r="G135" s="39">
        <f t="shared" si="14"/>
        <v>-1</v>
      </c>
      <c r="H135" s="40">
        <f t="shared" si="17"/>
        <v>-1.0526315789473684E-2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0</v>
      </c>
      <c r="D141" s="42">
        <v>0</v>
      </c>
      <c r="E141" s="46" t="str">
        <f t="shared" si="15"/>
        <v/>
      </c>
      <c r="F141" s="46" t="str">
        <f t="shared" si="16"/>
        <v/>
      </c>
      <c r="G141" s="39" t="str">
        <f t="shared" si="46"/>
        <v xml:space="preserve"> 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0</v>
      </c>
      <c r="E150" s="46" t="str">
        <f t="shared" si="53"/>
        <v/>
      </c>
      <c r="F150" s="46" t="str">
        <f t="shared" si="54"/>
        <v/>
      </c>
      <c r="G150" s="39" t="str">
        <f t="shared" si="46"/>
        <v xml:space="preserve"> </v>
      </c>
      <c r="H150" s="40" t="str">
        <f t="shared" si="55"/>
        <v/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0</v>
      </c>
      <c r="D160" s="42">
        <v>0</v>
      </c>
      <c r="E160" s="46" t="str">
        <f t="shared" ref="E160:E163" si="64">+IF(C160=0,"",C160/C$74)</f>
        <v/>
      </c>
      <c r="F160" s="46" t="str">
        <f t="shared" ref="F160:F163" si="65">+IF(D160=0,"",D160/D$74)</f>
        <v/>
      </c>
      <c r="G160" s="39" t="str">
        <f t="shared" si="46"/>
        <v xml:space="preserve"> </v>
      </c>
      <c r="H160" s="40" t="str">
        <f t="shared" ref="H160:H163" si="66">+IF(OR(AND(E160=""),(G160="")),"",E160*G160)</f>
        <v/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98</v>
      </c>
      <c r="D169" s="29">
        <f>SUM(D170:D339)</f>
        <v>77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-0.21428571428571427</v>
      </c>
      <c r="H169" s="31">
        <f>+IF(OR(AND(E169=""),(G169="")),"",E169*G169)</f>
        <v>-0.21428571428571427</v>
      </c>
    </row>
    <row r="170" spans="1:9" x14ac:dyDescent="0.2">
      <c r="B170" s="47" t="s">
        <v>434</v>
      </c>
      <c r="C170" s="42">
        <v>8</v>
      </c>
      <c r="D170" s="42">
        <v>12</v>
      </c>
      <c r="E170" s="46">
        <f t="shared" si="67"/>
        <v>8.1632653061224483E-2</v>
      </c>
      <c r="F170" s="46">
        <f t="shared" si="68"/>
        <v>0.15584415584415584</v>
      </c>
      <c r="G170" s="39">
        <f t="shared" ref="G170:G236" si="69">+IF(AND(C170=0,D170=0)," ",IF(C170=0,1,IF(D170=0,-1,(D170-C170)/C170)))</f>
        <v>0.5</v>
      </c>
      <c r="H170" s="40">
        <f>+IF(OR(AND(E170=""),(G170="")),"",E170*G170)</f>
        <v>4.0816326530612242E-2</v>
      </c>
    </row>
    <row r="171" spans="1:9" x14ac:dyDescent="0.2">
      <c r="B171" s="47" t="s">
        <v>570</v>
      </c>
      <c r="C171" s="42">
        <v>0</v>
      </c>
      <c r="D171" s="42">
        <v>1</v>
      </c>
      <c r="E171" s="46" t="str">
        <f t="shared" si="67"/>
        <v/>
      </c>
      <c r="F171" s="46">
        <f t="shared" si="68"/>
        <v>1.2987012987012988E-2</v>
      </c>
      <c r="G171" s="39">
        <f t="shared" si="69"/>
        <v>1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0</v>
      </c>
      <c r="E172" s="46" t="str">
        <f t="shared" si="67"/>
        <v/>
      </c>
      <c r="F172" s="46" t="str">
        <f t="shared" si="68"/>
        <v/>
      </c>
      <c r="G172" s="39" t="str">
        <f t="shared" si="69"/>
        <v xml:space="preserve"> 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0</v>
      </c>
      <c r="D174" s="42">
        <v>1</v>
      </c>
      <c r="E174" s="46" t="str">
        <f t="shared" si="67"/>
        <v/>
      </c>
      <c r="F174" s="46">
        <f t="shared" si="68"/>
        <v>1.2987012987012988E-2</v>
      </c>
      <c r="G174" s="39">
        <f t="shared" si="69"/>
        <v>1</v>
      </c>
      <c r="H174" s="40" t="str">
        <f t="shared" si="70"/>
        <v/>
      </c>
    </row>
    <row r="175" spans="1:9" x14ac:dyDescent="0.2">
      <c r="B175" s="47" t="s">
        <v>42</v>
      </c>
      <c r="C175" s="42">
        <v>13</v>
      </c>
      <c r="D175" s="42">
        <v>3</v>
      </c>
      <c r="E175" s="46">
        <f t="shared" si="67"/>
        <v>0.1326530612244898</v>
      </c>
      <c r="F175" s="46">
        <f t="shared" si="68"/>
        <v>3.896103896103896E-2</v>
      </c>
      <c r="G175" s="39">
        <f t="shared" si="69"/>
        <v>-0.76923076923076927</v>
      </c>
      <c r="H175" s="40">
        <f t="shared" si="70"/>
        <v>-0.10204081632653063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2</v>
      </c>
      <c r="D177" s="42">
        <v>0</v>
      </c>
      <c r="E177" s="46">
        <f t="shared" si="67"/>
        <v>2.0408163265306121E-2</v>
      </c>
      <c r="F177" s="46" t="str">
        <f t="shared" si="68"/>
        <v/>
      </c>
      <c r="G177" s="39">
        <f t="shared" si="69"/>
        <v>-1</v>
      </c>
      <c r="H177" s="40">
        <f t="shared" si="70"/>
        <v>-2.0408163265306121E-2</v>
      </c>
    </row>
    <row r="178" spans="1:9" x14ac:dyDescent="0.2">
      <c r="B178" s="47" t="s">
        <v>574</v>
      </c>
      <c r="C178" s="42">
        <v>0</v>
      </c>
      <c r="D178" s="42">
        <v>0</v>
      </c>
      <c r="E178" s="46" t="str">
        <f t="shared" si="67"/>
        <v/>
      </c>
      <c r="F178" s="46" t="str">
        <f t="shared" si="68"/>
        <v/>
      </c>
      <c r="G178" s="39" t="str">
        <f t="shared" si="69"/>
        <v xml:space="preserve"> 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1</v>
      </c>
      <c r="E182" s="46" t="str">
        <f t="shared" si="67"/>
        <v/>
      </c>
      <c r="F182" s="46">
        <f t="shared" si="68"/>
        <v>1.2987012987012988E-2</v>
      </c>
      <c r="G182" s="39">
        <f t="shared" si="69"/>
        <v>1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0</v>
      </c>
      <c r="D183" s="42">
        <v>1</v>
      </c>
      <c r="E183" s="46" t="str">
        <f t="shared" ref="E183:E189" si="71">+IF(C183=0,"",C183/C$169)</f>
        <v/>
      </c>
      <c r="F183" s="46">
        <f t="shared" ref="F183:F189" si="72">+IF(D183=0,"",D183/D$169)</f>
        <v>1.2987012987012988E-2</v>
      </c>
      <c r="G183" s="39">
        <f t="shared" si="69"/>
        <v>1</v>
      </c>
      <c r="H183" s="40" t="str">
        <f t="shared" ref="H183:H189" si="73">+IF(OR(AND(E183=""),(G183="")),"",E183*G183)</f>
        <v/>
      </c>
      <c r="I183" s="2"/>
    </row>
    <row r="184" spans="1:9" s="32" customFormat="1" x14ac:dyDescent="0.2">
      <c r="A184" s="33"/>
      <c r="B184" s="48" t="s">
        <v>437</v>
      </c>
      <c r="C184" s="44">
        <v>1</v>
      </c>
      <c r="D184" s="42">
        <v>2</v>
      </c>
      <c r="E184" s="46">
        <f t="shared" si="71"/>
        <v>1.020408163265306E-2</v>
      </c>
      <c r="F184" s="46">
        <f t="shared" si="72"/>
        <v>2.5974025974025976E-2</v>
      </c>
      <c r="G184" s="39">
        <f t="shared" si="69"/>
        <v>1</v>
      </c>
      <c r="H184" s="40">
        <f t="shared" si="73"/>
        <v>1.020408163265306E-2</v>
      </c>
      <c r="I184" s="2"/>
    </row>
    <row r="185" spans="1:9" s="32" customFormat="1" x14ac:dyDescent="0.2">
      <c r="A185" s="33"/>
      <c r="B185" s="48" t="s">
        <v>575</v>
      </c>
      <c r="C185" s="44">
        <v>1</v>
      </c>
      <c r="D185" s="42">
        <v>1</v>
      </c>
      <c r="E185" s="46">
        <f t="shared" si="71"/>
        <v>1.020408163265306E-2</v>
      </c>
      <c r="F185" s="46">
        <f t="shared" si="72"/>
        <v>1.2987012987012988E-2</v>
      </c>
      <c r="G185" s="39">
        <f t="shared" si="69"/>
        <v>0</v>
      </c>
      <c r="H185" s="40">
        <f t="shared" si="73"/>
        <v>0</v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0</v>
      </c>
      <c r="D191" s="42">
        <v>0</v>
      </c>
      <c r="E191" s="45" t="str">
        <f t="shared" ref="E191:F196" si="78">+IF(C191=0,"",C191/C$169)</f>
        <v/>
      </c>
      <c r="F191" s="45" t="str">
        <f t="shared" si="78"/>
        <v/>
      </c>
      <c r="G191" s="39" t="str">
        <f t="shared" si="69"/>
        <v xml:space="preserve"> </v>
      </c>
      <c r="H191" s="38" t="str">
        <f t="shared" si="70"/>
        <v/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0</v>
      </c>
      <c r="E194" s="45" t="str">
        <f t="shared" si="78"/>
        <v/>
      </c>
      <c r="F194" s="45" t="str">
        <f t="shared" si="78"/>
        <v/>
      </c>
      <c r="G194" s="39" t="str">
        <f t="shared" si="69"/>
        <v xml:space="preserve"> 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2</v>
      </c>
      <c r="D196" s="42">
        <v>1</v>
      </c>
      <c r="E196" s="45">
        <f t="shared" si="78"/>
        <v>2.0408163265306121E-2</v>
      </c>
      <c r="F196" s="45">
        <f t="shared" si="78"/>
        <v>1.2987012987012988E-2</v>
      </c>
      <c r="G196" s="39">
        <f t="shared" si="69"/>
        <v>-0.5</v>
      </c>
      <c r="H196" s="38">
        <f t="shared" si="70"/>
        <v>-1.020408163265306E-2</v>
      </c>
      <c r="I196" s="2"/>
    </row>
    <row r="197" spans="1:9" s="32" customFormat="1" x14ac:dyDescent="0.2">
      <c r="A197" s="33"/>
      <c r="B197" s="48" t="s">
        <v>525</v>
      </c>
      <c r="C197" s="44">
        <v>4</v>
      </c>
      <c r="D197" s="42">
        <v>0</v>
      </c>
      <c r="E197" s="45">
        <f t="shared" ref="E197" si="80">+IF(C197=0,"",C197/C$169)</f>
        <v>4.0816326530612242E-2</v>
      </c>
      <c r="F197" s="45" t="str">
        <f t="shared" ref="F197" si="81">+IF(D197=0,"",D197/D$169)</f>
        <v/>
      </c>
      <c r="G197" s="39">
        <f t="shared" si="69"/>
        <v>-1</v>
      </c>
      <c r="H197" s="38">
        <f t="shared" ref="H197" si="82">+IF(OR(AND(E197=""),(G197="")),"",E197*G197)</f>
        <v>-4.0816326530612242E-2</v>
      </c>
      <c r="I197" s="2"/>
    </row>
    <row r="198" spans="1:9" s="32" customFormat="1" x14ac:dyDescent="0.2">
      <c r="A198" s="33"/>
      <c r="B198" s="48" t="s">
        <v>214</v>
      </c>
      <c r="C198" s="44">
        <v>1</v>
      </c>
      <c r="D198" s="42">
        <v>0</v>
      </c>
      <c r="E198" s="45">
        <f t="shared" ref="E198:F204" si="83">+IF(C198=0,"",C198/C$169)</f>
        <v>1.020408163265306E-2</v>
      </c>
      <c r="F198" s="45" t="str">
        <f t="shared" si="83"/>
        <v/>
      </c>
      <c r="G198" s="39">
        <f t="shared" si="69"/>
        <v>-1</v>
      </c>
      <c r="H198" s="38">
        <f t="shared" si="70"/>
        <v>-1.020408163265306E-2</v>
      </c>
      <c r="I198" s="2"/>
    </row>
    <row r="199" spans="1:9" s="32" customFormat="1" x14ac:dyDescent="0.2">
      <c r="A199" s="33"/>
      <c r="B199" s="48" t="s">
        <v>215</v>
      </c>
      <c r="C199" s="44">
        <v>8</v>
      </c>
      <c r="D199" s="42">
        <v>2</v>
      </c>
      <c r="E199" s="45">
        <f t="shared" si="83"/>
        <v>8.1632653061224483E-2</v>
      </c>
      <c r="F199" s="45">
        <f t="shared" si="83"/>
        <v>2.5974025974025976E-2</v>
      </c>
      <c r="G199" s="39">
        <f t="shared" si="69"/>
        <v>-0.75</v>
      </c>
      <c r="H199" s="38">
        <f t="shared" si="70"/>
        <v>-6.1224489795918366E-2</v>
      </c>
      <c r="I199" s="2"/>
    </row>
    <row r="200" spans="1:9" s="32" customFormat="1" x14ac:dyDescent="0.2">
      <c r="A200" s="33"/>
      <c r="B200" s="48" t="s">
        <v>216</v>
      </c>
      <c r="C200" s="44">
        <v>1</v>
      </c>
      <c r="D200" s="42">
        <v>4</v>
      </c>
      <c r="E200" s="45">
        <f t="shared" si="83"/>
        <v>1.020408163265306E-2</v>
      </c>
      <c r="F200" s="45">
        <f t="shared" si="83"/>
        <v>5.1948051948051951E-2</v>
      </c>
      <c r="G200" s="39">
        <f t="shared" si="69"/>
        <v>3</v>
      </c>
      <c r="H200" s="38">
        <f t="shared" si="70"/>
        <v>3.0612244897959183E-2</v>
      </c>
      <c r="I200" s="2"/>
    </row>
    <row r="201" spans="1:9" x14ac:dyDescent="0.2">
      <c r="B201" s="47" t="s">
        <v>217</v>
      </c>
      <c r="C201" s="42">
        <v>12</v>
      </c>
      <c r="D201" s="42">
        <v>2</v>
      </c>
      <c r="E201" s="46">
        <f t="shared" si="83"/>
        <v>0.12244897959183673</v>
      </c>
      <c r="F201" s="46">
        <f t="shared" si="83"/>
        <v>2.5974025974025976E-2</v>
      </c>
      <c r="G201" s="39">
        <f t="shared" si="69"/>
        <v>-0.83333333333333337</v>
      </c>
      <c r="H201" s="40">
        <f t="shared" si="70"/>
        <v>-0.10204081632653061</v>
      </c>
    </row>
    <row r="202" spans="1:9" x14ac:dyDescent="0.2">
      <c r="B202" s="47" t="s">
        <v>439</v>
      </c>
      <c r="C202" s="42">
        <v>0</v>
      </c>
      <c r="D202" s="42">
        <v>0</v>
      </c>
      <c r="E202" s="46" t="str">
        <f t="shared" si="83"/>
        <v/>
      </c>
      <c r="F202" s="46" t="str">
        <f t="shared" si="83"/>
        <v/>
      </c>
      <c r="G202" s="39" t="str">
        <f t="shared" si="69"/>
        <v xml:space="preserve"> </v>
      </c>
      <c r="H202" s="40" t="str">
        <f t="shared" si="70"/>
        <v/>
      </c>
    </row>
    <row r="203" spans="1:9" x14ac:dyDescent="0.2">
      <c r="B203" s="47" t="s">
        <v>440</v>
      </c>
      <c r="C203" s="42">
        <v>3</v>
      </c>
      <c r="D203" s="42">
        <v>1</v>
      </c>
      <c r="E203" s="46">
        <f t="shared" si="83"/>
        <v>3.0612244897959183E-2</v>
      </c>
      <c r="F203" s="46">
        <f t="shared" si="83"/>
        <v>1.2987012987012988E-2</v>
      </c>
      <c r="G203" s="39">
        <f t="shared" si="69"/>
        <v>-0.66666666666666663</v>
      </c>
      <c r="H203" s="40">
        <f t="shared" si="70"/>
        <v>-2.0408163265306121E-2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0</v>
      </c>
      <c r="D205" s="42">
        <v>0</v>
      </c>
      <c r="E205" s="46" t="str">
        <f t="shared" ref="E205" si="84">+IF(C205=0,"",C205/C$169)</f>
        <v/>
      </c>
      <c r="F205" s="46" t="str">
        <f t="shared" ref="F205" si="85">+IF(D205=0,"",D205/D$169)</f>
        <v/>
      </c>
      <c r="G205" s="39" t="str">
        <f t="shared" si="69"/>
        <v xml:space="preserve"> </v>
      </c>
      <c r="H205" s="40" t="str">
        <f t="shared" ref="H205" si="86">+IF(OR(AND(E205=""),(G205="")),"",E205*G205)</f>
        <v/>
      </c>
      <c r="I205" s="2"/>
    </row>
    <row r="206" spans="1:9" s="32" customFormat="1" x14ac:dyDescent="0.2">
      <c r="A206" s="33"/>
      <c r="B206" s="48" t="s">
        <v>220</v>
      </c>
      <c r="C206" s="44">
        <v>0</v>
      </c>
      <c r="D206" s="42">
        <v>0</v>
      </c>
      <c r="E206" s="45" t="str">
        <f t="shared" ref="E206:F213" si="87">+IF(C206=0,"",C206/C$169)</f>
        <v/>
      </c>
      <c r="F206" s="45" t="str">
        <f t="shared" si="87"/>
        <v/>
      </c>
      <c r="G206" s="39" t="str">
        <f t="shared" si="69"/>
        <v xml:space="preserve"> </v>
      </c>
      <c r="H206" s="38" t="str">
        <f t="shared" si="70"/>
        <v/>
      </c>
      <c r="I206" s="2"/>
    </row>
    <row r="207" spans="1:9" s="32" customFormat="1" x14ac:dyDescent="0.2">
      <c r="A207" s="33"/>
      <c r="B207" s="48" t="s">
        <v>221</v>
      </c>
      <c r="C207" s="44">
        <v>0</v>
      </c>
      <c r="D207" s="42">
        <v>1</v>
      </c>
      <c r="E207" s="45" t="str">
        <f t="shared" si="87"/>
        <v/>
      </c>
      <c r="F207" s="45">
        <f t="shared" si="87"/>
        <v>1.2987012987012988E-2</v>
      </c>
      <c r="G207" s="39">
        <f t="shared" si="69"/>
        <v>1</v>
      </c>
      <c r="H207" s="38" t="str">
        <f t="shared" si="70"/>
        <v/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6</v>
      </c>
      <c r="D210" s="42">
        <v>1</v>
      </c>
      <c r="E210" s="45">
        <f t="shared" si="87"/>
        <v>6.1224489795918366E-2</v>
      </c>
      <c r="F210" s="45">
        <f t="shared" si="87"/>
        <v>1.2987012987012988E-2</v>
      </c>
      <c r="G210" s="39">
        <f t="shared" si="69"/>
        <v>-0.83333333333333337</v>
      </c>
      <c r="H210" s="38">
        <f t="shared" si="70"/>
        <v>-5.1020408163265307E-2</v>
      </c>
      <c r="I210" s="2"/>
    </row>
    <row r="211" spans="1:9" s="32" customFormat="1" x14ac:dyDescent="0.2">
      <c r="A211" s="33"/>
      <c r="B211" s="48" t="s">
        <v>223</v>
      </c>
      <c r="C211" s="44">
        <v>0</v>
      </c>
      <c r="D211" s="42">
        <v>0</v>
      </c>
      <c r="E211" s="45" t="str">
        <f t="shared" si="87"/>
        <v/>
      </c>
      <c r="F211" s="45" t="str">
        <f t="shared" si="87"/>
        <v/>
      </c>
      <c r="G211" s="39" t="str">
        <f t="shared" si="69"/>
        <v xml:space="preserve"> </v>
      </c>
      <c r="H211" s="38" t="str">
        <f t="shared" si="70"/>
        <v/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1</v>
      </c>
      <c r="E213" s="45" t="str">
        <f t="shared" si="87"/>
        <v/>
      </c>
      <c r="F213" s="45">
        <f t="shared" si="87"/>
        <v>1.2987012987012988E-2</v>
      </c>
      <c r="G213" s="39">
        <f t="shared" si="69"/>
        <v>1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1</v>
      </c>
      <c r="E214" s="45" t="str">
        <f t="shared" ref="E214" si="88">+IF(C214=0,"",C214/C$169)</f>
        <v/>
      </c>
      <c r="F214" s="45">
        <f t="shared" ref="F214" si="89">+IF(D214=0,"",D214/D$169)</f>
        <v>1.2987012987012988E-2</v>
      </c>
      <c r="G214" s="39">
        <f t="shared" si="69"/>
        <v>1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1</v>
      </c>
      <c r="E218" s="46" t="str">
        <f t="shared" si="95"/>
        <v/>
      </c>
      <c r="F218" s="46">
        <f t="shared" si="96"/>
        <v>1.2987012987012988E-2</v>
      </c>
      <c r="G218" s="39">
        <f t="shared" si="69"/>
        <v>1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1</v>
      </c>
      <c r="E219" s="46" t="str">
        <f t="shared" si="95"/>
        <v/>
      </c>
      <c r="F219" s="46">
        <f t="shared" si="96"/>
        <v>1.2987012987012988E-2</v>
      </c>
      <c r="G219" s="39">
        <f t="shared" si="69"/>
        <v>1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2</v>
      </c>
      <c r="D222" s="42">
        <v>0</v>
      </c>
      <c r="E222" s="46">
        <f t="shared" si="95"/>
        <v>2.0408163265306121E-2</v>
      </c>
      <c r="F222" s="46" t="str">
        <f t="shared" si="96"/>
        <v/>
      </c>
      <c r="G222" s="39">
        <f t="shared" si="69"/>
        <v>-1</v>
      </c>
      <c r="H222" s="40">
        <f t="shared" si="70"/>
        <v>-2.0408163265306121E-2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1</v>
      </c>
      <c r="D225" s="42">
        <v>0</v>
      </c>
      <c r="E225" s="46">
        <f t="shared" si="95"/>
        <v>1.020408163265306E-2</v>
      </c>
      <c r="F225" s="46" t="str">
        <f t="shared" si="96"/>
        <v/>
      </c>
      <c r="G225" s="39">
        <f t="shared" si="69"/>
        <v>-1</v>
      </c>
      <c r="H225" s="40">
        <f t="shared" si="70"/>
        <v>-1.020408163265306E-2</v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3</v>
      </c>
      <c r="D227" s="42">
        <v>0</v>
      </c>
      <c r="E227" s="46">
        <f t="shared" si="95"/>
        <v>3.0612244897959183E-2</v>
      </c>
      <c r="F227" s="46" t="str">
        <f t="shared" si="96"/>
        <v/>
      </c>
      <c r="G227" s="39">
        <f t="shared" si="69"/>
        <v>-1</v>
      </c>
      <c r="H227" s="40">
        <f t="shared" si="70"/>
        <v>-3.0612244897959183E-2</v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1</v>
      </c>
      <c r="E233" s="46" t="str">
        <f t="shared" si="95"/>
        <v/>
      </c>
      <c r="F233" s="46">
        <f t="shared" si="96"/>
        <v>1.2987012987012988E-2</v>
      </c>
      <c r="G233" s="39">
        <f t="shared" si="69"/>
        <v>1</v>
      </c>
      <c r="H233" s="40" t="str">
        <f t="shared" si="70"/>
        <v/>
      </c>
    </row>
    <row r="234" spans="1:9" x14ac:dyDescent="0.2">
      <c r="B234" s="47" t="s">
        <v>233</v>
      </c>
      <c r="C234" s="42">
        <v>1</v>
      </c>
      <c r="D234" s="42">
        <v>0</v>
      </c>
      <c r="E234" s="46">
        <f t="shared" si="95"/>
        <v>1.020408163265306E-2</v>
      </c>
      <c r="F234" s="46" t="str">
        <f t="shared" si="96"/>
        <v/>
      </c>
      <c r="G234" s="39">
        <f t="shared" si="69"/>
        <v>-1</v>
      </c>
      <c r="H234" s="40">
        <f t="shared" si="70"/>
        <v>-1.020408163265306E-2</v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10</v>
      </c>
      <c r="D236" s="42">
        <v>3</v>
      </c>
      <c r="E236" s="46">
        <f t="shared" si="95"/>
        <v>0.10204081632653061</v>
      </c>
      <c r="F236" s="46">
        <f t="shared" si="96"/>
        <v>3.896103896103896E-2</v>
      </c>
      <c r="G236" s="39">
        <f t="shared" si="69"/>
        <v>-0.7</v>
      </c>
      <c r="H236" s="40">
        <f t="shared" si="70"/>
        <v>-7.1428571428571425E-2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0</v>
      </c>
      <c r="D239" s="42">
        <v>0</v>
      </c>
      <c r="E239" s="46" t="str">
        <f t="shared" si="95"/>
        <v/>
      </c>
      <c r="F239" s="46" t="str">
        <f t="shared" si="96"/>
        <v/>
      </c>
      <c r="G239" s="39" t="str">
        <f t="shared" si="102"/>
        <v xml:space="preserve"> </v>
      </c>
      <c r="H239" s="40" t="str">
        <f t="shared" si="70"/>
        <v/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0</v>
      </c>
      <c r="D263" s="42">
        <v>0</v>
      </c>
      <c r="E263" s="45" t="str">
        <f t="shared" si="104"/>
        <v/>
      </c>
      <c r="F263" s="45" t="str">
        <f t="shared" si="105"/>
        <v/>
      </c>
      <c r="G263" s="39" t="str">
        <f t="shared" si="102"/>
        <v xml:space="preserve"> </v>
      </c>
      <c r="H263" s="38" t="str">
        <f t="shared" si="106"/>
        <v/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0</v>
      </c>
      <c r="D270" s="42">
        <v>0</v>
      </c>
      <c r="E270" s="45" t="str">
        <f t="shared" si="104"/>
        <v/>
      </c>
      <c r="F270" s="45" t="str">
        <f t="shared" si="105"/>
        <v/>
      </c>
      <c r="G270" s="39" t="str">
        <f t="shared" si="102"/>
        <v xml:space="preserve"> </v>
      </c>
      <c r="H270" s="38" t="str">
        <f t="shared" si="106"/>
        <v/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0</v>
      </c>
      <c r="E274" s="45" t="str">
        <f t="shared" si="107"/>
        <v/>
      </c>
      <c r="F274" s="45" t="str">
        <f t="shared" si="108"/>
        <v/>
      </c>
      <c r="G274" s="39" t="str">
        <f t="shared" si="109"/>
        <v xml:space="preserve"> 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0</v>
      </c>
      <c r="D275" s="42">
        <v>2</v>
      </c>
      <c r="E275" s="45" t="str">
        <f t="shared" si="107"/>
        <v/>
      </c>
      <c r="F275" s="45">
        <f t="shared" si="108"/>
        <v>2.5974025974025976E-2</v>
      </c>
      <c r="G275" s="39">
        <f t="shared" si="109"/>
        <v>1</v>
      </c>
      <c r="H275" s="38" t="str">
        <f t="shared" si="110"/>
        <v/>
      </c>
      <c r="I275" s="2"/>
    </row>
    <row r="276" spans="1:9" s="32" customFormat="1" x14ac:dyDescent="0.2">
      <c r="A276" s="33"/>
      <c r="B276" s="48" t="s">
        <v>61</v>
      </c>
      <c r="C276" s="44">
        <v>1</v>
      </c>
      <c r="D276" s="42">
        <v>1</v>
      </c>
      <c r="E276" s="45">
        <f t="shared" si="107"/>
        <v>1.020408163265306E-2</v>
      </c>
      <c r="F276" s="45">
        <f t="shared" si="108"/>
        <v>1.2987012987012988E-2</v>
      </c>
      <c r="G276" s="39">
        <f t="shared" si="109"/>
        <v>0</v>
      </c>
      <c r="H276" s="38">
        <f t="shared" si="110"/>
        <v>0</v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1</v>
      </c>
      <c r="D279" s="42">
        <v>0</v>
      </c>
      <c r="E279" s="45">
        <f t="shared" si="107"/>
        <v>1.020408163265306E-2</v>
      </c>
      <c r="F279" s="45" t="str">
        <f t="shared" si="108"/>
        <v/>
      </c>
      <c r="G279" s="39">
        <f t="shared" si="109"/>
        <v>-1</v>
      </c>
      <c r="H279" s="38">
        <f t="shared" si="110"/>
        <v>-1.020408163265306E-2</v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1</v>
      </c>
      <c r="D282" s="42">
        <v>0</v>
      </c>
      <c r="E282" s="45">
        <f t="shared" si="107"/>
        <v>1.020408163265306E-2</v>
      </c>
      <c r="F282" s="45" t="str">
        <f t="shared" si="108"/>
        <v/>
      </c>
      <c r="G282" s="39">
        <f t="shared" si="109"/>
        <v>-1</v>
      </c>
      <c r="H282" s="38">
        <f t="shared" si="110"/>
        <v>-1.020408163265306E-2</v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0</v>
      </c>
      <c r="D287" s="42">
        <v>0</v>
      </c>
      <c r="E287" s="45" t="str">
        <f t="shared" si="111"/>
        <v/>
      </c>
      <c r="F287" s="45" t="str">
        <f t="shared" si="111"/>
        <v/>
      </c>
      <c r="G287" s="39" t="str">
        <f t="shared" si="102"/>
        <v xml:space="preserve"> </v>
      </c>
      <c r="H287" s="38" t="str">
        <f t="shared" si="103"/>
        <v/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0</v>
      </c>
      <c r="E288" s="45" t="str">
        <f t="shared" si="111"/>
        <v/>
      </c>
      <c r="F288" s="45" t="str">
        <f t="shared" si="111"/>
        <v/>
      </c>
      <c r="G288" s="39" t="str">
        <f t="shared" si="102"/>
        <v xml:space="preserve"> 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1</v>
      </c>
      <c r="D290" s="42">
        <v>1</v>
      </c>
      <c r="E290" s="45">
        <f t="shared" si="112"/>
        <v>1.020408163265306E-2</v>
      </c>
      <c r="F290" s="45">
        <f t="shared" si="113"/>
        <v>1.2987012987012988E-2</v>
      </c>
      <c r="G290" s="39">
        <f t="shared" si="102"/>
        <v>0</v>
      </c>
      <c r="H290" s="38">
        <f t="shared" si="114"/>
        <v>0</v>
      </c>
      <c r="I290" s="2"/>
    </row>
    <row r="291" spans="1:9" s="32" customFormat="1" x14ac:dyDescent="0.2">
      <c r="A291" s="33"/>
      <c r="B291" s="48" t="s">
        <v>66</v>
      </c>
      <c r="C291" s="44">
        <v>0</v>
      </c>
      <c r="D291" s="42">
        <v>3</v>
      </c>
      <c r="E291" s="45" t="str">
        <f>+IF(C291=0,"",C291/C$169)</f>
        <v/>
      </c>
      <c r="F291" s="45">
        <f>+IF(D291=0,"",D291/D$169)</f>
        <v>3.896103896103896E-2</v>
      </c>
      <c r="G291" s="39">
        <f t="shared" si="102"/>
        <v>1</v>
      </c>
      <c r="H291" s="38" t="str">
        <f t="shared" si="103"/>
        <v/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4</v>
      </c>
      <c r="D299" s="42">
        <v>15</v>
      </c>
      <c r="E299" s="45">
        <f t="shared" si="118"/>
        <v>4.0816326530612242E-2</v>
      </c>
      <c r="F299" s="45">
        <f t="shared" si="118"/>
        <v>0.19480519480519481</v>
      </c>
      <c r="G299" s="39">
        <f t="shared" si="102"/>
        <v>2.75</v>
      </c>
      <c r="H299" s="38">
        <f t="shared" si="103"/>
        <v>0.11224489795918366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1</v>
      </c>
      <c r="E300" s="45" t="str">
        <f t="shared" si="118"/>
        <v/>
      </c>
      <c r="F300" s="45">
        <f t="shared" si="118"/>
        <v>1.2987012987012988E-2</v>
      </c>
      <c r="G300" s="39">
        <f t="shared" si="102"/>
        <v>1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1</v>
      </c>
      <c r="D301" s="42">
        <v>6</v>
      </c>
      <c r="E301" s="45">
        <f t="shared" ref="E301:E323" si="120">+IF(C301=0,"",C301/C$169)</f>
        <v>1.020408163265306E-2</v>
      </c>
      <c r="F301" s="45">
        <f t="shared" ref="F301:F323" si="121">+IF(D301=0,"",D301/D$169)</f>
        <v>7.792207792207792E-2</v>
      </c>
      <c r="G301" s="39">
        <f t="shared" ref="G301:G339" si="122">+IF(AND(C301=0,D301=0)," ",IF(C301=0,1,IF(D301=0,-1,(D301-C301)/C301)))</f>
        <v>5</v>
      </c>
      <c r="H301" s="38">
        <f t="shared" si="103"/>
        <v>5.10204081632653E-2</v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3</v>
      </c>
      <c r="E304" s="45" t="str">
        <f t="shared" si="120"/>
        <v/>
      </c>
      <c r="F304" s="45">
        <f t="shared" si="121"/>
        <v>3.896103896103896E-2</v>
      </c>
      <c r="G304" s="39">
        <f t="shared" si="122"/>
        <v>1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5</v>
      </c>
      <c r="D309" s="42">
        <v>0</v>
      </c>
      <c r="E309" s="45">
        <f t="shared" si="120"/>
        <v>5.1020408163265307E-2</v>
      </c>
      <c r="F309" s="45" t="str">
        <f t="shared" si="121"/>
        <v/>
      </c>
      <c r="G309" s="39">
        <f t="shared" si="122"/>
        <v>-1</v>
      </c>
      <c r="H309" s="38">
        <f t="shared" si="103"/>
        <v>-5.1020408163265307E-2</v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0</v>
      </c>
      <c r="D313" s="42">
        <v>0</v>
      </c>
      <c r="E313" s="45" t="str">
        <f t="shared" si="120"/>
        <v/>
      </c>
      <c r="F313" s="45" t="str">
        <f t="shared" si="121"/>
        <v/>
      </c>
      <c r="G313" s="39" t="str">
        <f t="shared" si="122"/>
        <v xml:space="preserve"> 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1</v>
      </c>
      <c r="D315" s="42">
        <v>1</v>
      </c>
      <c r="E315" s="45">
        <f t="shared" si="120"/>
        <v>1.020408163265306E-2</v>
      </c>
      <c r="F315" s="45">
        <f t="shared" si="121"/>
        <v>1.2987012987012988E-2</v>
      </c>
      <c r="G315" s="39">
        <f t="shared" si="122"/>
        <v>0</v>
      </c>
      <c r="H315" s="38">
        <f t="shared" si="103"/>
        <v>0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0</v>
      </c>
      <c r="E317" s="45" t="str">
        <f t="shared" si="120"/>
        <v/>
      </c>
      <c r="F317" s="45" t="str">
        <f t="shared" si="121"/>
        <v/>
      </c>
      <c r="G317" s="39" t="str">
        <f t="shared" si="122"/>
        <v xml:space="preserve"> 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0</v>
      </c>
      <c r="D320" s="42">
        <v>0</v>
      </c>
      <c r="E320" s="45" t="str">
        <f t="shared" si="120"/>
        <v/>
      </c>
      <c r="F320" s="45" t="str">
        <f t="shared" si="121"/>
        <v/>
      </c>
      <c r="G320" s="39" t="str">
        <f t="shared" si="122"/>
        <v xml:space="preserve"> 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0</v>
      </c>
      <c r="D324" s="42">
        <v>0</v>
      </c>
      <c r="E324" s="45" t="str">
        <f t="shared" ref="E324" si="123">+IF(C324=0,"",C324/C$169)</f>
        <v/>
      </c>
      <c r="F324" s="45" t="str">
        <f t="shared" ref="F324" si="124">+IF(D324=0,"",D324/D$169)</f>
        <v/>
      </c>
      <c r="G324" s="39" t="str">
        <f t="shared" si="122"/>
        <v xml:space="preserve"> </v>
      </c>
      <c r="H324" s="38" t="str">
        <f t="shared" ref="H324" si="125">+IF(OR(AND(E324=""),(G324="")),"",E324*G324)</f>
        <v/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1</v>
      </c>
      <c r="E331" s="45" t="str">
        <f t="shared" si="127"/>
        <v/>
      </c>
      <c r="F331" s="45">
        <f t="shared" si="128"/>
        <v>1.2987012987012988E-2</v>
      </c>
      <c r="G331" s="39">
        <f t="shared" si="122"/>
        <v>1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4</v>
      </c>
      <c r="D334" s="42">
        <v>1</v>
      </c>
      <c r="E334" s="45">
        <f t="shared" si="127"/>
        <v>4.0816326530612242E-2</v>
      </c>
      <c r="F334" s="45">
        <f t="shared" si="128"/>
        <v>1.2987012987012988E-2</v>
      </c>
      <c r="G334" s="39">
        <f t="shared" si="122"/>
        <v>-0.75</v>
      </c>
      <c r="H334" s="38">
        <f t="shared" si="129"/>
        <v>-3.0612244897959183E-2</v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2049</v>
      </c>
      <c r="D345" s="29">
        <f>SUM(D346:D564)</f>
        <v>2345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0.14446071254270376</v>
      </c>
      <c r="H345" s="31">
        <f>+IF(OR(AND(E345=""),(G345="")),"",E345*G345)</f>
        <v>0.14446071254270376</v>
      </c>
    </row>
    <row r="346" spans="1:9" x14ac:dyDescent="0.2">
      <c r="B346" s="41" t="s">
        <v>74</v>
      </c>
      <c r="C346" s="42">
        <v>3</v>
      </c>
      <c r="D346" s="42">
        <v>3</v>
      </c>
      <c r="E346" s="46">
        <f t="shared" si="133"/>
        <v>1.4641288433382138E-3</v>
      </c>
      <c r="F346" s="46">
        <f t="shared" si="134"/>
        <v>1.2793176972281451E-3</v>
      </c>
      <c r="G346" s="39">
        <f t="shared" ref="G346:G410" si="135">+IF(AND(C346=0,D346=0)," ",IF(C346=0,1,IF(D346=0,-1,(D346-C346)/C346)))</f>
        <v>0</v>
      </c>
      <c r="H346" s="40">
        <f>+IF(OR(AND(E346=""),(G346="")),"",E346*G346)</f>
        <v>0</v>
      </c>
    </row>
    <row r="347" spans="1:9" x14ac:dyDescent="0.2">
      <c r="B347" s="41" t="s">
        <v>77</v>
      </c>
      <c r="C347" s="42">
        <v>2</v>
      </c>
      <c r="D347" s="42">
        <v>1</v>
      </c>
      <c r="E347" s="46">
        <f t="shared" si="133"/>
        <v>9.760858955588092E-4</v>
      </c>
      <c r="F347" s="46">
        <f t="shared" si="134"/>
        <v>4.2643923240938164E-4</v>
      </c>
      <c r="G347" s="39">
        <f t="shared" si="135"/>
        <v>-0.5</v>
      </c>
      <c r="H347" s="40">
        <f t="shared" ref="H347:H414" si="136">+IF(OR(AND(E347=""),(G347="")),"",E347*G347)</f>
        <v>-4.880429477794046E-4</v>
      </c>
    </row>
    <row r="348" spans="1:9" x14ac:dyDescent="0.2">
      <c r="B348" s="41" t="s">
        <v>70</v>
      </c>
      <c r="C348" s="42">
        <v>0</v>
      </c>
      <c r="D348" s="42">
        <v>0</v>
      </c>
      <c r="E348" s="46" t="str">
        <f t="shared" si="133"/>
        <v/>
      </c>
      <c r="F348" s="46" t="str">
        <f t="shared" si="134"/>
        <v/>
      </c>
      <c r="G348" s="39" t="str">
        <f t="shared" si="135"/>
        <v xml:space="preserve"> </v>
      </c>
      <c r="H348" s="40" t="str">
        <f t="shared" si="136"/>
        <v/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20</v>
      </c>
      <c r="D351" s="42">
        <v>2</v>
      </c>
      <c r="E351" s="46">
        <f t="shared" si="133"/>
        <v>9.760858955588092E-3</v>
      </c>
      <c r="F351" s="46">
        <f t="shared" si="134"/>
        <v>8.5287846481876329E-4</v>
      </c>
      <c r="G351" s="39">
        <f t="shared" si="135"/>
        <v>-0.9</v>
      </c>
      <c r="H351" s="40">
        <f t="shared" si="136"/>
        <v>-8.7847730600292828E-3</v>
      </c>
    </row>
    <row r="352" spans="1:9" x14ac:dyDescent="0.2">
      <c r="B352" s="41" t="s">
        <v>80</v>
      </c>
      <c r="C352" s="42">
        <v>11</v>
      </c>
      <c r="D352" s="42">
        <v>1</v>
      </c>
      <c r="E352" s="46">
        <f t="shared" si="133"/>
        <v>5.3684724255734506E-3</v>
      </c>
      <c r="F352" s="46">
        <f t="shared" si="134"/>
        <v>4.2643923240938164E-4</v>
      </c>
      <c r="G352" s="39">
        <f t="shared" si="135"/>
        <v>-0.90909090909090906</v>
      </c>
      <c r="H352" s="40">
        <f t="shared" si="136"/>
        <v>-4.880429477794046E-3</v>
      </c>
    </row>
    <row r="353" spans="1:9" x14ac:dyDescent="0.2">
      <c r="B353" s="41" t="s">
        <v>577</v>
      </c>
      <c r="C353" s="42">
        <v>0</v>
      </c>
      <c r="D353" s="42">
        <v>0</v>
      </c>
      <c r="E353" s="46" t="str">
        <f t="shared" si="133"/>
        <v/>
      </c>
      <c r="F353" s="46" t="str">
        <f t="shared" si="134"/>
        <v/>
      </c>
      <c r="G353" s="39" t="str">
        <f t="shared" si="135"/>
        <v xml:space="preserve"> </v>
      </c>
      <c r="H353" s="40" t="str">
        <f t="shared" si="136"/>
        <v/>
      </c>
    </row>
    <row r="354" spans="1:9" x14ac:dyDescent="0.2">
      <c r="B354" s="41" t="s">
        <v>79</v>
      </c>
      <c r="C354" s="42">
        <v>11</v>
      </c>
      <c r="D354" s="42">
        <v>0</v>
      </c>
      <c r="E354" s="46">
        <f t="shared" si="133"/>
        <v>5.3684724255734506E-3</v>
      </c>
      <c r="F354" s="46" t="str">
        <f t="shared" si="134"/>
        <v/>
      </c>
      <c r="G354" s="39">
        <f t="shared" si="135"/>
        <v>-1</v>
      </c>
      <c r="H354" s="40">
        <f t="shared" si="136"/>
        <v>-5.3684724255734506E-3</v>
      </c>
    </row>
    <row r="355" spans="1:9" x14ac:dyDescent="0.2">
      <c r="B355" s="41" t="s">
        <v>249</v>
      </c>
      <c r="C355" s="42">
        <v>0</v>
      </c>
      <c r="D355" s="42">
        <v>0</v>
      </c>
      <c r="E355" s="46" t="str">
        <f t="shared" si="133"/>
        <v/>
      </c>
      <c r="F355" s="46" t="str">
        <f t="shared" si="134"/>
        <v/>
      </c>
      <c r="G355" s="39" t="str">
        <f t="shared" si="135"/>
        <v xml:space="preserve"> 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26</v>
      </c>
      <c r="D357" s="42">
        <v>7</v>
      </c>
      <c r="E357" s="46">
        <f t="shared" si="133"/>
        <v>1.268911664226452E-2</v>
      </c>
      <c r="F357" s="46">
        <f t="shared" si="134"/>
        <v>2.9850746268656717E-3</v>
      </c>
      <c r="G357" s="39">
        <f t="shared" si="135"/>
        <v>-0.73076923076923073</v>
      </c>
      <c r="H357" s="40">
        <f t="shared" si="136"/>
        <v>-9.2728160078086874E-3</v>
      </c>
    </row>
    <row r="358" spans="1:9" x14ac:dyDescent="0.2">
      <c r="B358" s="41" t="s">
        <v>578</v>
      </c>
      <c r="C358" s="42">
        <v>2</v>
      </c>
      <c r="D358" s="42">
        <v>0</v>
      </c>
      <c r="E358" s="46">
        <f t="shared" si="133"/>
        <v>9.760858955588092E-4</v>
      </c>
      <c r="F358" s="46" t="str">
        <f t="shared" si="134"/>
        <v/>
      </c>
      <c r="G358" s="39">
        <f t="shared" si="135"/>
        <v>-1</v>
      </c>
      <c r="H358" s="40">
        <f t="shared" si="136"/>
        <v>-9.760858955588092E-4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0</v>
      </c>
      <c r="D360" s="42">
        <v>0</v>
      </c>
      <c r="E360" s="46" t="str">
        <f t="shared" si="133"/>
        <v/>
      </c>
      <c r="F360" s="46" t="str">
        <f t="shared" si="134"/>
        <v/>
      </c>
      <c r="G360" s="39" t="str">
        <f t="shared" si="135"/>
        <v xml:space="preserve"> </v>
      </c>
      <c r="H360" s="40" t="str">
        <f t="shared" si="136"/>
        <v/>
      </c>
    </row>
    <row r="361" spans="1:9" x14ac:dyDescent="0.2">
      <c r="B361" s="41" t="s">
        <v>615</v>
      </c>
      <c r="C361" s="42">
        <v>0</v>
      </c>
      <c r="D361" s="42">
        <v>0</v>
      </c>
      <c r="E361" s="46" t="str">
        <f t="shared" si="133"/>
        <v/>
      </c>
      <c r="F361" s="46" t="str">
        <f t="shared" si="134"/>
        <v/>
      </c>
      <c r="G361" s="39" t="str">
        <f t="shared" si="135"/>
        <v xml:space="preserve"> </v>
      </c>
      <c r="H361" s="40" t="str">
        <f t="shared" si="136"/>
        <v/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35</v>
      </c>
      <c r="D365" s="42">
        <v>550</v>
      </c>
      <c r="E365" s="46">
        <f t="shared" si="133"/>
        <v>1.7081503172279161E-2</v>
      </c>
      <c r="F365" s="46">
        <f t="shared" si="134"/>
        <v>0.23454157782515991</v>
      </c>
      <c r="G365" s="39">
        <f t="shared" si="135"/>
        <v>14.714285714285714</v>
      </c>
      <c r="H365" s="40">
        <f t="shared" si="136"/>
        <v>0.25134211810639334</v>
      </c>
    </row>
    <row r="366" spans="1:9" x14ac:dyDescent="0.2">
      <c r="B366" s="41" t="s">
        <v>252</v>
      </c>
      <c r="C366" s="42">
        <v>9</v>
      </c>
      <c r="D366" s="42">
        <v>0</v>
      </c>
      <c r="E366" s="46">
        <f t="shared" si="133"/>
        <v>4.3923865300146414E-3</v>
      </c>
      <c r="F366" s="46" t="str">
        <f t="shared" si="134"/>
        <v/>
      </c>
      <c r="G366" s="39">
        <f t="shared" si="135"/>
        <v>-1</v>
      </c>
      <c r="H366" s="40">
        <f t="shared" si="136"/>
        <v>-4.3923865300146414E-3</v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1</v>
      </c>
      <c r="D368" s="42">
        <v>0</v>
      </c>
      <c r="E368" s="46">
        <f t="shared" si="133"/>
        <v>4.880429477794046E-4</v>
      </c>
      <c r="F368" s="46" t="str">
        <f t="shared" si="134"/>
        <v/>
      </c>
      <c r="G368" s="39">
        <f t="shared" si="135"/>
        <v>-1</v>
      </c>
      <c r="H368" s="40">
        <f t="shared" si="136"/>
        <v>-4.880429477794046E-4</v>
      </c>
    </row>
    <row r="369" spans="1:8" x14ac:dyDescent="0.2">
      <c r="B369" s="41" t="s">
        <v>579</v>
      </c>
      <c r="C369" s="42">
        <v>44</v>
      </c>
      <c r="D369" s="42">
        <v>19</v>
      </c>
      <c r="E369" s="46">
        <f t="shared" si="133"/>
        <v>2.1473889702293802E-2</v>
      </c>
      <c r="F369" s="46">
        <f t="shared" si="134"/>
        <v>8.1023454157782508E-3</v>
      </c>
      <c r="G369" s="39">
        <f t="shared" si="135"/>
        <v>-0.56818181818181823</v>
      </c>
      <c r="H369" s="40">
        <f t="shared" si="136"/>
        <v>-1.2201073694485117E-2</v>
      </c>
    </row>
    <row r="370" spans="1:8" x14ac:dyDescent="0.2">
      <c r="B370" s="41" t="s">
        <v>85</v>
      </c>
      <c r="C370" s="42">
        <v>0</v>
      </c>
      <c r="D370" s="42">
        <v>122</v>
      </c>
      <c r="E370" s="46" t="str">
        <f t="shared" si="133"/>
        <v/>
      </c>
      <c r="F370" s="46">
        <f t="shared" si="134"/>
        <v>5.202558635394456E-2</v>
      </c>
      <c r="G370" s="39">
        <f t="shared" si="135"/>
        <v>1</v>
      </c>
      <c r="H370" s="40" t="str">
        <f t="shared" si="136"/>
        <v/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1</v>
      </c>
      <c r="D375" s="42">
        <v>0</v>
      </c>
      <c r="E375" s="46">
        <f t="shared" si="133"/>
        <v>4.880429477794046E-4</v>
      </c>
      <c r="F375" s="46" t="str">
        <f t="shared" si="134"/>
        <v/>
      </c>
      <c r="G375" s="39">
        <f t="shared" si="135"/>
        <v>-1</v>
      </c>
      <c r="H375" s="40">
        <f t="shared" si="136"/>
        <v>-4.880429477794046E-4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0</v>
      </c>
      <c r="E377" s="45" t="str">
        <f t="shared" si="133"/>
        <v/>
      </c>
      <c r="F377" s="45" t="str">
        <f t="shared" si="134"/>
        <v/>
      </c>
      <c r="G377" s="45" t="str">
        <f t="shared" si="135"/>
        <v xml:space="preserve"> 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1</v>
      </c>
      <c r="E378" s="45" t="str">
        <f t="shared" ref="E378:E383" si="142">+IF(C378=0,"",C378/C$345)</f>
        <v/>
      </c>
      <c r="F378" s="45">
        <f t="shared" ref="F378:F383" si="143">+IF(D378=0,"",D378/D$345)</f>
        <v>4.2643923240938164E-4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0</v>
      </c>
      <c r="D379" s="42">
        <v>15</v>
      </c>
      <c r="E379" s="46" t="str">
        <f t="shared" si="142"/>
        <v/>
      </c>
      <c r="F379" s="46">
        <f t="shared" si="143"/>
        <v>6.3965884861407248E-3</v>
      </c>
      <c r="G379" s="39">
        <f t="shared" si="144"/>
        <v>1</v>
      </c>
      <c r="H379" s="40" t="str">
        <f t="shared" si="145"/>
        <v/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0</v>
      </c>
      <c r="D381" s="42">
        <v>0</v>
      </c>
      <c r="E381" s="46" t="str">
        <f t="shared" si="142"/>
        <v/>
      </c>
      <c r="F381" s="46" t="str">
        <f t="shared" si="143"/>
        <v/>
      </c>
      <c r="G381" s="39" t="str">
        <f t="shared" si="144"/>
        <v xml:space="preserve"> </v>
      </c>
      <c r="H381" s="40" t="str">
        <f t="shared" si="145"/>
        <v/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0</v>
      </c>
      <c r="D383" s="42">
        <v>0</v>
      </c>
      <c r="E383" s="46" t="str">
        <f t="shared" si="142"/>
        <v/>
      </c>
      <c r="F383" s="46" t="str">
        <f t="shared" si="143"/>
        <v/>
      </c>
      <c r="G383" s="39" t="str">
        <f t="shared" si="144"/>
        <v xml:space="preserve"> </v>
      </c>
      <c r="H383" s="40" t="str">
        <f t="shared" si="145"/>
        <v/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1489</v>
      </c>
      <c r="D385" s="42">
        <v>1208</v>
      </c>
      <c r="E385" s="45">
        <f t="shared" si="146"/>
        <v>0.72669594924353342</v>
      </c>
      <c r="F385" s="45">
        <f t="shared" si="147"/>
        <v>0.51513859275053309</v>
      </c>
      <c r="G385" s="39">
        <f t="shared" si="135"/>
        <v>-0.18871725990597715</v>
      </c>
      <c r="H385" s="38">
        <f t="shared" ref="H385" si="148">+IF(OR(AND(E385=""),(G385="")),"",E385*G385)</f>
        <v>-0.13714006832601267</v>
      </c>
      <c r="I385" s="2"/>
    </row>
    <row r="386" spans="1:9" x14ac:dyDescent="0.2">
      <c r="B386" s="41" t="s">
        <v>490</v>
      </c>
      <c r="C386" s="42">
        <v>3</v>
      </c>
      <c r="D386" s="42">
        <v>22</v>
      </c>
      <c r="E386" s="46">
        <f t="shared" si="146"/>
        <v>1.4641288433382138E-3</v>
      </c>
      <c r="F386" s="46">
        <f t="shared" si="147"/>
        <v>9.3816631130063961E-3</v>
      </c>
      <c r="G386" s="39">
        <f t="shared" si="135"/>
        <v>6.333333333333333</v>
      </c>
      <c r="H386" s="40">
        <f t="shared" si="136"/>
        <v>9.2728160078086874E-3</v>
      </c>
    </row>
    <row r="387" spans="1:9" x14ac:dyDescent="0.2">
      <c r="B387" s="41" t="s">
        <v>93</v>
      </c>
      <c r="C387" s="42">
        <v>1</v>
      </c>
      <c r="D387" s="42">
        <v>1</v>
      </c>
      <c r="E387" s="46">
        <f t="shared" si="146"/>
        <v>4.880429477794046E-4</v>
      </c>
      <c r="F387" s="46">
        <f t="shared" si="147"/>
        <v>4.2643923240938164E-4</v>
      </c>
      <c r="G387" s="39">
        <f t="shared" si="135"/>
        <v>0</v>
      </c>
      <c r="H387" s="40">
        <f t="shared" si="136"/>
        <v>0</v>
      </c>
    </row>
    <row r="388" spans="1:9" x14ac:dyDescent="0.2">
      <c r="B388" s="41" t="s">
        <v>86</v>
      </c>
      <c r="C388" s="42">
        <v>1</v>
      </c>
      <c r="D388" s="42">
        <v>4</v>
      </c>
      <c r="E388" s="46">
        <f t="shared" si="146"/>
        <v>4.880429477794046E-4</v>
      </c>
      <c r="F388" s="46">
        <f t="shared" si="147"/>
        <v>1.7057569296375266E-3</v>
      </c>
      <c r="G388" s="39">
        <f t="shared" si="135"/>
        <v>3</v>
      </c>
      <c r="H388" s="40">
        <f t="shared" si="136"/>
        <v>1.4641288433382138E-3</v>
      </c>
    </row>
    <row r="389" spans="1:9" x14ac:dyDescent="0.2">
      <c r="B389" s="41" t="s">
        <v>92</v>
      </c>
      <c r="C389" s="42">
        <v>30</v>
      </c>
      <c r="D389" s="42">
        <v>27</v>
      </c>
      <c r="E389" s="46">
        <f t="shared" si="146"/>
        <v>1.4641288433382138E-2</v>
      </c>
      <c r="F389" s="46">
        <f t="shared" si="147"/>
        <v>1.1513859275053304E-2</v>
      </c>
      <c r="G389" s="39">
        <f t="shared" si="135"/>
        <v>-0.1</v>
      </c>
      <c r="H389" s="40">
        <f t="shared" si="136"/>
        <v>-1.4641288433382138E-3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1</v>
      </c>
      <c r="E392" s="46" t="str">
        <f t="shared" si="146"/>
        <v/>
      </c>
      <c r="F392" s="46">
        <f t="shared" si="147"/>
        <v>4.2643923240938164E-4</v>
      </c>
      <c r="G392" s="39">
        <f t="shared" si="135"/>
        <v>1</v>
      </c>
      <c r="H392" s="40" t="str">
        <f t="shared" si="136"/>
        <v/>
      </c>
    </row>
    <row r="393" spans="1:9" x14ac:dyDescent="0.2">
      <c r="B393" s="41" t="s">
        <v>257</v>
      </c>
      <c r="C393" s="42">
        <v>1</v>
      </c>
      <c r="D393" s="42">
        <v>1</v>
      </c>
      <c r="E393" s="46">
        <f t="shared" si="146"/>
        <v>4.880429477794046E-4</v>
      </c>
      <c r="F393" s="46">
        <f t="shared" si="147"/>
        <v>4.2643923240938164E-4</v>
      </c>
      <c r="G393" s="39">
        <f t="shared" si="135"/>
        <v>0</v>
      </c>
      <c r="H393" s="40">
        <f t="shared" si="136"/>
        <v>0</v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17</v>
      </c>
      <c r="D397" s="42">
        <v>2</v>
      </c>
      <c r="E397" s="46">
        <f t="shared" si="146"/>
        <v>8.2967301122498782E-3</v>
      </c>
      <c r="F397" s="46">
        <f t="shared" si="147"/>
        <v>8.5287846481876329E-4</v>
      </c>
      <c r="G397" s="39">
        <f t="shared" si="135"/>
        <v>-0.88235294117647056</v>
      </c>
      <c r="H397" s="40">
        <f t="shared" si="136"/>
        <v>-7.320644216691069E-3</v>
      </c>
    </row>
    <row r="398" spans="1:9" x14ac:dyDescent="0.2">
      <c r="B398" s="41" t="s">
        <v>94</v>
      </c>
      <c r="C398" s="42">
        <v>2</v>
      </c>
      <c r="D398" s="42">
        <v>1</v>
      </c>
      <c r="E398" s="46">
        <f t="shared" si="146"/>
        <v>9.760858955588092E-4</v>
      </c>
      <c r="F398" s="46">
        <f t="shared" si="147"/>
        <v>4.2643923240938164E-4</v>
      </c>
      <c r="G398" s="39">
        <f t="shared" si="135"/>
        <v>-0.5</v>
      </c>
      <c r="H398" s="40">
        <f t="shared" si="136"/>
        <v>-4.880429477794046E-4</v>
      </c>
    </row>
    <row r="399" spans="1:9" x14ac:dyDescent="0.2">
      <c r="B399" s="41" t="s">
        <v>259</v>
      </c>
      <c r="C399" s="42">
        <v>5</v>
      </c>
      <c r="D399" s="42">
        <v>53</v>
      </c>
      <c r="E399" s="46">
        <f t="shared" si="146"/>
        <v>2.440214738897023E-3</v>
      </c>
      <c r="F399" s="46">
        <f t="shared" si="147"/>
        <v>2.2601279317697228E-2</v>
      </c>
      <c r="G399" s="39">
        <f t="shared" si="135"/>
        <v>9.6</v>
      </c>
      <c r="H399" s="40">
        <f t="shared" si="136"/>
        <v>2.3426061493411421E-2</v>
      </c>
    </row>
    <row r="400" spans="1:9" x14ac:dyDescent="0.2">
      <c r="B400" s="41" t="s">
        <v>582</v>
      </c>
      <c r="C400" s="42">
        <v>0</v>
      </c>
      <c r="D400" s="42">
        <v>1</v>
      </c>
      <c r="E400" s="46" t="str">
        <f t="shared" si="146"/>
        <v/>
      </c>
      <c r="F400" s="46">
        <f t="shared" si="147"/>
        <v>4.2643923240938164E-4</v>
      </c>
      <c r="G400" s="39">
        <f t="shared" si="135"/>
        <v>1</v>
      </c>
      <c r="H400" s="40" t="str">
        <f t="shared" si="136"/>
        <v/>
      </c>
    </row>
    <row r="401" spans="1:9" x14ac:dyDescent="0.2">
      <c r="B401" s="41" t="s">
        <v>88</v>
      </c>
      <c r="C401" s="42">
        <v>8</v>
      </c>
      <c r="D401" s="42">
        <v>4</v>
      </c>
      <c r="E401" s="46">
        <f t="shared" si="146"/>
        <v>3.9043435822352368E-3</v>
      </c>
      <c r="F401" s="46">
        <f t="shared" si="147"/>
        <v>1.7057569296375266E-3</v>
      </c>
      <c r="G401" s="39">
        <f t="shared" si="135"/>
        <v>-0.5</v>
      </c>
      <c r="H401" s="40">
        <f t="shared" si="136"/>
        <v>-1.9521717911176184E-3</v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47</v>
      </c>
      <c r="D409" s="42">
        <v>74</v>
      </c>
      <c r="E409" s="46">
        <f t="shared" si="152"/>
        <v>2.2938018545632016E-2</v>
      </c>
      <c r="F409" s="46">
        <f t="shared" si="153"/>
        <v>3.1556503198294242E-2</v>
      </c>
      <c r="G409" s="39">
        <f t="shared" si="135"/>
        <v>0.57446808510638303</v>
      </c>
      <c r="H409" s="40">
        <f t="shared" si="136"/>
        <v>1.3177159590043926E-2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115</v>
      </c>
      <c r="D412" s="42">
        <v>0</v>
      </c>
      <c r="E412" s="46">
        <f t="shared" si="152"/>
        <v>5.6124938994631529E-2</v>
      </c>
      <c r="F412" s="46" t="str">
        <f t="shared" si="153"/>
        <v/>
      </c>
      <c r="G412" s="39">
        <f t="shared" si="154"/>
        <v>-1</v>
      </c>
      <c r="H412" s="40">
        <f t="shared" si="136"/>
        <v>-5.6124938994631529E-2</v>
      </c>
    </row>
    <row r="413" spans="1:9" x14ac:dyDescent="0.2">
      <c r="B413" s="41" t="s">
        <v>493</v>
      </c>
      <c r="C413" s="42">
        <v>0</v>
      </c>
      <c r="D413" s="42">
        <v>0</v>
      </c>
      <c r="E413" s="46" t="str">
        <f t="shared" si="152"/>
        <v/>
      </c>
      <c r="F413" s="46" t="str">
        <f t="shared" si="153"/>
        <v/>
      </c>
      <c r="G413" s="39" t="str">
        <f t="shared" si="154"/>
        <v xml:space="preserve"> 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0</v>
      </c>
      <c r="E417" s="46" t="str">
        <f t="shared" si="158"/>
        <v/>
      </c>
      <c r="F417" s="46" t="str">
        <f t="shared" si="159"/>
        <v/>
      </c>
      <c r="G417" s="39" t="str">
        <f t="shared" si="154"/>
        <v xml:space="preserve"> 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0</v>
      </c>
      <c r="D418" s="42">
        <v>0</v>
      </c>
      <c r="E418" s="46" t="str">
        <f t="shared" si="158"/>
        <v/>
      </c>
      <c r="F418" s="46" t="str">
        <f t="shared" si="159"/>
        <v/>
      </c>
      <c r="G418" s="39" t="str">
        <f t="shared" si="154"/>
        <v xml:space="preserve"> </v>
      </c>
      <c r="H418" s="40" t="str">
        <f t="shared" si="160"/>
        <v/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3</v>
      </c>
      <c r="D421" s="42">
        <v>70</v>
      </c>
      <c r="E421" s="46">
        <f t="shared" si="155"/>
        <v>1.4641288433382138E-3</v>
      </c>
      <c r="F421" s="46">
        <f t="shared" si="156"/>
        <v>2.9850746268656716E-2</v>
      </c>
      <c r="G421" s="39">
        <f t="shared" si="154"/>
        <v>22.333333333333332</v>
      </c>
      <c r="H421" s="40">
        <f t="shared" si="157"/>
        <v>3.2698877501220108E-2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0</v>
      </c>
      <c r="D423" s="42">
        <v>10</v>
      </c>
      <c r="E423" s="46" t="str">
        <f t="shared" si="155"/>
        <v/>
      </c>
      <c r="F423" s="46">
        <f t="shared" si="156"/>
        <v>4.2643923240938165E-3</v>
      </c>
      <c r="G423" s="39">
        <f t="shared" si="154"/>
        <v>1</v>
      </c>
      <c r="H423" s="40" t="str">
        <f t="shared" si="157"/>
        <v/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5</v>
      </c>
      <c r="D430" s="42">
        <v>2</v>
      </c>
      <c r="E430" s="45">
        <f t="shared" si="155"/>
        <v>2.440214738897023E-3</v>
      </c>
      <c r="F430" s="45">
        <f t="shared" si="156"/>
        <v>8.5287846481876329E-4</v>
      </c>
      <c r="G430" s="39">
        <f t="shared" si="154"/>
        <v>-0.6</v>
      </c>
      <c r="H430" s="38">
        <f t="shared" si="157"/>
        <v>-1.4641288433382138E-3</v>
      </c>
      <c r="I430" s="2"/>
    </row>
    <row r="431" spans="1:9" s="32" customFormat="1" x14ac:dyDescent="0.2">
      <c r="A431" s="33"/>
      <c r="B431" s="43" t="s">
        <v>271</v>
      </c>
      <c r="C431" s="44">
        <v>7</v>
      </c>
      <c r="D431" s="42">
        <v>1</v>
      </c>
      <c r="E431" s="45">
        <f t="shared" si="155"/>
        <v>3.4163006344558322E-3</v>
      </c>
      <c r="F431" s="45">
        <f t="shared" si="156"/>
        <v>4.2643923240938164E-4</v>
      </c>
      <c r="G431" s="39">
        <f t="shared" si="154"/>
        <v>-0.8571428571428571</v>
      </c>
      <c r="H431" s="38">
        <f t="shared" si="157"/>
        <v>-2.9282576866764276E-3</v>
      </c>
      <c r="I431" s="2"/>
    </row>
    <row r="432" spans="1:9" s="32" customFormat="1" x14ac:dyDescent="0.2">
      <c r="A432" s="33"/>
      <c r="B432" s="43" t="s">
        <v>98</v>
      </c>
      <c r="C432" s="44">
        <v>0</v>
      </c>
      <c r="D432" s="42">
        <v>0</v>
      </c>
      <c r="E432" s="45" t="str">
        <f t="shared" si="155"/>
        <v/>
      </c>
      <c r="F432" s="45" t="str">
        <f t="shared" si="156"/>
        <v/>
      </c>
      <c r="G432" s="39" t="str">
        <f t="shared" si="154"/>
        <v xml:space="preserve"> 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0</v>
      </c>
      <c r="D434" s="42">
        <v>0</v>
      </c>
      <c r="E434" s="45" t="str">
        <f t="shared" si="155"/>
        <v/>
      </c>
      <c r="F434" s="45" t="str">
        <f t="shared" si="156"/>
        <v/>
      </c>
      <c r="G434" s="39" t="str">
        <f t="shared" si="154"/>
        <v xml:space="preserve"> </v>
      </c>
      <c r="H434" s="38" t="str">
        <f t="shared" si="157"/>
        <v/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1</v>
      </c>
      <c r="D442" s="42">
        <v>0</v>
      </c>
      <c r="E442" s="45">
        <f t="shared" si="155"/>
        <v>4.880429477794046E-4</v>
      </c>
      <c r="F442" s="45" t="str">
        <f t="shared" si="156"/>
        <v/>
      </c>
      <c r="G442" s="39">
        <f t="shared" si="154"/>
        <v>-1</v>
      </c>
      <c r="H442" s="38">
        <f t="shared" si="157"/>
        <v>-4.880429477794046E-4</v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0</v>
      </c>
      <c r="D444" s="42">
        <v>3</v>
      </c>
      <c r="E444" s="45" t="str">
        <f t="shared" si="155"/>
        <v/>
      </c>
      <c r="F444" s="45">
        <f t="shared" si="156"/>
        <v>1.2793176972281451E-3</v>
      </c>
      <c r="G444" s="39">
        <f t="shared" si="154"/>
        <v>1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4">
        <v>4</v>
      </c>
      <c r="D445" s="42">
        <v>1</v>
      </c>
      <c r="E445" s="45">
        <f t="shared" si="155"/>
        <v>1.9521717911176184E-3</v>
      </c>
      <c r="F445" s="45">
        <f t="shared" si="156"/>
        <v>4.2643923240938164E-4</v>
      </c>
      <c r="G445" s="39">
        <f t="shared" si="154"/>
        <v>-0.75</v>
      </c>
      <c r="H445" s="38">
        <f t="shared" si="157"/>
        <v>-1.4641288433382138E-3</v>
      </c>
      <c r="I445" s="2"/>
    </row>
    <row r="446" spans="1:9" s="32" customFormat="1" x14ac:dyDescent="0.2">
      <c r="A446" s="33"/>
      <c r="B446" s="43" t="s">
        <v>273</v>
      </c>
      <c r="C446" s="44">
        <v>1</v>
      </c>
      <c r="D446" s="42">
        <v>0</v>
      </c>
      <c r="E446" s="45">
        <f t="shared" si="155"/>
        <v>4.880429477794046E-4</v>
      </c>
      <c r="F446" s="45" t="str">
        <f t="shared" si="156"/>
        <v/>
      </c>
      <c r="G446" s="39">
        <f t="shared" si="154"/>
        <v>-1</v>
      </c>
      <c r="H446" s="38">
        <f t="shared" si="157"/>
        <v>-4.880429477794046E-4</v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0</v>
      </c>
      <c r="E448" s="45" t="str">
        <f t="shared" si="155"/>
        <v/>
      </c>
      <c r="F448" s="45" t="str">
        <f t="shared" si="156"/>
        <v/>
      </c>
      <c r="G448" s="39" t="str">
        <f t="shared" si="154"/>
        <v xml:space="preserve"> 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0</v>
      </c>
      <c r="E450" s="45" t="str">
        <f t="shared" si="155"/>
        <v/>
      </c>
      <c r="F450" s="45" t="str">
        <f t="shared" si="156"/>
        <v/>
      </c>
      <c r="G450" s="39" t="str">
        <f t="shared" si="154"/>
        <v xml:space="preserve"> 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0</v>
      </c>
      <c r="E452" s="45" t="str">
        <f t="shared" si="155"/>
        <v/>
      </c>
      <c r="F452" s="45" t="str">
        <f t="shared" si="156"/>
        <v/>
      </c>
      <c r="G452" s="39" t="str">
        <f t="shared" si="154"/>
        <v xml:space="preserve"> 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0</v>
      </c>
      <c r="E453" s="45" t="str">
        <f t="shared" si="155"/>
        <v/>
      </c>
      <c r="F453" s="45" t="str">
        <f t="shared" si="156"/>
        <v/>
      </c>
      <c r="G453" s="39" t="str">
        <f t="shared" si="154"/>
        <v xml:space="preserve"> 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13</v>
      </c>
      <c r="D454" s="42">
        <v>15</v>
      </c>
      <c r="E454" s="45">
        <f t="shared" si="155"/>
        <v>6.3445583211322598E-3</v>
      </c>
      <c r="F454" s="45">
        <f t="shared" si="156"/>
        <v>6.3965884861407248E-3</v>
      </c>
      <c r="G454" s="39">
        <f t="shared" si="154"/>
        <v>0.15384615384615385</v>
      </c>
      <c r="H454" s="38">
        <f t="shared" si="157"/>
        <v>9.760858955588092E-4</v>
      </c>
      <c r="I454" s="2"/>
    </row>
    <row r="455" spans="1:9" s="32" customFormat="1" x14ac:dyDescent="0.2">
      <c r="A455" s="33"/>
      <c r="B455" s="43" t="s">
        <v>274</v>
      </c>
      <c r="C455" s="44">
        <v>1</v>
      </c>
      <c r="D455" s="42">
        <v>4</v>
      </c>
      <c r="E455" s="45">
        <f t="shared" si="155"/>
        <v>4.880429477794046E-4</v>
      </c>
      <c r="F455" s="45">
        <f t="shared" si="156"/>
        <v>1.7057569296375266E-3</v>
      </c>
      <c r="G455" s="39">
        <f t="shared" si="154"/>
        <v>3</v>
      </c>
      <c r="H455" s="38">
        <f t="shared" si="157"/>
        <v>1.4641288433382138E-3</v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8</v>
      </c>
      <c r="D457" s="42">
        <v>4</v>
      </c>
      <c r="E457" s="45">
        <f t="shared" si="155"/>
        <v>3.9043435822352368E-3</v>
      </c>
      <c r="F457" s="45">
        <f t="shared" si="156"/>
        <v>1.7057569296375266E-3</v>
      </c>
      <c r="G457" s="39">
        <f t="shared" si="154"/>
        <v>-0.5</v>
      </c>
      <c r="H457" s="38">
        <f t="shared" si="157"/>
        <v>-1.9521717911176184E-3</v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4</v>
      </c>
      <c r="D460" s="42">
        <v>3</v>
      </c>
      <c r="E460" s="45">
        <f t="shared" si="155"/>
        <v>1.9521717911176184E-3</v>
      </c>
      <c r="F460" s="45">
        <f t="shared" si="156"/>
        <v>1.2793176972281451E-3</v>
      </c>
      <c r="G460" s="39">
        <f t="shared" si="154"/>
        <v>-0.25</v>
      </c>
      <c r="H460" s="38">
        <f t="shared" si="157"/>
        <v>-4.880429477794046E-4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0</v>
      </c>
      <c r="D468" s="42">
        <v>5</v>
      </c>
      <c r="E468" s="45" t="str">
        <f t="shared" si="155"/>
        <v/>
      </c>
      <c r="F468" s="45">
        <f t="shared" si="156"/>
        <v>2.1321961620469083E-3</v>
      </c>
      <c r="G468" s="39">
        <f t="shared" si="154"/>
        <v>1</v>
      </c>
      <c r="H468" s="38" t="str">
        <f t="shared" si="157"/>
        <v/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2</v>
      </c>
      <c r="D470" s="42">
        <v>0</v>
      </c>
      <c r="E470" s="45">
        <f t="shared" si="155"/>
        <v>9.760858955588092E-4</v>
      </c>
      <c r="F470" s="45" t="str">
        <f t="shared" si="156"/>
        <v/>
      </c>
      <c r="G470" s="39">
        <f t="shared" si="154"/>
        <v>-1</v>
      </c>
      <c r="H470" s="38">
        <f t="shared" si="157"/>
        <v>-9.760858955588092E-4</v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0</v>
      </c>
      <c r="D473" s="42">
        <v>0</v>
      </c>
      <c r="E473" s="45" t="str">
        <f t="shared" si="155"/>
        <v/>
      </c>
      <c r="F473" s="45" t="str">
        <f t="shared" si="156"/>
        <v/>
      </c>
      <c r="G473" s="39" t="str">
        <f t="shared" si="154"/>
        <v xml:space="preserve"> </v>
      </c>
      <c r="H473" s="38" t="str">
        <f t="shared" si="157"/>
        <v/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0</v>
      </c>
      <c r="E475" s="45" t="str">
        <f t="shared" si="155"/>
        <v/>
      </c>
      <c r="F475" s="45" t="str">
        <f t="shared" si="156"/>
        <v/>
      </c>
      <c r="G475" s="39" t="str">
        <f t="shared" si="154"/>
        <v xml:space="preserve"> 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0</v>
      </c>
      <c r="D478" s="42">
        <v>0</v>
      </c>
      <c r="E478" s="45" t="str">
        <f t="shared" si="155"/>
        <v/>
      </c>
      <c r="F478" s="45" t="str">
        <f t="shared" si="156"/>
        <v/>
      </c>
      <c r="G478" s="39" t="str">
        <f t="shared" ref="G478:G541" si="174">+IF(AND(C478=0,D478=0)," ",IF(C478=0,1,IF(D478=0,-1,(D478-C478)/C478)))</f>
        <v xml:space="preserve"> 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4">
        <v>10</v>
      </c>
      <c r="D479" s="42">
        <v>7</v>
      </c>
      <c r="E479" s="45">
        <f t="shared" si="155"/>
        <v>4.880429477794046E-3</v>
      </c>
      <c r="F479" s="45">
        <f t="shared" si="156"/>
        <v>2.9850746268656717E-3</v>
      </c>
      <c r="G479" s="39">
        <f t="shared" si="174"/>
        <v>-0.3</v>
      </c>
      <c r="H479" s="38">
        <f t="shared" si="157"/>
        <v>-1.4641288433382138E-3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1</v>
      </c>
      <c r="D485" s="42">
        <v>0</v>
      </c>
      <c r="E485" s="45">
        <f t="shared" si="155"/>
        <v>4.880429477794046E-4</v>
      </c>
      <c r="F485" s="45" t="str">
        <f t="shared" si="156"/>
        <v/>
      </c>
      <c r="G485" s="39">
        <f t="shared" si="174"/>
        <v>-1</v>
      </c>
      <c r="H485" s="38">
        <f t="shared" si="157"/>
        <v>-4.880429477794046E-4</v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0</v>
      </c>
      <c r="E489" s="45" t="str">
        <f t="shared" si="155"/>
        <v/>
      </c>
      <c r="F489" s="45" t="str">
        <f t="shared" si="156"/>
        <v/>
      </c>
      <c r="G489" s="39" t="str">
        <f t="shared" si="174"/>
        <v xml:space="preserve"> 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1</v>
      </c>
      <c r="D499" s="42">
        <v>1</v>
      </c>
      <c r="E499" s="45">
        <f t="shared" si="175"/>
        <v>4.880429477794046E-4</v>
      </c>
      <c r="F499" s="45">
        <f t="shared" si="176"/>
        <v>4.2643923240938164E-4</v>
      </c>
      <c r="G499" s="39">
        <f t="shared" si="174"/>
        <v>0</v>
      </c>
      <c r="H499" s="38">
        <f t="shared" si="177"/>
        <v>0</v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0</v>
      </c>
      <c r="E500" s="45" t="str">
        <f t="shared" si="175"/>
        <v/>
      </c>
      <c r="F500" s="45" t="str">
        <f t="shared" si="176"/>
        <v/>
      </c>
      <c r="G500" s="39" t="str">
        <f t="shared" si="174"/>
        <v xml:space="preserve"> 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0</v>
      </c>
      <c r="D504" s="42">
        <v>0</v>
      </c>
      <c r="E504" s="45" t="str">
        <f t="shared" si="175"/>
        <v/>
      </c>
      <c r="F504" s="45" t="str">
        <f t="shared" si="176"/>
        <v/>
      </c>
      <c r="G504" s="39" t="str">
        <f t="shared" si="174"/>
        <v xml:space="preserve"> </v>
      </c>
      <c r="H504" s="38" t="str">
        <f t="shared" si="177"/>
        <v/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0</v>
      </c>
      <c r="E505" s="45" t="str">
        <f t="shared" si="175"/>
        <v/>
      </c>
      <c r="F505" s="45" t="str">
        <f t="shared" si="176"/>
        <v/>
      </c>
      <c r="G505" s="39" t="str">
        <f t="shared" si="174"/>
        <v xml:space="preserve"> 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7</v>
      </c>
      <c r="D521" s="42">
        <v>1</v>
      </c>
      <c r="E521" s="46">
        <f t="shared" si="175"/>
        <v>3.4163006344558322E-3</v>
      </c>
      <c r="F521" s="46">
        <f t="shared" si="176"/>
        <v>4.2643923240938164E-4</v>
      </c>
      <c r="G521" s="39">
        <f t="shared" si="174"/>
        <v>-0.8571428571428571</v>
      </c>
      <c r="H521" s="40">
        <f t="shared" si="177"/>
        <v>-2.9282576866764276E-3</v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2</v>
      </c>
      <c r="D524" s="42">
        <v>2</v>
      </c>
      <c r="E524" s="46">
        <f t="shared" ref="E524:E549" si="181">+IF(C524=0,"",C524/C$345)</f>
        <v>9.760858955588092E-4</v>
      </c>
      <c r="F524" s="46">
        <f t="shared" ref="F524:F549" si="182">+IF(D524=0,"",D524/D$345)</f>
        <v>8.5287846481876329E-4</v>
      </c>
      <c r="G524" s="39">
        <f t="shared" si="174"/>
        <v>0</v>
      </c>
      <c r="H524" s="40">
        <f t="shared" si="177"/>
        <v>0</v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1</v>
      </c>
      <c r="D526" s="42">
        <v>0</v>
      </c>
      <c r="E526" s="46">
        <f t="shared" si="181"/>
        <v>4.880429477794046E-4</v>
      </c>
      <c r="F526" s="46" t="str">
        <f t="shared" si="182"/>
        <v/>
      </c>
      <c r="G526" s="39">
        <f t="shared" si="174"/>
        <v>-1</v>
      </c>
      <c r="H526" s="40">
        <f t="shared" si="177"/>
        <v>-4.880429477794046E-4</v>
      </c>
    </row>
    <row r="527" spans="1:9" x14ac:dyDescent="0.2">
      <c r="B527" s="41" t="s">
        <v>340</v>
      </c>
      <c r="C527" s="42">
        <v>4</v>
      </c>
      <c r="D527" s="42">
        <v>9</v>
      </c>
      <c r="E527" s="46">
        <f t="shared" si="181"/>
        <v>1.9521717911176184E-3</v>
      </c>
      <c r="F527" s="46">
        <f t="shared" si="182"/>
        <v>3.8379530916844351E-3</v>
      </c>
      <c r="G527" s="39">
        <f t="shared" si="174"/>
        <v>1.25</v>
      </c>
      <c r="H527" s="40">
        <f t="shared" si="177"/>
        <v>2.440214738897023E-3</v>
      </c>
    </row>
    <row r="528" spans="1:9" x14ac:dyDescent="0.2">
      <c r="B528" s="41" t="s">
        <v>341</v>
      </c>
      <c r="C528" s="42">
        <v>8</v>
      </c>
      <c r="D528" s="42">
        <v>7</v>
      </c>
      <c r="E528" s="46">
        <f t="shared" si="181"/>
        <v>3.9043435822352368E-3</v>
      </c>
      <c r="F528" s="46">
        <f t="shared" si="182"/>
        <v>2.9850746268656717E-3</v>
      </c>
      <c r="G528" s="39">
        <f t="shared" si="174"/>
        <v>-0.125</v>
      </c>
      <c r="H528" s="40">
        <f t="shared" si="177"/>
        <v>-4.880429477794046E-4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4</v>
      </c>
      <c r="E536" s="46" t="str">
        <f t="shared" si="181"/>
        <v/>
      </c>
      <c r="F536" s="46">
        <f t="shared" si="182"/>
        <v>1.7057569296375266E-3</v>
      </c>
      <c r="G536" s="39">
        <f t="shared" si="174"/>
        <v>1</v>
      </c>
      <c r="H536" s="40" t="str">
        <f t="shared" si="177"/>
        <v/>
      </c>
    </row>
    <row r="537" spans="2:8" x14ac:dyDescent="0.2">
      <c r="B537" s="41" t="s">
        <v>309</v>
      </c>
      <c r="C537" s="42">
        <v>3</v>
      </c>
      <c r="D537" s="42">
        <v>0</v>
      </c>
      <c r="E537" s="46">
        <f t="shared" si="181"/>
        <v>1.4641288433382138E-3</v>
      </c>
      <c r="F537" s="46" t="str">
        <f t="shared" si="182"/>
        <v/>
      </c>
      <c r="G537" s="39">
        <f t="shared" si="174"/>
        <v>-1</v>
      </c>
      <c r="H537" s="40">
        <f t="shared" si="177"/>
        <v>-1.4641288433382138E-3</v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2</v>
      </c>
      <c r="D539" s="42">
        <v>0</v>
      </c>
      <c r="E539" s="46">
        <f t="shared" si="181"/>
        <v>9.760858955588092E-4</v>
      </c>
      <c r="F539" s="46" t="str">
        <f t="shared" si="182"/>
        <v/>
      </c>
      <c r="G539" s="39">
        <f t="shared" si="174"/>
        <v>-1</v>
      </c>
      <c r="H539" s="40">
        <f t="shared" si="177"/>
        <v>-9.760858955588092E-4</v>
      </c>
    </row>
    <row r="540" spans="2:8" x14ac:dyDescent="0.2">
      <c r="B540" s="41" t="s">
        <v>512</v>
      </c>
      <c r="C540" s="42">
        <v>0</v>
      </c>
      <c r="D540" s="42">
        <v>2</v>
      </c>
      <c r="E540" s="46" t="str">
        <f t="shared" si="181"/>
        <v/>
      </c>
      <c r="F540" s="46">
        <f t="shared" si="182"/>
        <v>8.5287846481876329E-4</v>
      </c>
      <c r="G540" s="39">
        <f t="shared" si="174"/>
        <v>1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1</v>
      </c>
      <c r="D542" s="42">
        <v>10</v>
      </c>
      <c r="E542" s="46">
        <f t="shared" si="181"/>
        <v>4.880429477794046E-4</v>
      </c>
      <c r="F542" s="46">
        <f t="shared" si="182"/>
        <v>4.2643923240938165E-3</v>
      </c>
      <c r="G542" s="39">
        <f t="shared" ref="G542:G564" si="183">+IF(AND(C542=0,D542=0)," ",IF(C542=0,1,IF(D542=0,-1,(D542-C542)/C542)))</f>
        <v>9</v>
      </c>
      <c r="H542" s="40">
        <f t="shared" si="177"/>
        <v>4.3923865300146414E-3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1</v>
      </c>
      <c r="D544" s="42">
        <v>5</v>
      </c>
      <c r="E544" s="46">
        <f t="shared" si="181"/>
        <v>4.880429477794046E-4</v>
      </c>
      <c r="F544" s="46">
        <f t="shared" si="182"/>
        <v>2.1321961620469083E-3</v>
      </c>
      <c r="G544" s="39">
        <f t="shared" si="183"/>
        <v>4</v>
      </c>
      <c r="H544" s="40">
        <f t="shared" si="177"/>
        <v>1.9521717911176184E-3</v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18</v>
      </c>
      <c r="D547" s="42">
        <v>3</v>
      </c>
      <c r="E547" s="46">
        <f t="shared" si="181"/>
        <v>8.7847730600292828E-3</v>
      </c>
      <c r="F547" s="46">
        <f t="shared" si="182"/>
        <v>1.2793176972281451E-3</v>
      </c>
      <c r="G547" s="39">
        <f t="shared" si="183"/>
        <v>-0.83333333333333337</v>
      </c>
      <c r="H547" s="40">
        <f t="shared" si="177"/>
        <v>-7.320644216691069E-3</v>
      </c>
    </row>
    <row r="548" spans="1:9" x14ac:dyDescent="0.2">
      <c r="B548" s="41" t="s">
        <v>143</v>
      </c>
      <c r="C548" s="42">
        <v>4</v>
      </c>
      <c r="D548" s="42">
        <v>0</v>
      </c>
      <c r="E548" s="46">
        <f t="shared" si="181"/>
        <v>1.9521717911176184E-3</v>
      </c>
      <c r="F548" s="46" t="str">
        <f t="shared" si="182"/>
        <v/>
      </c>
      <c r="G548" s="39">
        <f t="shared" si="183"/>
        <v>-1</v>
      </c>
      <c r="H548" s="40">
        <f t="shared" si="177"/>
        <v>-1.9521717911176184E-3</v>
      </c>
    </row>
    <row r="549" spans="1:9" x14ac:dyDescent="0.2">
      <c r="B549" s="41" t="s">
        <v>316</v>
      </c>
      <c r="C549" s="42">
        <v>36</v>
      </c>
      <c r="D549" s="42">
        <v>14</v>
      </c>
      <c r="E549" s="46">
        <f t="shared" si="181"/>
        <v>1.7569546120058566E-2</v>
      </c>
      <c r="F549" s="46">
        <f t="shared" si="182"/>
        <v>5.9701492537313433E-3</v>
      </c>
      <c r="G549" s="39">
        <f t="shared" si="183"/>
        <v>-0.61111111111111116</v>
      </c>
      <c r="H549" s="40">
        <f t="shared" si="177"/>
        <v>-1.0736944851146901E-2</v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0</v>
      </c>
      <c r="E550" s="45"/>
      <c r="F550" s="45"/>
      <c r="G550" s="39" t="str">
        <f t="shared" si="183"/>
        <v xml:space="preserve"> </v>
      </c>
      <c r="H550" s="38"/>
      <c r="I550" s="2"/>
    </row>
    <row r="551" spans="1:9" x14ac:dyDescent="0.2">
      <c r="B551" s="41" t="s">
        <v>132</v>
      </c>
      <c r="C551" s="42">
        <v>5</v>
      </c>
      <c r="D551" s="42">
        <v>33</v>
      </c>
      <c r="E551" s="46">
        <f>+IF(C551=0,"",C551/C$345)</f>
        <v>2.440214738897023E-3</v>
      </c>
      <c r="F551" s="46">
        <f>+IF(D551=0,"",D551/D$345)</f>
        <v>1.4072494669509595E-2</v>
      </c>
      <c r="G551" s="39">
        <f t="shared" si="183"/>
        <v>5.6</v>
      </c>
      <c r="H551" s="40">
        <f t="shared" si="177"/>
        <v>1.3665202537823329E-2</v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1</v>
      </c>
      <c r="D553" s="42">
        <v>0</v>
      </c>
      <c r="E553" s="46">
        <f t="shared" ref="E553:E564" si="184">+IF(C553=0,"",C553/C$345)</f>
        <v>4.880429477794046E-4</v>
      </c>
      <c r="F553" s="46" t="str">
        <f t="shared" ref="F553:F564" si="185">+IF(D553=0,"",D553/D$345)</f>
        <v/>
      </c>
      <c r="G553" s="39">
        <f t="shared" si="183"/>
        <v>-1</v>
      </c>
      <c r="H553" s="40">
        <f t="shared" ref="H553:H564" si="186">+IF(OR(AND(E553=""),(G553="")),"",E553*G553)</f>
        <v>-4.880429477794046E-4</v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2</v>
      </c>
      <c r="D555" s="42">
        <v>7</v>
      </c>
      <c r="E555" s="46">
        <f t="shared" si="184"/>
        <v>9.760858955588092E-4</v>
      </c>
      <c r="F555" s="46">
        <f t="shared" si="185"/>
        <v>2.9850746268656717E-3</v>
      </c>
      <c r="G555" s="39">
        <f t="shared" si="183"/>
        <v>2.5</v>
      </c>
      <c r="H555" s="40">
        <f t="shared" si="186"/>
        <v>2.440214738897023E-3</v>
      </c>
    </row>
    <row r="556" spans="1:9" x14ac:dyDescent="0.2">
      <c r="B556" s="41" t="s">
        <v>140</v>
      </c>
      <c r="C556" s="42">
        <v>1</v>
      </c>
      <c r="D556" s="42">
        <v>2</v>
      </c>
      <c r="E556" s="46">
        <f t="shared" si="184"/>
        <v>4.880429477794046E-4</v>
      </c>
      <c r="F556" s="46">
        <f t="shared" si="185"/>
        <v>8.5287846481876329E-4</v>
      </c>
      <c r="G556" s="39">
        <f t="shared" si="183"/>
        <v>1</v>
      </c>
      <c r="H556" s="40">
        <f t="shared" si="186"/>
        <v>4.880429477794046E-4</v>
      </c>
    </row>
    <row r="557" spans="1:9" x14ac:dyDescent="0.2">
      <c r="B557" s="41" t="s">
        <v>514</v>
      </c>
      <c r="C557" s="42">
        <v>7</v>
      </c>
      <c r="D557" s="42">
        <v>0</v>
      </c>
      <c r="E557" s="46">
        <f t="shared" si="184"/>
        <v>3.4163006344558322E-3</v>
      </c>
      <c r="F557" s="46" t="str">
        <f t="shared" si="185"/>
        <v/>
      </c>
      <c r="G557" s="39">
        <f t="shared" si="183"/>
        <v>-1</v>
      </c>
      <c r="H557" s="40">
        <f t="shared" si="186"/>
        <v>-3.4163006344558322E-3</v>
      </c>
    </row>
    <row r="558" spans="1:9" x14ac:dyDescent="0.2">
      <c r="B558" s="41" t="s">
        <v>319</v>
      </c>
      <c r="C558" s="42">
        <v>1</v>
      </c>
      <c r="D558" s="42">
        <v>0</v>
      </c>
      <c r="E558" s="46">
        <f t="shared" si="184"/>
        <v>4.880429477794046E-4</v>
      </c>
      <c r="F558" s="46" t="str">
        <f t="shared" si="185"/>
        <v/>
      </c>
      <c r="G558" s="39">
        <f t="shared" si="183"/>
        <v>-1</v>
      </c>
      <c r="H558" s="40">
        <f t="shared" si="186"/>
        <v>-4.880429477794046E-4</v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464</v>
      </c>
      <c r="D570" s="29">
        <f>SUM(D571:D596)</f>
        <v>224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-0.51724137931034486</v>
      </c>
      <c r="H570" s="31">
        <f>+IF(OR(AND(E570=""),(G570="")),"",E570*G570)</f>
        <v>-0.51724137931034486</v>
      </c>
    </row>
    <row r="571" spans="1:9" x14ac:dyDescent="0.2">
      <c r="B571" s="41" t="s">
        <v>324</v>
      </c>
      <c r="C571" s="42">
        <v>0</v>
      </c>
      <c r="D571" s="42">
        <v>0</v>
      </c>
      <c r="E571" s="46" t="str">
        <f t="shared" si="187"/>
        <v/>
      </c>
      <c r="F571" s="46" t="str">
        <f t="shared" si="188"/>
        <v/>
      </c>
      <c r="G571" s="39" t="str">
        <f t="shared" ref="G571:G596" si="189">+IF(AND(C571=0,D571=0)," ",IF(C571=0,1,IF(D571=0,-1,(D571-C571)/C571)))</f>
        <v xml:space="preserve"> 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74</v>
      </c>
      <c r="D572" s="42">
        <v>0</v>
      </c>
      <c r="E572" s="46">
        <f t="shared" si="187"/>
        <v>0.15948275862068967</v>
      </c>
      <c r="F572" s="46" t="str">
        <f t="shared" si="188"/>
        <v/>
      </c>
      <c r="G572" s="39">
        <f t="shared" si="189"/>
        <v>-1</v>
      </c>
      <c r="H572" s="40">
        <f t="shared" ref="H572:H596" si="190">+IF(OR(AND(E572=""),(G572="")),"",E572*G572)</f>
        <v>-0.15948275862068967</v>
      </c>
    </row>
    <row r="573" spans="1:9" x14ac:dyDescent="0.2">
      <c r="B573" s="41" t="s">
        <v>585</v>
      </c>
      <c r="C573" s="42">
        <v>35</v>
      </c>
      <c r="D573" s="42">
        <v>25</v>
      </c>
      <c r="E573" s="46">
        <f t="shared" si="187"/>
        <v>7.5431034482758619E-2</v>
      </c>
      <c r="F573" s="46">
        <f t="shared" si="188"/>
        <v>0.11160714285714286</v>
      </c>
      <c r="G573" s="39">
        <f t="shared" si="189"/>
        <v>-0.2857142857142857</v>
      </c>
      <c r="H573" s="40">
        <f t="shared" si="190"/>
        <v>-2.1551724137931032E-2</v>
      </c>
    </row>
    <row r="574" spans="1:9" x14ac:dyDescent="0.2">
      <c r="B574" s="41" t="s">
        <v>325</v>
      </c>
      <c r="C574" s="42">
        <v>166</v>
      </c>
      <c r="D574" s="42">
        <v>10</v>
      </c>
      <c r="E574" s="46">
        <f t="shared" si="187"/>
        <v>0.35775862068965519</v>
      </c>
      <c r="F574" s="46">
        <f t="shared" si="188"/>
        <v>4.4642857142857144E-2</v>
      </c>
      <c r="G574" s="39">
        <f t="shared" si="189"/>
        <v>-0.93975903614457834</v>
      </c>
      <c r="H574" s="40">
        <f t="shared" si="190"/>
        <v>-0.33620689655172414</v>
      </c>
    </row>
    <row r="575" spans="1:9" x14ac:dyDescent="0.2">
      <c r="B575" s="41" t="s">
        <v>146</v>
      </c>
      <c r="C575" s="42">
        <v>1</v>
      </c>
      <c r="D575" s="42">
        <v>0</v>
      </c>
      <c r="E575" s="46">
        <f t="shared" si="187"/>
        <v>2.1551724137931034E-3</v>
      </c>
      <c r="F575" s="46" t="str">
        <f t="shared" si="188"/>
        <v/>
      </c>
      <c r="G575" s="39">
        <f t="shared" si="189"/>
        <v>-1</v>
      </c>
      <c r="H575" s="40">
        <f t="shared" si="190"/>
        <v>-2.1551724137931034E-3</v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2</v>
      </c>
      <c r="D577" s="42">
        <v>0</v>
      </c>
      <c r="E577" s="45">
        <f t="shared" si="187"/>
        <v>4.3103448275862068E-3</v>
      </c>
      <c r="F577" s="45" t="str">
        <f t="shared" si="188"/>
        <v/>
      </c>
      <c r="G577" s="39">
        <f t="shared" si="189"/>
        <v>-1</v>
      </c>
      <c r="H577" s="38">
        <f t="shared" si="190"/>
        <v>-4.3103448275862068E-3</v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1</v>
      </c>
      <c r="E579" s="45" t="str">
        <f t="shared" si="187"/>
        <v/>
      </c>
      <c r="F579" s="45">
        <f t="shared" si="188"/>
        <v>4.464285714285714E-3</v>
      </c>
      <c r="G579" s="39">
        <f t="shared" si="189"/>
        <v>1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6</v>
      </c>
      <c r="D580" s="42">
        <v>0</v>
      </c>
      <c r="E580" s="45">
        <f t="shared" si="187"/>
        <v>1.2931034482758621E-2</v>
      </c>
      <c r="F580" s="45" t="str">
        <f t="shared" si="188"/>
        <v/>
      </c>
      <c r="G580" s="39">
        <f t="shared" si="189"/>
        <v>-1</v>
      </c>
      <c r="H580" s="38">
        <f t="shared" si="190"/>
        <v>-1.2931034482758621E-2</v>
      </c>
      <c r="I580" s="2"/>
    </row>
    <row r="581" spans="1:9" s="32" customFormat="1" x14ac:dyDescent="0.2">
      <c r="A581" s="33"/>
      <c r="B581" s="43" t="s">
        <v>550</v>
      </c>
      <c r="C581" s="44">
        <v>4</v>
      </c>
      <c r="D581" s="42">
        <v>14</v>
      </c>
      <c r="E581" s="45">
        <f t="shared" ref="E581:E582" si="191">+IF(C581=0,"",C581/C$570)</f>
        <v>8.6206896551724137E-3</v>
      </c>
      <c r="F581" s="45">
        <f t="shared" ref="F581:F582" si="192">+IF(D581=0,"",D581/D$570)</f>
        <v>6.25E-2</v>
      </c>
      <c r="G581" s="39">
        <f t="shared" si="189"/>
        <v>2.5</v>
      </c>
      <c r="H581" s="38">
        <f t="shared" ref="H581:H582" si="193">+IF(OR(AND(E581=""),(G581="")),"",E581*G581)</f>
        <v>2.1551724137931036E-2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111</v>
      </c>
      <c r="D584" s="42">
        <v>73</v>
      </c>
      <c r="E584" s="45">
        <f t="shared" si="194"/>
        <v>0.23922413793103448</v>
      </c>
      <c r="F584" s="45">
        <f t="shared" si="195"/>
        <v>0.32589285714285715</v>
      </c>
      <c r="G584" s="39">
        <f t="shared" si="189"/>
        <v>-0.34234234234234234</v>
      </c>
      <c r="H584" s="38">
        <f t="shared" si="190"/>
        <v>-8.1896551724137928E-2</v>
      </c>
      <c r="I584" s="2"/>
    </row>
    <row r="585" spans="1:9" s="32" customFormat="1" x14ac:dyDescent="0.2">
      <c r="A585" s="33"/>
      <c r="B585" s="43" t="s">
        <v>148</v>
      </c>
      <c r="C585" s="44">
        <v>1</v>
      </c>
      <c r="D585" s="42">
        <v>2</v>
      </c>
      <c r="E585" s="45">
        <f t="shared" si="194"/>
        <v>2.1551724137931034E-3</v>
      </c>
      <c r="F585" s="45">
        <f t="shared" si="195"/>
        <v>8.9285714285714281E-3</v>
      </c>
      <c r="G585" s="39">
        <f t="shared" si="189"/>
        <v>1</v>
      </c>
      <c r="H585" s="38">
        <f t="shared" si="190"/>
        <v>2.1551724137931034E-3</v>
      </c>
      <c r="I585" s="2"/>
    </row>
    <row r="586" spans="1:9" s="32" customFormat="1" x14ac:dyDescent="0.2">
      <c r="A586" s="33"/>
      <c r="B586" s="43" t="s">
        <v>149</v>
      </c>
      <c r="C586" s="44">
        <v>4</v>
      </c>
      <c r="D586" s="42">
        <v>5</v>
      </c>
      <c r="E586" s="45">
        <f t="shared" si="194"/>
        <v>8.6206896551724137E-3</v>
      </c>
      <c r="F586" s="45">
        <f t="shared" si="195"/>
        <v>2.2321428571428572E-2</v>
      </c>
      <c r="G586" s="39">
        <f t="shared" si="189"/>
        <v>0.25</v>
      </c>
      <c r="H586" s="38">
        <f t="shared" si="190"/>
        <v>2.1551724137931034E-3</v>
      </c>
      <c r="I586" s="2"/>
    </row>
    <row r="587" spans="1:9" s="32" customFormat="1" x14ac:dyDescent="0.2">
      <c r="A587" s="33"/>
      <c r="B587" s="43" t="s">
        <v>330</v>
      </c>
      <c r="C587" s="44">
        <v>19</v>
      </c>
      <c r="D587" s="42">
        <v>30</v>
      </c>
      <c r="E587" s="45">
        <f t="shared" si="194"/>
        <v>4.0948275862068964E-2</v>
      </c>
      <c r="F587" s="45">
        <f t="shared" si="195"/>
        <v>0.13392857142857142</v>
      </c>
      <c r="G587" s="39">
        <f t="shared" si="189"/>
        <v>0.57894736842105265</v>
      </c>
      <c r="H587" s="38">
        <f t="shared" si="190"/>
        <v>2.3706896551724137E-2</v>
      </c>
      <c r="I587" s="2"/>
    </row>
    <row r="588" spans="1:9" x14ac:dyDescent="0.2">
      <c r="B588" s="41" t="s">
        <v>150</v>
      </c>
      <c r="C588" s="42">
        <v>10</v>
      </c>
      <c r="D588" s="42">
        <v>56</v>
      </c>
      <c r="E588" s="46">
        <f t="shared" si="194"/>
        <v>2.1551724137931036E-2</v>
      </c>
      <c r="F588" s="46">
        <f t="shared" si="195"/>
        <v>0.25</v>
      </c>
      <c r="G588" s="39">
        <f t="shared" si="189"/>
        <v>4.5999999999999996</v>
      </c>
      <c r="H588" s="40">
        <f t="shared" si="190"/>
        <v>9.9137931034482762E-2</v>
      </c>
    </row>
    <row r="589" spans="1:9" x14ac:dyDescent="0.2">
      <c r="B589" s="41" t="s">
        <v>331</v>
      </c>
      <c r="C589" s="42">
        <v>22</v>
      </c>
      <c r="D589" s="42">
        <v>0</v>
      </c>
      <c r="E589" s="46">
        <f t="shared" si="194"/>
        <v>4.7413793103448273E-2</v>
      </c>
      <c r="F589" s="46" t="str">
        <f t="shared" si="195"/>
        <v/>
      </c>
      <c r="G589" s="39">
        <f t="shared" si="189"/>
        <v>-1</v>
      </c>
      <c r="H589" s="40">
        <f t="shared" si="190"/>
        <v>-4.7413793103448273E-2</v>
      </c>
    </row>
    <row r="590" spans="1:9" x14ac:dyDescent="0.2">
      <c r="B590" s="41" t="s">
        <v>151</v>
      </c>
      <c r="C590" s="42">
        <v>0</v>
      </c>
      <c r="D590" s="42">
        <v>0</v>
      </c>
      <c r="E590" s="46" t="str">
        <f t="shared" si="194"/>
        <v/>
      </c>
      <c r="F590" s="46" t="str">
        <f t="shared" si="195"/>
        <v/>
      </c>
      <c r="G590" s="39" t="str">
        <f t="shared" si="189"/>
        <v xml:space="preserve"> 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7</v>
      </c>
      <c r="D592" s="42">
        <v>0</v>
      </c>
      <c r="E592" s="46">
        <f t="shared" si="194"/>
        <v>1.5086206896551725E-2</v>
      </c>
      <c r="F592" s="46" t="str">
        <f t="shared" si="195"/>
        <v/>
      </c>
      <c r="G592" s="39">
        <f t="shared" si="189"/>
        <v>-1</v>
      </c>
      <c r="H592" s="40">
        <f t="shared" si="190"/>
        <v>-1.5086206896551725E-2</v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0</v>
      </c>
      <c r="D595" s="42">
        <v>6</v>
      </c>
      <c r="E595" s="46" t="str">
        <f t="shared" si="194"/>
        <v/>
      </c>
      <c r="F595" s="46">
        <f t="shared" si="195"/>
        <v>2.6785714285714284E-2</v>
      </c>
      <c r="G595" s="39">
        <f t="shared" si="189"/>
        <v>1</v>
      </c>
      <c r="H595" s="40" t="str">
        <f t="shared" si="190"/>
        <v/>
      </c>
    </row>
    <row r="596" spans="2:8" x14ac:dyDescent="0.2">
      <c r="B596" s="41" t="s">
        <v>518</v>
      </c>
      <c r="C596" s="42">
        <v>2</v>
      </c>
      <c r="D596" s="42">
        <v>2</v>
      </c>
      <c r="E596" s="46">
        <f t="shared" si="194"/>
        <v>4.3103448275862068E-3</v>
      </c>
      <c r="F596" s="46">
        <f t="shared" si="195"/>
        <v>8.9285714285714281E-3</v>
      </c>
      <c r="G596" s="39">
        <f t="shared" si="189"/>
        <v>0</v>
      </c>
      <c r="H596" s="40">
        <f t="shared" si="190"/>
        <v>0</v>
      </c>
    </row>
    <row r="597" spans="2:8" x14ac:dyDescent="0.2">
      <c r="B597" s="13" t="s">
        <v>385</v>
      </c>
      <c r="C597" s="8"/>
      <c r="D597" s="8"/>
    </row>
    <row r="598" spans="2:8" x14ac:dyDescent="0.2">
      <c r="C598" s="8"/>
      <c r="D598" s="8"/>
    </row>
    <row r="599" spans="2:8" x14ac:dyDescent="0.2">
      <c r="C599" s="8"/>
      <c r="D599" s="8"/>
    </row>
    <row r="600" spans="2:8" x14ac:dyDescent="0.2">
      <c r="C600" s="8"/>
      <c r="D600" s="8"/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407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365</v>
      </c>
      <c r="C8" s="28">
        <f>+C18+C74+C169+C345+C570</f>
        <v>4153</v>
      </c>
      <c r="D8" s="29">
        <f>+D18+D74+D169+D345+D570</f>
        <v>8051</v>
      </c>
      <c r="E8" s="30">
        <f>SUM(E9:E13)</f>
        <v>1</v>
      </c>
      <c r="F8" s="30">
        <f>SUM(F9:F13)</f>
        <v>1</v>
      </c>
      <c r="G8" s="30">
        <f>+(D8-C8)/C8</f>
        <v>0.93859860341921497</v>
      </c>
      <c r="H8" s="31">
        <f>+E8*G8</f>
        <v>0.93859860341921497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26</v>
      </c>
      <c r="D9" s="24">
        <f>+D18</f>
        <v>28</v>
      </c>
      <c r="E9" s="38">
        <f>C9/$C$8</f>
        <v>6.2605345533349385E-3</v>
      </c>
      <c r="F9" s="38">
        <f>D9/$D$8</f>
        <v>3.4778288411377468E-3</v>
      </c>
      <c r="G9" s="39">
        <f>+IF(OR(AND(D9=0),(C9=0)),"0",((D9-C9)/C9))</f>
        <v>7.6923076923076927E-2</v>
      </c>
      <c r="H9" s="40">
        <f>+IF(OR(AND(E9=""),(G9="")),"",E9*G9)</f>
        <v>4.8157958102576455E-4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206</v>
      </c>
      <c r="D10" s="24">
        <f>+D74</f>
        <v>420</v>
      </c>
      <c r="E10" s="38">
        <f>C10/$C$8</f>
        <v>4.9602696845653743E-2</v>
      </c>
      <c r="F10" s="38">
        <f>D10/$D$8</f>
        <v>5.2167432617066203E-2</v>
      </c>
      <c r="G10" s="39">
        <f>+IF(OR(AND(D10=0),(C10=0)),"0",((D10-C10)/C10))</f>
        <v>1.0388349514563107</v>
      </c>
      <c r="H10" s="40">
        <f>+IF(OR(AND(E10=""),(G10="")),"",E10*G10)</f>
        <v>5.1529015169756803E-2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371</v>
      </c>
      <c r="D11" s="24">
        <f>+D169</f>
        <v>617</v>
      </c>
      <c r="E11" s="38">
        <f>C11/$C$8</f>
        <v>8.9333012280279317E-2</v>
      </c>
      <c r="F11" s="38">
        <f>D11/$D$8</f>
        <v>7.6636442677928213E-2</v>
      </c>
      <c r="G11" s="39">
        <f>+IF(OR(AND(D11=0),(C11=0)),"0",((D11-C11)/C11))</f>
        <v>0.66307277628032346</v>
      </c>
      <c r="H11" s="40">
        <f>+IF(OR(AND(E11=""),(G11="")),"",E11*G11)</f>
        <v>5.9234288466169037E-2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2699</v>
      </c>
      <c r="D12" s="24">
        <f>+D345</f>
        <v>5218</v>
      </c>
      <c r="E12" s="38">
        <f>C12/$C$8</f>
        <v>0.64989164459426918</v>
      </c>
      <c r="F12" s="38">
        <f>D12/$D$8</f>
        <v>0.64811824618059866</v>
      </c>
      <c r="G12" s="39">
        <f>+IF(OR(AND(D12=0),(C12=0)),"0",((D12-C12)/C12))</f>
        <v>0.93330863282697296</v>
      </c>
      <c r="H12" s="40">
        <f>+IF(OR(AND(E12=""),(G12="")),"",E12*G12)</f>
        <v>0.60654948230195038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851</v>
      </c>
      <c r="D13" s="24">
        <f>+D570</f>
        <v>1768</v>
      </c>
      <c r="E13" s="38">
        <f>C13/$C$8</f>
        <v>0.20491211172646279</v>
      </c>
      <c r="F13" s="38">
        <f>D13/$D$8</f>
        <v>0.21960004968326916</v>
      </c>
      <c r="G13" s="39">
        <f>+IF(OR(AND(D13=0),(C13=0)),"0",((D13-C13)/C13))</f>
        <v>1.0775558166862516</v>
      </c>
      <c r="H13" s="40">
        <f>+IF(OR(AND(E13=""),(G13="")),"",E13*G13)</f>
        <v>0.22080423790031303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26</v>
      </c>
      <c r="D18" s="29">
        <f>SUM(D19:D68)</f>
        <v>28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7.6923076923076927E-2</v>
      </c>
      <c r="H18" s="31">
        <f>+IF(OR(AND(E18=""),(G18="")),"",E18*G18)</f>
        <v>7.6923076923076927E-2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1</v>
      </c>
      <c r="E24" s="40" t="str">
        <f t="shared" si="0"/>
        <v/>
      </c>
      <c r="F24" s="40">
        <f t="shared" si="1"/>
        <v>3.5714285714285712E-2</v>
      </c>
      <c r="G24" s="39">
        <f t="shared" si="2"/>
        <v>1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5</v>
      </c>
      <c r="D26" s="42">
        <v>2</v>
      </c>
      <c r="E26" s="40">
        <f t="shared" si="0"/>
        <v>0.19230769230769232</v>
      </c>
      <c r="F26" s="40">
        <f t="shared" si="1"/>
        <v>7.1428571428571425E-2</v>
      </c>
      <c r="G26" s="39">
        <f t="shared" si="2"/>
        <v>-0.6</v>
      </c>
      <c r="H26" s="40">
        <f t="shared" si="3"/>
        <v>-0.11538461538461539</v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2</v>
      </c>
      <c r="D28" s="42">
        <v>3</v>
      </c>
      <c r="E28" s="40">
        <f t="shared" si="0"/>
        <v>7.6923076923076927E-2</v>
      </c>
      <c r="F28" s="40">
        <f t="shared" si="1"/>
        <v>0.10714285714285714</v>
      </c>
      <c r="G28" s="39">
        <f t="shared" si="2"/>
        <v>0.5</v>
      </c>
      <c r="H28" s="40">
        <f t="shared" si="3"/>
        <v>3.8461538461538464E-2</v>
      </c>
    </row>
    <row r="29" spans="1:9" x14ac:dyDescent="0.2">
      <c r="B29" s="41" t="s">
        <v>5</v>
      </c>
      <c r="C29" s="42">
        <v>7</v>
      </c>
      <c r="D29" s="42">
        <v>1</v>
      </c>
      <c r="E29" s="40">
        <f t="shared" si="0"/>
        <v>0.26923076923076922</v>
      </c>
      <c r="F29" s="40">
        <f t="shared" si="1"/>
        <v>3.5714285714285712E-2</v>
      </c>
      <c r="G29" s="39">
        <f t="shared" si="2"/>
        <v>-0.8571428571428571</v>
      </c>
      <c r="H29" s="40">
        <f t="shared" si="3"/>
        <v>-0.23076923076923075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3</v>
      </c>
      <c r="D35" s="42">
        <v>0</v>
      </c>
      <c r="E35" s="40">
        <f t="shared" si="0"/>
        <v>0.11538461538461539</v>
      </c>
      <c r="F35" s="40" t="str">
        <f t="shared" si="1"/>
        <v/>
      </c>
      <c r="G35" s="39">
        <f t="shared" si="2"/>
        <v>-1</v>
      </c>
      <c r="H35" s="40">
        <f t="shared" si="3"/>
        <v>-0.11538461538461539</v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1</v>
      </c>
      <c r="E44" s="40" t="str">
        <f t="shared" si="0"/>
        <v/>
      </c>
      <c r="F44" s="40">
        <f t="shared" si="1"/>
        <v>3.5714285714285712E-2</v>
      </c>
      <c r="G44" s="39">
        <f t="shared" si="2"/>
        <v>1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3</v>
      </c>
      <c r="D49" s="42">
        <v>6</v>
      </c>
      <c r="E49" s="40">
        <f t="shared" si="0"/>
        <v>0.11538461538461539</v>
      </c>
      <c r="F49" s="40">
        <f t="shared" si="1"/>
        <v>0.21428571428571427</v>
      </c>
      <c r="G49" s="39">
        <f t="shared" si="2"/>
        <v>1</v>
      </c>
      <c r="H49" s="40">
        <f t="shared" si="3"/>
        <v>0.11538461538461539</v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1</v>
      </c>
      <c r="E52" s="40" t="str">
        <f t="shared" si="0"/>
        <v/>
      </c>
      <c r="F52" s="40">
        <f t="shared" si="1"/>
        <v>3.5714285714285712E-2</v>
      </c>
      <c r="G52" s="39">
        <f t="shared" si="2"/>
        <v>1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1</v>
      </c>
      <c r="E53" s="40" t="str">
        <f t="shared" si="0"/>
        <v/>
      </c>
      <c r="F53" s="40">
        <f t="shared" si="1"/>
        <v>3.5714285714285712E-2</v>
      </c>
      <c r="G53" s="39">
        <f t="shared" si="2"/>
        <v>1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1</v>
      </c>
      <c r="D60" s="42">
        <v>0</v>
      </c>
      <c r="E60" s="40">
        <f t="shared" si="7"/>
        <v>3.8461538461538464E-2</v>
      </c>
      <c r="F60" s="40" t="str">
        <f t="shared" si="8"/>
        <v/>
      </c>
      <c r="G60" s="39">
        <f t="shared" si="9"/>
        <v>-1</v>
      </c>
      <c r="H60" s="40">
        <f t="shared" si="10"/>
        <v>-3.8461538461538464E-2</v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3</v>
      </c>
      <c r="D63" s="42">
        <v>7</v>
      </c>
      <c r="E63" s="38">
        <f t="shared" ref="E63:E64" si="11">+IF(C63=0,"",C63/C$18)</f>
        <v>0.11538461538461539</v>
      </c>
      <c r="F63" s="38">
        <f t="shared" ref="F63:F64" si="12">+IF(D63=0,"",D63/D$18)</f>
        <v>0.25</v>
      </c>
      <c r="G63" s="39">
        <f t="shared" si="2"/>
        <v>1.3333333333333333</v>
      </c>
      <c r="H63" s="38">
        <f t="shared" ref="H63:H64" si="13">+IF(OR(AND(E63=""),(G63="")),"",E63*G63)</f>
        <v>0.15384615384615385</v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1</v>
      </c>
      <c r="E64" s="38" t="str">
        <f t="shared" si="11"/>
        <v/>
      </c>
      <c r="F64" s="38">
        <f t="shared" si="12"/>
        <v>3.5714285714285712E-2</v>
      </c>
      <c r="G64" s="39">
        <f t="shared" si="2"/>
        <v>1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1</v>
      </c>
      <c r="D66" s="42">
        <v>4</v>
      </c>
      <c r="E66" s="40">
        <f t="shared" si="0"/>
        <v>3.8461538461538464E-2</v>
      </c>
      <c r="F66" s="40">
        <f t="shared" si="1"/>
        <v>0.14285714285714285</v>
      </c>
      <c r="G66" s="39">
        <f t="shared" si="2"/>
        <v>3</v>
      </c>
      <c r="H66" s="40">
        <f t="shared" si="3"/>
        <v>0.11538461538461539</v>
      </c>
    </row>
    <row r="67" spans="1:9" x14ac:dyDescent="0.2">
      <c r="B67" s="41" t="s">
        <v>174</v>
      </c>
      <c r="C67" s="42">
        <v>1</v>
      </c>
      <c r="D67" s="42">
        <v>0</v>
      </c>
      <c r="E67" s="40">
        <f t="shared" si="0"/>
        <v>3.8461538461538464E-2</v>
      </c>
      <c r="F67" s="40" t="str">
        <f t="shared" si="1"/>
        <v/>
      </c>
      <c r="G67" s="39">
        <f t="shared" si="2"/>
        <v>-1</v>
      </c>
      <c r="H67" s="40">
        <f t="shared" si="3"/>
        <v>-3.8461538461538464E-2</v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206</v>
      </c>
      <c r="D74" s="29">
        <f>SUM(D75:D163)</f>
        <v>420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1.0388349514563107</v>
      </c>
      <c r="H74" s="31">
        <f>+IF(OR(AND(E74=""),(G74="")),"",E74*G74)</f>
        <v>1.0388349514563107</v>
      </c>
    </row>
    <row r="75" spans="1:9" x14ac:dyDescent="0.2">
      <c r="B75" s="41" t="s">
        <v>425</v>
      </c>
      <c r="C75" s="42">
        <v>14</v>
      </c>
      <c r="D75" s="42">
        <v>17</v>
      </c>
      <c r="E75" s="46">
        <f>+IF(C75=0,"",C75/C$74)</f>
        <v>6.7961165048543687E-2</v>
      </c>
      <c r="F75" s="46">
        <f>+IF(D75=0,"",D75/D$74)</f>
        <v>4.0476190476190478E-2</v>
      </c>
      <c r="G75" s="39">
        <f t="shared" ref="G75:G138" si="14">+IF(AND(C75=0,D75=0)," ",IF(C75=0,1,IF(D75=0,-1,(D75-C75)/C75)))</f>
        <v>0.21428571428571427</v>
      </c>
      <c r="H75" s="40">
        <f>+IF(OR(AND(E75=""),(G75="")),"",E75*G75)</f>
        <v>1.4563106796116504E-2</v>
      </c>
    </row>
    <row r="76" spans="1:9" x14ac:dyDescent="0.2">
      <c r="B76" s="41" t="s">
        <v>565</v>
      </c>
      <c r="C76" s="42">
        <v>5</v>
      </c>
      <c r="D76" s="42">
        <v>59</v>
      </c>
      <c r="E76" s="46">
        <f t="shared" ref="E76:E148" si="15">+IF(C76=0,"",C76/C$74)</f>
        <v>2.4271844660194174E-2</v>
      </c>
      <c r="F76" s="46">
        <f t="shared" ref="F76:F148" si="16">+IF(D76=0,"",D76/D$74)</f>
        <v>0.14047619047619048</v>
      </c>
      <c r="G76" s="39">
        <f t="shared" si="14"/>
        <v>10.8</v>
      </c>
      <c r="H76" s="40">
        <f t="shared" ref="H76:H148" si="17">+IF(OR(AND(E76=""),(G76="")),"",E76*G76)</f>
        <v>0.26213592233009708</v>
      </c>
    </row>
    <row r="77" spans="1:9" s="32" customFormat="1" x14ac:dyDescent="0.2">
      <c r="A77" s="33"/>
      <c r="B77" s="43" t="s">
        <v>520</v>
      </c>
      <c r="C77" s="44">
        <v>3</v>
      </c>
      <c r="D77" s="42">
        <v>1</v>
      </c>
      <c r="E77" s="46">
        <f t="shared" ref="E77" si="18">+IF(C77=0,"",C77/C$74)</f>
        <v>1.4563106796116505E-2</v>
      </c>
      <c r="F77" s="46">
        <f t="shared" ref="F77" si="19">+IF(D77=0,"",D77/D$74)</f>
        <v>2.3809523809523812E-3</v>
      </c>
      <c r="G77" s="39">
        <f t="shared" si="14"/>
        <v>-0.66666666666666663</v>
      </c>
      <c r="H77" s="40">
        <f t="shared" ref="H77" si="20">+IF(OR(AND(E77=""),(G77="")),"",E77*G77)</f>
        <v>-9.7087378640776691E-3</v>
      </c>
      <c r="I77" s="2"/>
    </row>
    <row r="78" spans="1:9" x14ac:dyDescent="0.2">
      <c r="B78" s="41" t="s">
        <v>566</v>
      </c>
      <c r="C78" s="42">
        <v>15</v>
      </c>
      <c r="D78" s="42">
        <v>41</v>
      </c>
      <c r="E78" s="46">
        <f t="shared" si="15"/>
        <v>7.281553398058252E-2</v>
      </c>
      <c r="F78" s="46">
        <f t="shared" si="16"/>
        <v>9.7619047619047619E-2</v>
      </c>
      <c r="G78" s="39">
        <f t="shared" si="14"/>
        <v>1.7333333333333334</v>
      </c>
      <c r="H78" s="40">
        <f t="shared" si="17"/>
        <v>0.12621359223300971</v>
      </c>
    </row>
    <row r="79" spans="1:9" x14ac:dyDescent="0.2">
      <c r="B79" s="41" t="s">
        <v>176</v>
      </c>
      <c r="C79" s="42">
        <v>12</v>
      </c>
      <c r="D79" s="42">
        <v>11</v>
      </c>
      <c r="E79" s="46">
        <f t="shared" si="15"/>
        <v>5.8252427184466021E-2</v>
      </c>
      <c r="F79" s="46">
        <f t="shared" si="16"/>
        <v>2.6190476190476191E-2</v>
      </c>
      <c r="G79" s="39">
        <f t="shared" si="14"/>
        <v>-8.3333333333333329E-2</v>
      </c>
      <c r="H79" s="40">
        <f t="shared" si="17"/>
        <v>-4.8543689320388345E-3</v>
      </c>
    </row>
    <row r="80" spans="1:9" x14ac:dyDescent="0.2">
      <c r="B80" s="41" t="s">
        <v>16</v>
      </c>
      <c r="C80" s="42">
        <v>2</v>
      </c>
      <c r="D80" s="42">
        <v>4</v>
      </c>
      <c r="E80" s="46">
        <f t="shared" si="15"/>
        <v>9.7087378640776691E-3</v>
      </c>
      <c r="F80" s="46">
        <f t="shared" si="16"/>
        <v>9.5238095238095247E-3</v>
      </c>
      <c r="G80" s="39">
        <f t="shared" si="14"/>
        <v>1</v>
      </c>
      <c r="H80" s="40">
        <f t="shared" si="17"/>
        <v>9.7087378640776691E-3</v>
      </c>
    </row>
    <row r="81" spans="1:9" s="32" customFormat="1" x14ac:dyDescent="0.2">
      <c r="A81" s="33"/>
      <c r="B81" s="43" t="s">
        <v>35</v>
      </c>
      <c r="C81" s="44">
        <v>1</v>
      </c>
      <c r="D81" s="42">
        <v>0</v>
      </c>
      <c r="E81" s="46">
        <f t="shared" ref="E81" si="21">+IF(C81=0,"",C81/C$74)</f>
        <v>4.8543689320388345E-3</v>
      </c>
      <c r="F81" s="46" t="str">
        <f t="shared" ref="F81" si="22">+IF(D81=0,"",D81/D$74)</f>
        <v/>
      </c>
      <c r="G81" s="39">
        <f t="shared" si="14"/>
        <v>-1</v>
      </c>
      <c r="H81" s="40">
        <f t="shared" ref="H81" si="23">+IF(OR(AND(E81=""),(G81="")),"",E81*G81)</f>
        <v>-4.8543689320388345E-3</v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1</v>
      </c>
      <c r="D83" s="42">
        <v>1</v>
      </c>
      <c r="E83" s="46">
        <f t="shared" si="15"/>
        <v>4.8543689320388345E-3</v>
      </c>
      <c r="F83" s="46">
        <f t="shared" si="16"/>
        <v>2.3809523809523812E-3</v>
      </c>
      <c r="G83" s="39">
        <f t="shared" si="14"/>
        <v>0</v>
      </c>
      <c r="H83" s="40">
        <f t="shared" si="17"/>
        <v>0</v>
      </c>
    </row>
    <row r="84" spans="1:9" x14ac:dyDescent="0.2">
      <c r="B84" s="41" t="s">
        <v>426</v>
      </c>
      <c r="C84" s="42">
        <v>0</v>
      </c>
      <c r="D84" s="42">
        <v>1</v>
      </c>
      <c r="E84" s="46" t="str">
        <f t="shared" si="15"/>
        <v/>
      </c>
      <c r="F84" s="46">
        <f t="shared" si="16"/>
        <v>2.3809523809523812E-3</v>
      </c>
      <c r="G84" s="39">
        <f t="shared" si="14"/>
        <v>1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0</v>
      </c>
      <c r="D86" s="42">
        <v>7</v>
      </c>
      <c r="E86" s="46" t="str">
        <f t="shared" si="15"/>
        <v/>
      </c>
      <c r="F86" s="46">
        <f t="shared" si="16"/>
        <v>1.6666666666666666E-2</v>
      </c>
      <c r="G86" s="39">
        <f t="shared" si="14"/>
        <v>1</v>
      </c>
      <c r="H86" s="40" t="str">
        <f t="shared" si="17"/>
        <v/>
      </c>
    </row>
    <row r="87" spans="1:9" x14ac:dyDescent="0.2">
      <c r="B87" s="41" t="s">
        <v>17</v>
      </c>
      <c r="C87" s="42">
        <v>1</v>
      </c>
      <c r="D87" s="42">
        <v>1</v>
      </c>
      <c r="E87" s="46">
        <f t="shared" si="15"/>
        <v>4.8543689320388345E-3</v>
      </c>
      <c r="F87" s="46">
        <f t="shared" si="16"/>
        <v>2.3809523809523812E-3</v>
      </c>
      <c r="G87" s="39">
        <f t="shared" si="14"/>
        <v>0</v>
      </c>
      <c r="H87" s="40">
        <f t="shared" si="17"/>
        <v>0</v>
      </c>
    </row>
    <row r="88" spans="1:9" x14ac:dyDescent="0.2">
      <c r="B88" s="41" t="s">
        <v>181</v>
      </c>
      <c r="C88" s="42">
        <v>8</v>
      </c>
      <c r="D88" s="42">
        <v>5</v>
      </c>
      <c r="E88" s="46">
        <f t="shared" si="15"/>
        <v>3.8834951456310676E-2</v>
      </c>
      <c r="F88" s="46">
        <f t="shared" si="16"/>
        <v>1.1904761904761904E-2</v>
      </c>
      <c r="G88" s="39">
        <f t="shared" si="14"/>
        <v>-0.375</v>
      </c>
      <c r="H88" s="40">
        <f t="shared" si="17"/>
        <v>-1.4563106796116504E-2</v>
      </c>
    </row>
    <row r="89" spans="1:9" s="32" customFormat="1" x14ac:dyDescent="0.2">
      <c r="A89" s="33"/>
      <c r="B89" s="43" t="s">
        <v>567</v>
      </c>
      <c r="C89" s="44">
        <v>1</v>
      </c>
      <c r="D89" s="42">
        <v>1</v>
      </c>
      <c r="E89" s="46">
        <f t="shared" ref="E89" si="24">+IF(C89=0,"",C89/C$74)</f>
        <v>4.8543689320388345E-3</v>
      </c>
      <c r="F89" s="46">
        <f t="shared" ref="F89" si="25">+IF(D89=0,"",D89/D$74)</f>
        <v>2.3809523809523812E-3</v>
      </c>
      <c r="G89" s="39">
        <f t="shared" si="14"/>
        <v>0</v>
      </c>
      <c r="H89" s="40">
        <f t="shared" ref="H89" si="26">+IF(OR(AND(E89=""),(G89="")),"",E89*G89)</f>
        <v>0</v>
      </c>
      <c r="I89" s="2"/>
    </row>
    <row r="90" spans="1:9" x14ac:dyDescent="0.2">
      <c r="B90" s="41" t="s">
        <v>182</v>
      </c>
      <c r="C90" s="42">
        <v>21</v>
      </c>
      <c r="D90" s="42">
        <v>56</v>
      </c>
      <c r="E90" s="46">
        <f t="shared" si="15"/>
        <v>0.10194174757281553</v>
      </c>
      <c r="F90" s="46">
        <f t="shared" si="16"/>
        <v>0.13333333333333333</v>
      </c>
      <c r="G90" s="39">
        <f t="shared" si="14"/>
        <v>1.6666666666666667</v>
      </c>
      <c r="H90" s="40">
        <f t="shared" si="17"/>
        <v>0.16990291262135923</v>
      </c>
    </row>
    <row r="91" spans="1:9" x14ac:dyDescent="0.2">
      <c r="B91" s="41" t="s">
        <v>183</v>
      </c>
      <c r="C91" s="42">
        <v>4</v>
      </c>
      <c r="D91" s="42">
        <v>6</v>
      </c>
      <c r="E91" s="46">
        <f t="shared" si="15"/>
        <v>1.9417475728155338E-2</v>
      </c>
      <c r="F91" s="46">
        <f t="shared" si="16"/>
        <v>1.4285714285714285E-2</v>
      </c>
      <c r="G91" s="39">
        <f t="shared" si="14"/>
        <v>0.5</v>
      </c>
      <c r="H91" s="40">
        <f t="shared" si="17"/>
        <v>9.7087378640776691E-3</v>
      </c>
    </row>
    <row r="92" spans="1:9" x14ac:dyDescent="0.2">
      <c r="B92" s="41" t="s">
        <v>21</v>
      </c>
      <c r="C92" s="42">
        <v>2</v>
      </c>
      <c r="D92" s="42">
        <v>6</v>
      </c>
      <c r="E92" s="46">
        <f t="shared" si="15"/>
        <v>9.7087378640776691E-3</v>
      </c>
      <c r="F92" s="46">
        <f t="shared" si="16"/>
        <v>1.4285714285714285E-2</v>
      </c>
      <c r="G92" s="39">
        <f t="shared" si="14"/>
        <v>2</v>
      </c>
      <c r="H92" s="40">
        <f t="shared" si="17"/>
        <v>1.9417475728155338E-2</v>
      </c>
    </row>
    <row r="93" spans="1:9" x14ac:dyDescent="0.2">
      <c r="B93" s="41" t="s">
        <v>427</v>
      </c>
      <c r="C93" s="42">
        <v>4</v>
      </c>
      <c r="D93" s="42">
        <v>4</v>
      </c>
      <c r="E93" s="46">
        <f t="shared" si="15"/>
        <v>1.9417475728155338E-2</v>
      </c>
      <c r="F93" s="46">
        <f t="shared" si="16"/>
        <v>9.5238095238095247E-3</v>
      </c>
      <c r="G93" s="39">
        <f t="shared" si="14"/>
        <v>0</v>
      </c>
      <c r="H93" s="40">
        <f t="shared" si="17"/>
        <v>0</v>
      </c>
    </row>
    <row r="94" spans="1:9" x14ac:dyDescent="0.2">
      <c r="B94" s="41" t="s">
        <v>184</v>
      </c>
      <c r="C94" s="42">
        <v>0</v>
      </c>
      <c r="D94" s="42">
        <v>0</v>
      </c>
      <c r="E94" s="46" t="str">
        <f t="shared" si="15"/>
        <v/>
      </c>
      <c r="F94" s="46" t="str">
        <f t="shared" si="16"/>
        <v/>
      </c>
      <c r="G94" s="39" t="str">
        <f t="shared" si="14"/>
        <v xml:space="preserve"> 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1</v>
      </c>
      <c r="E95" s="46" t="str">
        <f t="shared" ref="E95:E96" si="27">+IF(C95=0,"",C95/C$74)</f>
        <v/>
      </c>
      <c r="F95" s="46">
        <f t="shared" ref="F95:F96" si="28">+IF(D95=0,"",D95/D$74)</f>
        <v>2.3809523809523812E-3</v>
      </c>
      <c r="G95" s="39">
        <f t="shared" si="14"/>
        <v>1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13</v>
      </c>
      <c r="D98" s="42">
        <v>11</v>
      </c>
      <c r="E98" s="46">
        <f t="shared" si="30"/>
        <v>6.3106796116504854E-2</v>
      </c>
      <c r="F98" s="46">
        <f t="shared" si="31"/>
        <v>2.6190476190476191E-2</v>
      </c>
      <c r="G98" s="39">
        <f t="shared" si="32"/>
        <v>-0.15384615384615385</v>
      </c>
      <c r="H98" s="40">
        <f t="shared" si="33"/>
        <v>-9.7087378640776708E-3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1</v>
      </c>
      <c r="D101" s="42">
        <v>0</v>
      </c>
      <c r="E101" s="46">
        <f t="shared" si="15"/>
        <v>4.8543689320388345E-3</v>
      </c>
      <c r="F101" s="46" t="str">
        <f t="shared" si="16"/>
        <v/>
      </c>
      <c r="G101" s="39">
        <f t="shared" si="14"/>
        <v>-1</v>
      </c>
      <c r="H101" s="40">
        <f t="shared" si="17"/>
        <v>-4.8543689320388345E-3</v>
      </c>
    </row>
    <row r="102" spans="1:9" x14ac:dyDescent="0.2">
      <c r="B102" s="41" t="s">
        <v>602</v>
      </c>
      <c r="C102" s="42">
        <v>1</v>
      </c>
      <c r="D102" s="42">
        <v>6</v>
      </c>
      <c r="E102" s="46">
        <f t="shared" si="15"/>
        <v>4.8543689320388345E-3</v>
      </c>
      <c r="F102" s="46">
        <f t="shared" si="16"/>
        <v>1.4285714285714285E-2</v>
      </c>
      <c r="G102" s="39">
        <f t="shared" si="14"/>
        <v>5</v>
      </c>
      <c r="H102" s="40">
        <f t="shared" si="17"/>
        <v>2.4271844660194171E-2</v>
      </c>
    </row>
    <row r="103" spans="1:9" x14ac:dyDescent="0.2">
      <c r="B103" s="41" t="s">
        <v>428</v>
      </c>
      <c r="C103" s="42">
        <v>8</v>
      </c>
      <c r="D103" s="42">
        <v>4</v>
      </c>
      <c r="E103" s="46">
        <f t="shared" si="15"/>
        <v>3.8834951456310676E-2</v>
      </c>
      <c r="F103" s="46">
        <f t="shared" si="16"/>
        <v>9.5238095238095247E-3</v>
      </c>
      <c r="G103" s="39">
        <f t="shared" si="14"/>
        <v>-0.5</v>
      </c>
      <c r="H103" s="40">
        <f t="shared" si="17"/>
        <v>-1.9417475728155338E-2</v>
      </c>
    </row>
    <row r="104" spans="1:9" x14ac:dyDescent="0.2">
      <c r="B104" s="41" t="s">
        <v>18</v>
      </c>
      <c r="C104" s="42">
        <v>0</v>
      </c>
      <c r="D104" s="42">
        <v>0</v>
      </c>
      <c r="E104" s="46" t="str">
        <f t="shared" si="15"/>
        <v/>
      </c>
      <c r="F104" s="46" t="str">
        <f t="shared" si="16"/>
        <v/>
      </c>
      <c r="G104" s="39" t="str">
        <f t="shared" si="14"/>
        <v xml:space="preserve"> 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1</v>
      </c>
      <c r="D106" s="42">
        <v>3</v>
      </c>
      <c r="E106" s="46">
        <f t="shared" si="15"/>
        <v>4.8543689320388345E-3</v>
      </c>
      <c r="F106" s="46">
        <f t="shared" si="16"/>
        <v>7.1428571428571426E-3</v>
      </c>
      <c r="G106" s="39">
        <f t="shared" si="14"/>
        <v>2</v>
      </c>
      <c r="H106" s="40">
        <f t="shared" si="17"/>
        <v>9.7087378640776691E-3</v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1</v>
      </c>
      <c r="E107" s="46" t="str">
        <f t="shared" ref="E107" si="34">+IF(C107=0,"",C107/C$74)</f>
        <v/>
      </c>
      <c r="F107" s="46">
        <f t="shared" ref="F107" si="35">+IF(D107=0,"",D107/D$74)</f>
        <v>2.3809523809523812E-3</v>
      </c>
      <c r="G107" s="39">
        <f t="shared" si="14"/>
        <v>1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1</v>
      </c>
      <c r="E108" s="46" t="str">
        <f t="shared" si="15"/>
        <v/>
      </c>
      <c r="F108" s="46">
        <f t="shared" si="16"/>
        <v>2.3809523809523812E-3</v>
      </c>
      <c r="G108" s="39">
        <f t="shared" si="14"/>
        <v>1</v>
      </c>
      <c r="H108" s="40" t="str">
        <f t="shared" si="17"/>
        <v/>
      </c>
    </row>
    <row r="109" spans="1:9" x14ac:dyDescent="0.2">
      <c r="B109" s="41" t="s">
        <v>189</v>
      </c>
      <c r="C109" s="42">
        <v>1</v>
      </c>
      <c r="D109" s="42">
        <v>4</v>
      </c>
      <c r="E109" s="46">
        <f t="shared" si="15"/>
        <v>4.8543689320388345E-3</v>
      </c>
      <c r="F109" s="46">
        <f t="shared" si="16"/>
        <v>9.5238095238095247E-3</v>
      </c>
      <c r="G109" s="39">
        <f t="shared" si="14"/>
        <v>3</v>
      </c>
      <c r="H109" s="40">
        <f t="shared" si="17"/>
        <v>1.4563106796116504E-2</v>
      </c>
    </row>
    <row r="110" spans="1:9" x14ac:dyDescent="0.2">
      <c r="B110" s="41" t="s">
        <v>603</v>
      </c>
      <c r="C110" s="42">
        <v>1</v>
      </c>
      <c r="D110" s="42">
        <v>1</v>
      </c>
      <c r="E110" s="46">
        <f t="shared" si="15"/>
        <v>4.8543689320388345E-3</v>
      </c>
      <c r="F110" s="46">
        <f t="shared" si="16"/>
        <v>2.3809523809523812E-3</v>
      </c>
      <c r="G110" s="39">
        <f t="shared" si="14"/>
        <v>0</v>
      </c>
      <c r="H110" s="40">
        <f t="shared" si="17"/>
        <v>0</v>
      </c>
    </row>
    <row r="111" spans="1:9" x14ac:dyDescent="0.2">
      <c r="B111" s="41" t="s">
        <v>604</v>
      </c>
      <c r="C111" s="42">
        <v>1</v>
      </c>
      <c r="D111" s="42">
        <v>4</v>
      </c>
      <c r="E111" s="46">
        <f t="shared" si="15"/>
        <v>4.8543689320388345E-3</v>
      </c>
      <c r="F111" s="46">
        <f t="shared" si="16"/>
        <v>9.5238095238095247E-3</v>
      </c>
      <c r="G111" s="39">
        <f t="shared" si="14"/>
        <v>3</v>
      </c>
      <c r="H111" s="40">
        <f t="shared" si="17"/>
        <v>1.4563106796116504E-2</v>
      </c>
    </row>
    <row r="112" spans="1:9" x14ac:dyDescent="0.2">
      <c r="B112" s="41" t="s">
        <v>190</v>
      </c>
      <c r="C112" s="42">
        <v>3</v>
      </c>
      <c r="D112" s="42">
        <v>10</v>
      </c>
      <c r="E112" s="46">
        <f t="shared" si="15"/>
        <v>1.4563106796116505E-2</v>
      </c>
      <c r="F112" s="46">
        <f t="shared" si="16"/>
        <v>2.3809523809523808E-2</v>
      </c>
      <c r="G112" s="39">
        <f t="shared" si="14"/>
        <v>2.3333333333333335</v>
      </c>
      <c r="H112" s="40">
        <f t="shared" si="17"/>
        <v>3.398058252427185E-2</v>
      </c>
    </row>
    <row r="113" spans="2:8" x14ac:dyDescent="0.2">
      <c r="B113" s="41" t="s">
        <v>191</v>
      </c>
      <c r="C113" s="42">
        <v>8</v>
      </c>
      <c r="D113" s="42">
        <v>4</v>
      </c>
      <c r="E113" s="46">
        <f t="shared" si="15"/>
        <v>3.8834951456310676E-2</v>
      </c>
      <c r="F113" s="46">
        <f t="shared" si="16"/>
        <v>9.5238095238095247E-3</v>
      </c>
      <c r="G113" s="39">
        <f t="shared" si="14"/>
        <v>-0.5</v>
      </c>
      <c r="H113" s="40">
        <f t="shared" si="17"/>
        <v>-1.9417475728155338E-2</v>
      </c>
    </row>
    <row r="114" spans="2:8" x14ac:dyDescent="0.2">
      <c r="B114" s="41" t="s">
        <v>192</v>
      </c>
      <c r="C114" s="42">
        <v>3</v>
      </c>
      <c r="D114" s="42">
        <v>2</v>
      </c>
      <c r="E114" s="46">
        <f t="shared" si="15"/>
        <v>1.4563106796116505E-2</v>
      </c>
      <c r="F114" s="46">
        <f t="shared" si="16"/>
        <v>4.7619047619047623E-3</v>
      </c>
      <c r="G114" s="39">
        <f t="shared" si="14"/>
        <v>-0.33333333333333331</v>
      </c>
      <c r="H114" s="40">
        <f t="shared" si="17"/>
        <v>-4.8543689320388345E-3</v>
      </c>
    </row>
    <row r="115" spans="2:8" x14ac:dyDescent="0.2">
      <c r="B115" s="41" t="s">
        <v>27</v>
      </c>
      <c r="C115" s="42">
        <v>0</v>
      </c>
      <c r="D115" s="42">
        <v>1</v>
      </c>
      <c r="E115" s="46" t="str">
        <f t="shared" si="15"/>
        <v/>
      </c>
      <c r="F115" s="46">
        <f t="shared" si="16"/>
        <v>2.3809523809523812E-3</v>
      </c>
      <c r="G115" s="39">
        <f t="shared" si="14"/>
        <v>1</v>
      </c>
      <c r="H115" s="40" t="str">
        <f t="shared" si="17"/>
        <v/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4</v>
      </c>
      <c r="D118" s="42">
        <v>2</v>
      </c>
      <c r="E118" s="46">
        <f t="shared" si="15"/>
        <v>1.9417475728155338E-2</v>
      </c>
      <c r="F118" s="46">
        <f t="shared" si="16"/>
        <v>4.7619047619047623E-3</v>
      </c>
      <c r="G118" s="39">
        <f t="shared" si="14"/>
        <v>-0.5</v>
      </c>
      <c r="H118" s="40">
        <f t="shared" si="17"/>
        <v>-9.7087378640776691E-3</v>
      </c>
    </row>
    <row r="119" spans="2:8" x14ac:dyDescent="0.2">
      <c r="B119" s="41" t="s">
        <v>24</v>
      </c>
      <c r="C119" s="42">
        <v>1</v>
      </c>
      <c r="D119" s="42">
        <v>11</v>
      </c>
      <c r="E119" s="46">
        <f t="shared" si="15"/>
        <v>4.8543689320388345E-3</v>
      </c>
      <c r="F119" s="46">
        <f t="shared" si="16"/>
        <v>2.6190476190476191E-2</v>
      </c>
      <c r="G119" s="39">
        <f t="shared" si="14"/>
        <v>10</v>
      </c>
      <c r="H119" s="40">
        <f t="shared" si="17"/>
        <v>4.8543689320388342E-2</v>
      </c>
    </row>
    <row r="120" spans="2:8" x14ac:dyDescent="0.2">
      <c r="B120" s="41" t="s">
        <v>195</v>
      </c>
      <c r="C120" s="42">
        <v>3</v>
      </c>
      <c r="D120" s="42">
        <v>0</v>
      </c>
      <c r="E120" s="46">
        <f t="shared" si="15"/>
        <v>1.4563106796116505E-2</v>
      </c>
      <c r="F120" s="46" t="str">
        <f t="shared" si="16"/>
        <v/>
      </c>
      <c r="G120" s="39">
        <f t="shared" si="14"/>
        <v>-1</v>
      </c>
      <c r="H120" s="40">
        <f t="shared" si="17"/>
        <v>-1.4563106796116505E-2</v>
      </c>
    </row>
    <row r="121" spans="2:8" x14ac:dyDescent="0.2">
      <c r="B121" s="41" t="s">
        <v>25</v>
      </c>
      <c r="C121" s="42">
        <v>5</v>
      </c>
      <c r="D121" s="42">
        <v>2</v>
      </c>
      <c r="E121" s="46">
        <f t="shared" si="15"/>
        <v>2.4271844660194174E-2</v>
      </c>
      <c r="F121" s="46">
        <f t="shared" si="16"/>
        <v>4.7619047619047623E-3</v>
      </c>
      <c r="G121" s="39">
        <f t="shared" si="14"/>
        <v>-0.6</v>
      </c>
      <c r="H121" s="40">
        <f t="shared" si="17"/>
        <v>-1.4563106796116504E-2</v>
      </c>
    </row>
    <row r="122" spans="2:8" x14ac:dyDescent="0.2">
      <c r="B122" s="41" t="s">
        <v>23</v>
      </c>
      <c r="C122" s="42">
        <v>2</v>
      </c>
      <c r="D122" s="42">
        <v>1</v>
      </c>
      <c r="E122" s="46">
        <f t="shared" si="15"/>
        <v>9.7087378640776691E-3</v>
      </c>
      <c r="F122" s="46">
        <f t="shared" si="16"/>
        <v>2.3809523809523812E-3</v>
      </c>
      <c r="G122" s="39">
        <f t="shared" si="14"/>
        <v>-0.5</v>
      </c>
      <c r="H122" s="40">
        <f t="shared" si="17"/>
        <v>-4.8543689320388345E-3</v>
      </c>
    </row>
    <row r="123" spans="2:8" x14ac:dyDescent="0.2">
      <c r="B123" s="41" t="s">
        <v>26</v>
      </c>
      <c r="C123" s="42">
        <v>8</v>
      </c>
      <c r="D123" s="42">
        <v>13</v>
      </c>
      <c r="E123" s="46">
        <f t="shared" si="15"/>
        <v>3.8834951456310676E-2</v>
      </c>
      <c r="F123" s="46">
        <f t="shared" si="16"/>
        <v>3.0952380952380953E-2</v>
      </c>
      <c r="G123" s="39">
        <f t="shared" si="14"/>
        <v>0.625</v>
      </c>
      <c r="H123" s="40">
        <f t="shared" si="17"/>
        <v>2.4271844660194171E-2</v>
      </c>
    </row>
    <row r="124" spans="2:8" x14ac:dyDescent="0.2">
      <c r="B124" s="41" t="s">
        <v>196</v>
      </c>
      <c r="C124" s="42">
        <v>9</v>
      </c>
      <c r="D124" s="42">
        <v>12</v>
      </c>
      <c r="E124" s="46">
        <f t="shared" si="15"/>
        <v>4.3689320388349516E-2</v>
      </c>
      <c r="F124" s="46">
        <f t="shared" si="16"/>
        <v>2.8571428571428571E-2</v>
      </c>
      <c r="G124" s="39">
        <f t="shared" si="14"/>
        <v>0.33333333333333331</v>
      </c>
      <c r="H124" s="40">
        <f t="shared" si="17"/>
        <v>1.4563106796116505E-2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5</v>
      </c>
      <c r="D126" s="42">
        <v>8</v>
      </c>
      <c r="E126" s="46">
        <f t="shared" si="15"/>
        <v>2.4271844660194174E-2</v>
      </c>
      <c r="F126" s="46">
        <f t="shared" si="16"/>
        <v>1.9047619047619049E-2</v>
      </c>
      <c r="G126" s="39">
        <f t="shared" si="14"/>
        <v>0.6</v>
      </c>
      <c r="H126" s="40">
        <f t="shared" si="17"/>
        <v>1.4563106796116504E-2</v>
      </c>
    </row>
    <row r="127" spans="2:8" x14ac:dyDescent="0.2">
      <c r="B127" s="41" t="s">
        <v>197</v>
      </c>
      <c r="C127" s="42">
        <v>2</v>
      </c>
      <c r="D127" s="42">
        <v>17</v>
      </c>
      <c r="E127" s="46">
        <f t="shared" si="15"/>
        <v>9.7087378640776691E-3</v>
      </c>
      <c r="F127" s="46">
        <f t="shared" si="16"/>
        <v>4.0476190476190478E-2</v>
      </c>
      <c r="G127" s="39">
        <f t="shared" si="14"/>
        <v>7.5</v>
      </c>
      <c r="H127" s="40">
        <f t="shared" si="17"/>
        <v>7.281553398058252E-2</v>
      </c>
    </row>
    <row r="128" spans="2:8" x14ac:dyDescent="0.2">
      <c r="B128" s="41" t="s">
        <v>430</v>
      </c>
      <c r="C128" s="42">
        <v>0</v>
      </c>
      <c r="D128" s="42">
        <v>1</v>
      </c>
      <c r="E128" s="46" t="str">
        <f t="shared" si="15"/>
        <v/>
      </c>
      <c r="F128" s="46">
        <f t="shared" si="16"/>
        <v>2.3809523809523812E-3</v>
      </c>
      <c r="G128" s="39">
        <f t="shared" si="14"/>
        <v>1</v>
      </c>
      <c r="H128" s="40" t="str">
        <f t="shared" si="17"/>
        <v/>
      </c>
    </row>
    <row r="129" spans="1:9" x14ac:dyDescent="0.2">
      <c r="B129" s="41" t="s">
        <v>431</v>
      </c>
      <c r="C129" s="42">
        <v>21</v>
      </c>
      <c r="D129" s="42">
        <v>48</v>
      </c>
      <c r="E129" s="46">
        <f t="shared" si="15"/>
        <v>0.10194174757281553</v>
      </c>
      <c r="F129" s="46">
        <f t="shared" si="16"/>
        <v>0.11428571428571428</v>
      </c>
      <c r="G129" s="39">
        <f t="shared" si="14"/>
        <v>1.2857142857142858</v>
      </c>
      <c r="H129" s="40">
        <f t="shared" si="17"/>
        <v>0.13106796116504854</v>
      </c>
    </row>
    <row r="130" spans="1:9" x14ac:dyDescent="0.2">
      <c r="B130" s="41" t="s">
        <v>198</v>
      </c>
      <c r="C130" s="42">
        <v>1</v>
      </c>
      <c r="D130" s="42">
        <v>1</v>
      </c>
      <c r="E130" s="46">
        <f t="shared" si="15"/>
        <v>4.8543689320388345E-3</v>
      </c>
      <c r="F130" s="46">
        <f t="shared" si="16"/>
        <v>2.3809523809523812E-3</v>
      </c>
      <c r="G130" s="39">
        <f t="shared" si="14"/>
        <v>0</v>
      </c>
      <c r="H130" s="40">
        <f t="shared" si="17"/>
        <v>0</v>
      </c>
    </row>
    <row r="131" spans="1:9" x14ac:dyDescent="0.2">
      <c r="B131" s="41" t="s">
        <v>199</v>
      </c>
      <c r="C131" s="42">
        <v>0</v>
      </c>
      <c r="D131" s="42">
        <v>3</v>
      </c>
      <c r="E131" s="46" t="str">
        <f t="shared" si="15"/>
        <v/>
      </c>
      <c r="F131" s="46">
        <f t="shared" si="16"/>
        <v>7.1428571428571426E-3</v>
      </c>
      <c r="G131" s="39">
        <f t="shared" si="14"/>
        <v>1</v>
      </c>
      <c r="H131" s="40" t="str">
        <f t="shared" si="17"/>
        <v/>
      </c>
    </row>
    <row r="132" spans="1:9" x14ac:dyDescent="0.2">
      <c r="B132" s="41" t="s">
        <v>28</v>
      </c>
      <c r="C132" s="42">
        <v>1</v>
      </c>
      <c r="D132" s="42">
        <v>1</v>
      </c>
      <c r="E132" s="46">
        <f t="shared" si="15"/>
        <v>4.8543689320388345E-3</v>
      </c>
      <c r="F132" s="46">
        <f t="shared" si="16"/>
        <v>2.3809523809523812E-3</v>
      </c>
      <c r="G132" s="39">
        <f t="shared" si="14"/>
        <v>0</v>
      </c>
      <c r="H132" s="40">
        <f t="shared" si="17"/>
        <v>0</v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1</v>
      </c>
      <c r="D134" s="42">
        <v>2</v>
      </c>
      <c r="E134" s="46">
        <f t="shared" ref="E134" si="43">+IF(C134=0,"",C134/C$74)</f>
        <v>4.8543689320388345E-3</v>
      </c>
      <c r="F134" s="46">
        <f t="shared" ref="F134" si="44">+IF(D134=0,"",D134/D$74)</f>
        <v>4.7619047619047623E-3</v>
      </c>
      <c r="G134" s="39">
        <f t="shared" si="14"/>
        <v>1</v>
      </c>
      <c r="H134" s="40">
        <f t="shared" ref="H134" si="45">+IF(OR(AND(E134=""),(G134="")),"",E134*G134)</f>
        <v>4.8543689320388345E-3</v>
      </c>
      <c r="I134" s="2"/>
    </row>
    <row r="135" spans="1:9" x14ac:dyDescent="0.2">
      <c r="B135" s="41" t="s">
        <v>30</v>
      </c>
      <c r="C135" s="42">
        <v>2</v>
      </c>
      <c r="D135" s="42">
        <v>5</v>
      </c>
      <c r="E135" s="46">
        <f t="shared" si="15"/>
        <v>9.7087378640776691E-3</v>
      </c>
      <c r="F135" s="46">
        <f t="shared" si="16"/>
        <v>1.1904761904761904E-2</v>
      </c>
      <c r="G135" s="39">
        <f t="shared" si="14"/>
        <v>1.5</v>
      </c>
      <c r="H135" s="40">
        <f t="shared" si="17"/>
        <v>1.4563106796116504E-2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5</v>
      </c>
      <c r="E137" s="46" t="str">
        <f t="shared" si="15"/>
        <v/>
      </c>
      <c r="F137" s="46">
        <f t="shared" si="16"/>
        <v>1.1904761904761904E-2</v>
      </c>
      <c r="G137" s="39">
        <f t="shared" si="14"/>
        <v>1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1</v>
      </c>
      <c r="E139" s="46" t="str">
        <f t="shared" si="15"/>
        <v/>
      </c>
      <c r="F139" s="46">
        <f t="shared" si="16"/>
        <v>2.3809523809523812E-3</v>
      </c>
      <c r="G139" s="39">
        <f t="shared" ref="G139:G163" si="46">+IF(AND(C139=0,D139=0)," ",IF(C139=0,1,IF(D139=0,-1,(D139-C139)/C139)))</f>
        <v>1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6</v>
      </c>
      <c r="E140" s="46" t="str">
        <f t="shared" si="15"/>
        <v/>
      </c>
      <c r="F140" s="46">
        <f t="shared" si="16"/>
        <v>1.4285714285714285E-2</v>
      </c>
      <c r="G140" s="39">
        <f t="shared" si="46"/>
        <v>1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0</v>
      </c>
      <c r="D141" s="42">
        <v>2</v>
      </c>
      <c r="E141" s="46" t="str">
        <f t="shared" si="15"/>
        <v/>
      </c>
      <c r="F141" s="46">
        <f t="shared" si="16"/>
        <v>4.7619047619047623E-3</v>
      </c>
      <c r="G141" s="39">
        <f t="shared" si="46"/>
        <v>1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2</v>
      </c>
      <c r="D150" s="42">
        <v>2</v>
      </c>
      <c r="E150" s="46">
        <f t="shared" si="53"/>
        <v>9.7087378640776691E-3</v>
      </c>
      <c r="F150" s="46">
        <f t="shared" si="54"/>
        <v>4.7619047619047623E-3</v>
      </c>
      <c r="G150" s="39">
        <f t="shared" si="46"/>
        <v>0</v>
      </c>
      <c r="H150" s="40">
        <f t="shared" si="55"/>
        <v>0</v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1</v>
      </c>
      <c r="D152" s="42">
        <v>0</v>
      </c>
      <c r="E152" s="46">
        <f t="shared" si="53"/>
        <v>4.8543689320388345E-3</v>
      </c>
      <c r="F152" s="46" t="str">
        <f t="shared" si="54"/>
        <v/>
      </c>
      <c r="G152" s="39">
        <f t="shared" si="46"/>
        <v>-1</v>
      </c>
      <c r="H152" s="40">
        <f t="shared" si="55"/>
        <v>-4.8543689320388345E-3</v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1</v>
      </c>
      <c r="D157" s="42">
        <v>0</v>
      </c>
      <c r="E157" s="46">
        <f t="shared" si="53"/>
        <v>4.8543689320388345E-3</v>
      </c>
      <c r="F157" s="46" t="str">
        <f t="shared" si="54"/>
        <v/>
      </c>
      <c r="G157" s="39">
        <f t="shared" si="46"/>
        <v>-1</v>
      </c>
      <c r="H157" s="40">
        <f t="shared" si="55"/>
        <v>-4.8543689320388345E-3</v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2</v>
      </c>
      <c r="D160" s="42">
        <v>3</v>
      </c>
      <c r="E160" s="46">
        <f t="shared" ref="E160:E163" si="64">+IF(C160=0,"",C160/C$74)</f>
        <v>9.7087378640776691E-3</v>
      </c>
      <c r="F160" s="46">
        <f t="shared" ref="F160:F163" si="65">+IF(D160=0,"",D160/D$74)</f>
        <v>7.1428571428571426E-3</v>
      </c>
      <c r="G160" s="39">
        <f t="shared" si="46"/>
        <v>0.5</v>
      </c>
      <c r="H160" s="40">
        <f t="shared" ref="H160:H163" si="66">+IF(OR(AND(E160=""),(G160="")),"",E160*G160)</f>
        <v>4.8543689320388345E-3</v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371</v>
      </c>
      <c r="D169" s="29">
        <f>SUM(D170:D339)</f>
        <v>617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0.66307277628032346</v>
      </c>
      <c r="H169" s="31">
        <f>+IF(OR(AND(E169=""),(G169="")),"",E169*G169)</f>
        <v>0.66307277628032346</v>
      </c>
    </row>
    <row r="170" spans="1:9" x14ac:dyDescent="0.2">
      <c r="B170" s="47" t="s">
        <v>434</v>
      </c>
      <c r="C170" s="42">
        <v>2</v>
      </c>
      <c r="D170" s="42">
        <v>10</v>
      </c>
      <c r="E170" s="46">
        <f t="shared" si="67"/>
        <v>5.3908355795148251E-3</v>
      </c>
      <c r="F170" s="46">
        <f t="shared" si="68"/>
        <v>1.6207455429497569E-2</v>
      </c>
      <c r="G170" s="39">
        <f t="shared" ref="G170:G236" si="69">+IF(AND(C170=0,D170=0)," ",IF(C170=0,1,IF(D170=0,-1,(D170-C170)/C170)))</f>
        <v>4</v>
      </c>
      <c r="H170" s="40">
        <f>+IF(OR(AND(E170=""),(G170="")),"",E170*G170)</f>
        <v>2.15633423180593E-2</v>
      </c>
    </row>
    <row r="171" spans="1:9" x14ac:dyDescent="0.2">
      <c r="B171" s="47" t="s">
        <v>570</v>
      </c>
      <c r="C171" s="42">
        <v>0</v>
      </c>
      <c r="D171" s="42">
        <v>2</v>
      </c>
      <c r="E171" s="46" t="str">
        <f t="shared" si="67"/>
        <v/>
      </c>
      <c r="F171" s="46">
        <f t="shared" si="68"/>
        <v>3.2414910858995136E-3</v>
      </c>
      <c r="G171" s="39">
        <f t="shared" si="69"/>
        <v>1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41</v>
      </c>
      <c r="D172" s="42">
        <v>32</v>
      </c>
      <c r="E172" s="46">
        <f t="shared" si="67"/>
        <v>0.11051212938005391</v>
      </c>
      <c r="F172" s="46">
        <f t="shared" si="68"/>
        <v>5.1863857374392218E-2</v>
      </c>
      <c r="G172" s="39">
        <f t="shared" si="69"/>
        <v>-0.21951219512195122</v>
      </c>
      <c r="H172" s="40">
        <f t="shared" si="70"/>
        <v>-2.4258760107816711E-2</v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4</v>
      </c>
      <c r="D174" s="42">
        <v>16</v>
      </c>
      <c r="E174" s="46">
        <f t="shared" si="67"/>
        <v>1.078167115902965E-2</v>
      </c>
      <c r="F174" s="46">
        <f t="shared" si="68"/>
        <v>2.5931928687196109E-2</v>
      </c>
      <c r="G174" s="39">
        <f t="shared" si="69"/>
        <v>3</v>
      </c>
      <c r="H174" s="40">
        <f t="shared" si="70"/>
        <v>3.2345013477088951E-2</v>
      </c>
    </row>
    <row r="175" spans="1:9" x14ac:dyDescent="0.2">
      <c r="B175" s="47" t="s">
        <v>42</v>
      </c>
      <c r="C175" s="42">
        <v>22</v>
      </c>
      <c r="D175" s="42">
        <v>25</v>
      </c>
      <c r="E175" s="46">
        <f t="shared" si="67"/>
        <v>5.9299191374663072E-2</v>
      </c>
      <c r="F175" s="46">
        <f t="shared" si="68"/>
        <v>4.0518638573743923E-2</v>
      </c>
      <c r="G175" s="39">
        <f t="shared" si="69"/>
        <v>0.13636363636363635</v>
      </c>
      <c r="H175" s="40">
        <f t="shared" si="70"/>
        <v>8.0862533692722359E-3</v>
      </c>
    </row>
    <row r="176" spans="1:9" x14ac:dyDescent="0.2">
      <c r="B176" s="47" t="s">
        <v>572</v>
      </c>
      <c r="C176" s="42">
        <v>1</v>
      </c>
      <c r="D176" s="42">
        <v>3</v>
      </c>
      <c r="E176" s="46">
        <f t="shared" si="67"/>
        <v>2.6954177897574125E-3</v>
      </c>
      <c r="F176" s="46">
        <f t="shared" si="68"/>
        <v>4.8622366288492711E-3</v>
      </c>
      <c r="G176" s="39">
        <f t="shared" si="69"/>
        <v>2</v>
      </c>
      <c r="H176" s="40">
        <f t="shared" si="70"/>
        <v>5.3908355795148251E-3</v>
      </c>
    </row>
    <row r="177" spans="1:9" x14ac:dyDescent="0.2">
      <c r="B177" s="47" t="s">
        <v>573</v>
      </c>
      <c r="C177" s="42">
        <v>1</v>
      </c>
      <c r="D177" s="42">
        <v>4</v>
      </c>
      <c r="E177" s="46">
        <f t="shared" si="67"/>
        <v>2.6954177897574125E-3</v>
      </c>
      <c r="F177" s="46">
        <f t="shared" si="68"/>
        <v>6.4829821717990272E-3</v>
      </c>
      <c r="G177" s="39">
        <f t="shared" si="69"/>
        <v>3</v>
      </c>
      <c r="H177" s="40">
        <f t="shared" si="70"/>
        <v>8.0862533692722376E-3</v>
      </c>
    </row>
    <row r="178" spans="1:9" x14ac:dyDescent="0.2">
      <c r="B178" s="47" t="s">
        <v>574</v>
      </c>
      <c r="C178" s="42">
        <v>3</v>
      </c>
      <c r="D178" s="42">
        <v>0</v>
      </c>
      <c r="E178" s="46">
        <f t="shared" si="67"/>
        <v>8.0862533692722376E-3</v>
      </c>
      <c r="F178" s="46" t="str">
        <f t="shared" si="68"/>
        <v/>
      </c>
      <c r="G178" s="39">
        <f t="shared" si="69"/>
        <v>-1</v>
      </c>
      <c r="H178" s="40">
        <f t="shared" si="70"/>
        <v>-8.0862533692722376E-3</v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4</v>
      </c>
      <c r="D182" s="42">
        <v>2</v>
      </c>
      <c r="E182" s="46">
        <f t="shared" si="67"/>
        <v>1.078167115902965E-2</v>
      </c>
      <c r="F182" s="46">
        <f t="shared" si="68"/>
        <v>3.2414910858995136E-3</v>
      </c>
      <c r="G182" s="39">
        <f t="shared" si="69"/>
        <v>-0.5</v>
      </c>
      <c r="H182" s="40">
        <f t="shared" si="70"/>
        <v>-5.3908355795148251E-3</v>
      </c>
    </row>
    <row r="183" spans="1:9" s="32" customFormat="1" x14ac:dyDescent="0.2">
      <c r="A183" s="33"/>
      <c r="B183" s="48" t="s">
        <v>521</v>
      </c>
      <c r="C183" s="44">
        <v>4</v>
      </c>
      <c r="D183" s="42">
        <v>3</v>
      </c>
      <c r="E183" s="46">
        <f t="shared" ref="E183:E189" si="71">+IF(C183=0,"",C183/C$169)</f>
        <v>1.078167115902965E-2</v>
      </c>
      <c r="F183" s="46">
        <f t="shared" ref="F183:F189" si="72">+IF(D183=0,"",D183/D$169)</f>
        <v>4.8622366288492711E-3</v>
      </c>
      <c r="G183" s="39">
        <f t="shared" si="69"/>
        <v>-0.25</v>
      </c>
      <c r="H183" s="40">
        <f t="shared" ref="H183:H189" si="73">+IF(OR(AND(E183=""),(G183="")),"",E183*G183)</f>
        <v>-2.6954177897574125E-3</v>
      </c>
      <c r="I183" s="2"/>
    </row>
    <row r="184" spans="1:9" s="32" customFormat="1" x14ac:dyDescent="0.2">
      <c r="A184" s="33"/>
      <c r="B184" s="48" t="s">
        <v>437</v>
      </c>
      <c r="C184" s="44">
        <v>8</v>
      </c>
      <c r="D184" s="42">
        <v>11</v>
      </c>
      <c r="E184" s="46">
        <f t="shared" si="71"/>
        <v>2.15633423180593E-2</v>
      </c>
      <c r="F184" s="46">
        <f t="shared" si="72"/>
        <v>1.7828200972447326E-2</v>
      </c>
      <c r="G184" s="39">
        <f t="shared" si="69"/>
        <v>0.375</v>
      </c>
      <c r="H184" s="40">
        <f t="shared" si="73"/>
        <v>8.0862533692722376E-3</v>
      </c>
      <c r="I184" s="2"/>
    </row>
    <row r="185" spans="1:9" s="32" customFormat="1" x14ac:dyDescent="0.2">
      <c r="A185" s="33"/>
      <c r="B185" s="48" t="s">
        <v>575</v>
      </c>
      <c r="C185" s="44">
        <v>4</v>
      </c>
      <c r="D185" s="42">
        <v>6</v>
      </c>
      <c r="E185" s="46">
        <f t="shared" si="71"/>
        <v>1.078167115902965E-2</v>
      </c>
      <c r="F185" s="46">
        <f t="shared" si="72"/>
        <v>9.7244732576985422E-3</v>
      </c>
      <c r="G185" s="39">
        <f t="shared" si="69"/>
        <v>0.5</v>
      </c>
      <c r="H185" s="40">
        <f t="shared" si="73"/>
        <v>5.3908355795148251E-3</v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1</v>
      </c>
      <c r="E189" s="46" t="str">
        <f t="shared" si="71"/>
        <v/>
      </c>
      <c r="F189" s="46">
        <f t="shared" si="72"/>
        <v>1.6207455429497568E-3</v>
      </c>
      <c r="G189" s="39">
        <f t="shared" si="69"/>
        <v>1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4</v>
      </c>
      <c r="D191" s="42">
        <v>4</v>
      </c>
      <c r="E191" s="45">
        <f t="shared" ref="E191:F196" si="78">+IF(C191=0,"",C191/C$169)</f>
        <v>1.078167115902965E-2</v>
      </c>
      <c r="F191" s="45">
        <f t="shared" si="78"/>
        <v>6.4829821717990272E-3</v>
      </c>
      <c r="G191" s="39">
        <f t="shared" si="69"/>
        <v>0</v>
      </c>
      <c r="H191" s="38">
        <f t="shared" si="70"/>
        <v>0</v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0</v>
      </c>
      <c r="E194" s="45" t="str">
        <f t="shared" si="78"/>
        <v/>
      </c>
      <c r="F194" s="45" t="str">
        <f t="shared" si="78"/>
        <v/>
      </c>
      <c r="G194" s="39" t="str">
        <f t="shared" si="69"/>
        <v xml:space="preserve"> 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2</v>
      </c>
      <c r="D196" s="42">
        <v>7</v>
      </c>
      <c r="E196" s="45">
        <f t="shared" si="78"/>
        <v>5.3908355795148251E-3</v>
      </c>
      <c r="F196" s="45">
        <f t="shared" si="78"/>
        <v>1.1345218800648298E-2</v>
      </c>
      <c r="G196" s="39">
        <f t="shared" si="69"/>
        <v>2.5</v>
      </c>
      <c r="H196" s="38">
        <f t="shared" si="70"/>
        <v>1.3477088948787063E-2</v>
      </c>
      <c r="I196" s="2"/>
    </row>
    <row r="197" spans="1:9" s="32" customFormat="1" x14ac:dyDescent="0.2">
      <c r="A197" s="33"/>
      <c r="B197" s="48" t="s">
        <v>525</v>
      </c>
      <c r="C197" s="44">
        <v>6</v>
      </c>
      <c r="D197" s="42">
        <v>4</v>
      </c>
      <c r="E197" s="45">
        <f t="shared" ref="E197" si="80">+IF(C197=0,"",C197/C$169)</f>
        <v>1.6172506738544475E-2</v>
      </c>
      <c r="F197" s="45">
        <f t="shared" ref="F197" si="81">+IF(D197=0,"",D197/D$169)</f>
        <v>6.4829821717990272E-3</v>
      </c>
      <c r="G197" s="39">
        <f t="shared" si="69"/>
        <v>-0.33333333333333331</v>
      </c>
      <c r="H197" s="38">
        <f t="shared" ref="H197" si="82">+IF(OR(AND(E197=""),(G197="")),"",E197*G197)</f>
        <v>-5.3908355795148251E-3</v>
      </c>
      <c r="I197" s="2"/>
    </row>
    <row r="198" spans="1:9" s="32" customFormat="1" x14ac:dyDescent="0.2">
      <c r="A198" s="33"/>
      <c r="B198" s="48" t="s">
        <v>214</v>
      </c>
      <c r="C198" s="44">
        <v>9</v>
      </c>
      <c r="D198" s="42">
        <v>23</v>
      </c>
      <c r="E198" s="45">
        <f t="shared" ref="E198:F204" si="83">+IF(C198=0,"",C198/C$169)</f>
        <v>2.4258760107816711E-2</v>
      </c>
      <c r="F198" s="45">
        <f t="shared" si="83"/>
        <v>3.7277147487844407E-2</v>
      </c>
      <c r="G198" s="39">
        <f t="shared" si="69"/>
        <v>1.5555555555555556</v>
      </c>
      <c r="H198" s="38">
        <f t="shared" si="70"/>
        <v>3.7735849056603772E-2</v>
      </c>
      <c r="I198" s="2"/>
    </row>
    <row r="199" spans="1:9" s="32" customFormat="1" x14ac:dyDescent="0.2">
      <c r="A199" s="33"/>
      <c r="B199" s="48" t="s">
        <v>215</v>
      </c>
      <c r="C199" s="44">
        <v>7</v>
      </c>
      <c r="D199" s="42">
        <v>5</v>
      </c>
      <c r="E199" s="45">
        <f t="shared" si="83"/>
        <v>1.8867924528301886E-2</v>
      </c>
      <c r="F199" s="45">
        <f t="shared" si="83"/>
        <v>8.1037277147487843E-3</v>
      </c>
      <c r="G199" s="39">
        <f t="shared" si="69"/>
        <v>-0.2857142857142857</v>
      </c>
      <c r="H199" s="38">
        <f t="shared" si="70"/>
        <v>-5.3908355795148242E-3</v>
      </c>
      <c r="I199" s="2"/>
    </row>
    <row r="200" spans="1:9" s="32" customFormat="1" x14ac:dyDescent="0.2">
      <c r="A200" s="33"/>
      <c r="B200" s="48" t="s">
        <v>216</v>
      </c>
      <c r="C200" s="44">
        <v>3</v>
      </c>
      <c r="D200" s="42">
        <v>8</v>
      </c>
      <c r="E200" s="45">
        <f t="shared" si="83"/>
        <v>8.0862533692722376E-3</v>
      </c>
      <c r="F200" s="45">
        <f t="shared" si="83"/>
        <v>1.2965964343598054E-2</v>
      </c>
      <c r="G200" s="39">
        <f t="shared" si="69"/>
        <v>1.6666666666666667</v>
      </c>
      <c r="H200" s="38">
        <f t="shared" si="70"/>
        <v>1.3477088948787063E-2</v>
      </c>
      <c r="I200" s="2"/>
    </row>
    <row r="201" spans="1:9" x14ac:dyDescent="0.2">
      <c r="B201" s="47" t="s">
        <v>217</v>
      </c>
      <c r="C201" s="42">
        <v>25</v>
      </c>
      <c r="D201" s="42">
        <v>16</v>
      </c>
      <c r="E201" s="46">
        <f t="shared" si="83"/>
        <v>6.7385444743935305E-2</v>
      </c>
      <c r="F201" s="46">
        <f t="shared" si="83"/>
        <v>2.5931928687196109E-2</v>
      </c>
      <c r="G201" s="39">
        <f t="shared" si="69"/>
        <v>-0.36</v>
      </c>
      <c r="H201" s="40">
        <f t="shared" si="70"/>
        <v>-2.4258760107816708E-2</v>
      </c>
    </row>
    <row r="202" spans="1:9" x14ac:dyDescent="0.2">
      <c r="B202" s="47" t="s">
        <v>439</v>
      </c>
      <c r="C202" s="42">
        <v>0</v>
      </c>
      <c r="D202" s="42">
        <v>0</v>
      </c>
      <c r="E202" s="46" t="str">
        <f t="shared" si="83"/>
        <v/>
      </c>
      <c r="F202" s="46" t="str">
        <f t="shared" si="83"/>
        <v/>
      </c>
      <c r="G202" s="39" t="str">
        <f t="shared" si="69"/>
        <v xml:space="preserve"> </v>
      </c>
      <c r="H202" s="40" t="str">
        <f t="shared" si="70"/>
        <v/>
      </c>
    </row>
    <row r="203" spans="1:9" x14ac:dyDescent="0.2">
      <c r="B203" s="47" t="s">
        <v>440</v>
      </c>
      <c r="C203" s="42">
        <v>3</v>
      </c>
      <c r="D203" s="42">
        <v>2</v>
      </c>
      <c r="E203" s="46">
        <f t="shared" si="83"/>
        <v>8.0862533692722376E-3</v>
      </c>
      <c r="F203" s="46">
        <f t="shared" si="83"/>
        <v>3.2414910858995136E-3</v>
      </c>
      <c r="G203" s="39">
        <f t="shared" si="69"/>
        <v>-0.33333333333333331</v>
      </c>
      <c r="H203" s="40">
        <f t="shared" si="70"/>
        <v>-2.6954177897574125E-3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5</v>
      </c>
      <c r="D205" s="42">
        <v>1</v>
      </c>
      <c r="E205" s="46">
        <f t="shared" ref="E205" si="84">+IF(C205=0,"",C205/C$169)</f>
        <v>1.3477088948787063E-2</v>
      </c>
      <c r="F205" s="46">
        <f t="shared" ref="F205" si="85">+IF(D205=0,"",D205/D$169)</f>
        <v>1.6207455429497568E-3</v>
      </c>
      <c r="G205" s="39">
        <f t="shared" si="69"/>
        <v>-0.8</v>
      </c>
      <c r="H205" s="40">
        <f t="shared" ref="H205" si="86">+IF(OR(AND(E205=""),(G205="")),"",E205*G205)</f>
        <v>-1.078167115902965E-2</v>
      </c>
      <c r="I205" s="2"/>
    </row>
    <row r="206" spans="1:9" s="32" customFormat="1" x14ac:dyDescent="0.2">
      <c r="A206" s="33"/>
      <c r="B206" s="48" t="s">
        <v>220</v>
      </c>
      <c r="C206" s="44">
        <v>3</v>
      </c>
      <c r="D206" s="42">
        <v>5</v>
      </c>
      <c r="E206" s="45">
        <f t="shared" ref="E206:F213" si="87">+IF(C206=0,"",C206/C$169)</f>
        <v>8.0862533692722376E-3</v>
      </c>
      <c r="F206" s="45">
        <f t="shared" si="87"/>
        <v>8.1037277147487843E-3</v>
      </c>
      <c r="G206" s="39">
        <f t="shared" si="69"/>
        <v>0.66666666666666663</v>
      </c>
      <c r="H206" s="38">
        <f t="shared" si="70"/>
        <v>5.3908355795148251E-3</v>
      </c>
      <c r="I206" s="2"/>
    </row>
    <row r="207" spans="1:9" s="32" customFormat="1" x14ac:dyDescent="0.2">
      <c r="A207" s="33"/>
      <c r="B207" s="48" t="s">
        <v>221</v>
      </c>
      <c r="C207" s="44">
        <v>17</v>
      </c>
      <c r="D207" s="42">
        <v>19</v>
      </c>
      <c r="E207" s="45">
        <f t="shared" si="87"/>
        <v>4.5822102425876012E-2</v>
      </c>
      <c r="F207" s="45">
        <f t="shared" si="87"/>
        <v>3.0794165316045379E-2</v>
      </c>
      <c r="G207" s="39">
        <f t="shared" si="69"/>
        <v>0.11764705882352941</v>
      </c>
      <c r="H207" s="38">
        <f t="shared" si="70"/>
        <v>5.3908355795148251E-3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2</v>
      </c>
      <c r="D209" s="42">
        <v>0</v>
      </c>
      <c r="E209" s="45">
        <f t="shared" si="87"/>
        <v>5.3908355795148251E-3</v>
      </c>
      <c r="F209" s="45" t="str">
        <f t="shared" si="87"/>
        <v/>
      </c>
      <c r="G209" s="39">
        <f t="shared" si="69"/>
        <v>-1</v>
      </c>
      <c r="H209" s="38">
        <f t="shared" si="70"/>
        <v>-5.3908355795148251E-3</v>
      </c>
      <c r="I209" s="2"/>
    </row>
    <row r="210" spans="1:9" s="32" customFormat="1" x14ac:dyDescent="0.2">
      <c r="A210" s="33"/>
      <c r="B210" s="48" t="s">
        <v>47</v>
      </c>
      <c r="C210" s="44">
        <v>51</v>
      </c>
      <c r="D210" s="42">
        <v>58</v>
      </c>
      <c r="E210" s="45">
        <f t="shared" si="87"/>
        <v>0.13746630727762804</v>
      </c>
      <c r="F210" s="45">
        <f t="shared" si="87"/>
        <v>9.4003241491085895E-2</v>
      </c>
      <c r="G210" s="39">
        <f t="shared" si="69"/>
        <v>0.13725490196078433</v>
      </c>
      <c r="H210" s="38">
        <f t="shared" si="70"/>
        <v>1.886792452830189E-2</v>
      </c>
      <c r="I210" s="2"/>
    </row>
    <row r="211" spans="1:9" s="32" customFormat="1" x14ac:dyDescent="0.2">
      <c r="A211" s="33"/>
      <c r="B211" s="48" t="s">
        <v>223</v>
      </c>
      <c r="C211" s="44">
        <v>5</v>
      </c>
      <c r="D211" s="42">
        <v>18</v>
      </c>
      <c r="E211" s="45">
        <f t="shared" si="87"/>
        <v>1.3477088948787063E-2</v>
      </c>
      <c r="F211" s="45">
        <f t="shared" si="87"/>
        <v>2.9173419773095625E-2</v>
      </c>
      <c r="G211" s="39">
        <f t="shared" si="69"/>
        <v>2.6</v>
      </c>
      <c r="H211" s="38">
        <f t="shared" si="70"/>
        <v>3.5040431266846361E-2</v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2</v>
      </c>
      <c r="E212" s="45" t="str">
        <f t="shared" si="87"/>
        <v/>
      </c>
      <c r="F212" s="45">
        <f t="shared" si="87"/>
        <v>3.2414910858995136E-3</v>
      </c>
      <c r="G212" s="39">
        <f t="shared" si="69"/>
        <v>1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1</v>
      </c>
      <c r="D219" s="42">
        <v>0</v>
      </c>
      <c r="E219" s="46">
        <f t="shared" si="95"/>
        <v>2.6954177897574125E-3</v>
      </c>
      <c r="F219" s="46" t="str">
        <f t="shared" si="96"/>
        <v/>
      </c>
      <c r="G219" s="39">
        <f t="shared" si="69"/>
        <v>-1</v>
      </c>
      <c r="H219" s="40">
        <f t="shared" si="70"/>
        <v>-2.6954177897574125E-3</v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16</v>
      </c>
      <c r="D222" s="42">
        <v>100</v>
      </c>
      <c r="E222" s="46">
        <f t="shared" si="95"/>
        <v>4.3126684636118601E-2</v>
      </c>
      <c r="F222" s="46">
        <f t="shared" si="96"/>
        <v>0.16207455429497569</v>
      </c>
      <c r="G222" s="39">
        <f t="shared" si="69"/>
        <v>5.25</v>
      </c>
      <c r="H222" s="40">
        <f t="shared" si="70"/>
        <v>0.22641509433962265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1</v>
      </c>
      <c r="D225" s="42">
        <v>2</v>
      </c>
      <c r="E225" s="46">
        <f t="shared" si="95"/>
        <v>2.6954177897574125E-3</v>
      </c>
      <c r="F225" s="46">
        <f t="shared" si="96"/>
        <v>3.2414910858995136E-3</v>
      </c>
      <c r="G225" s="39">
        <f t="shared" si="69"/>
        <v>1</v>
      </c>
      <c r="H225" s="40">
        <f t="shared" si="70"/>
        <v>2.6954177897574125E-3</v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2</v>
      </c>
      <c r="D234" s="42">
        <v>2</v>
      </c>
      <c r="E234" s="46">
        <f t="shared" si="95"/>
        <v>5.3908355795148251E-3</v>
      </c>
      <c r="F234" s="46">
        <f t="shared" si="96"/>
        <v>3.2414910858995136E-3</v>
      </c>
      <c r="G234" s="39">
        <f t="shared" si="69"/>
        <v>0</v>
      </c>
      <c r="H234" s="40">
        <f t="shared" si="70"/>
        <v>0</v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3</v>
      </c>
      <c r="D236" s="42">
        <v>10</v>
      </c>
      <c r="E236" s="46">
        <f t="shared" si="95"/>
        <v>8.0862533692722376E-3</v>
      </c>
      <c r="F236" s="46">
        <f t="shared" si="96"/>
        <v>1.6207455429497569E-2</v>
      </c>
      <c r="G236" s="39">
        <f t="shared" si="69"/>
        <v>2.3333333333333335</v>
      </c>
      <c r="H236" s="40">
        <f t="shared" si="70"/>
        <v>1.886792452830189E-2</v>
      </c>
    </row>
    <row r="237" spans="1:9" x14ac:dyDescent="0.2">
      <c r="B237" s="47" t="s">
        <v>55</v>
      </c>
      <c r="C237" s="42">
        <v>0</v>
      </c>
      <c r="D237" s="42">
        <v>1</v>
      </c>
      <c r="E237" s="46" t="str">
        <f t="shared" si="95"/>
        <v/>
      </c>
      <c r="F237" s="46">
        <f t="shared" si="96"/>
        <v>1.6207455429497568E-3</v>
      </c>
      <c r="G237" s="39">
        <f t="shared" ref="G237:G300" si="102">+IF(AND(C237=0,D237=0)," ",IF(C237=0,1,IF(D237=0,-1,(D237-C237)/C237)))</f>
        <v>1</v>
      </c>
      <c r="H237" s="40" t="str">
        <f t="shared" si="70"/>
        <v/>
      </c>
    </row>
    <row r="238" spans="1:9" x14ac:dyDescent="0.2">
      <c r="B238" s="47" t="s">
        <v>445</v>
      </c>
      <c r="C238" s="42">
        <v>1</v>
      </c>
      <c r="D238" s="42">
        <v>3</v>
      </c>
      <c r="E238" s="46">
        <f t="shared" si="95"/>
        <v>2.6954177897574125E-3</v>
      </c>
      <c r="F238" s="46">
        <f t="shared" si="96"/>
        <v>4.8622366288492711E-3</v>
      </c>
      <c r="G238" s="39">
        <f t="shared" si="102"/>
        <v>2</v>
      </c>
      <c r="H238" s="40">
        <f t="shared" si="70"/>
        <v>5.3908355795148251E-3</v>
      </c>
    </row>
    <row r="239" spans="1:9" x14ac:dyDescent="0.2">
      <c r="B239" s="47" t="s">
        <v>53</v>
      </c>
      <c r="C239" s="42">
        <v>0</v>
      </c>
      <c r="D239" s="42">
        <v>6</v>
      </c>
      <c r="E239" s="46" t="str">
        <f t="shared" si="95"/>
        <v/>
      </c>
      <c r="F239" s="46">
        <f t="shared" si="96"/>
        <v>9.7244732576985422E-3</v>
      </c>
      <c r="G239" s="39">
        <f t="shared" si="102"/>
        <v>1</v>
      </c>
      <c r="H239" s="40" t="str">
        <f t="shared" si="70"/>
        <v/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3</v>
      </c>
      <c r="E242" s="46" t="str">
        <f t="shared" si="95"/>
        <v/>
      </c>
      <c r="F242" s="46">
        <f t="shared" si="96"/>
        <v>4.8622366288492711E-3</v>
      </c>
      <c r="G242" s="39">
        <f t="shared" si="102"/>
        <v>1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2</v>
      </c>
      <c r="E244" s="46" t="str">
        <f t="shared" si="95"/>
        <v/>
      </c>
      <c r="F244" s="46">
        <f t="shared" si="96"/>
        <v>3.2414910858995136E-3</v>
      </c>
      <c r="G244" s="39">
        <f t="shared" si="102"/>
        <v>1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9</v>
      </c>
      <c r="D263" s="42">
        <v>2</v>
      </c>
      <c r="E263" s="45">
        <f t="shared" si="104"/>
        <v>2.4258760107816711E-2</v>
      </c>
      <c r="F263" s="45">
        <f t="shared" si="105"/>
        <v>3.2414910858995136E-3</v>
      </c>
      <c r="G263" s="39">
        <f t="shared" si="102"/>
        <v>-0.77777777777777779</v>
      </c>
      <c r="H263" s="38">
        <f t="shared" si="106"/>
        <v>-1.8867924528301886E-2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0</v>
      </c>
      <c r="D270" s="42">
        <v>0</v>
      </c>
      <c r="E270" s="45" t="str">
        <f t="shared" si="104"/>
        <v/>
      </c>
      <c r="F270" s="45" t="str">
        <f t="shared" si="105"/>
        <v/>
      </c>
      <c r="G270" s="39" t="str">
        <f t="shared" si="102"/>
        <v xml:space="preserve"> </v>
      </c>
      <c r="H270" s="38" t="str">
        <f t="shared" si="106"/>
        <v/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4</v>
      </c>
      <c r="D274" s="42">
        <v>11</v>
      </c>
      <c r="E274" s="45">
        <f t="shared" si="107"/>
        <v>1.078167115902965E-2</v>
      </c>
      <c r="F274" s="45">
        <f t="shared" si="108"/>
        <v>1.7828200972447326E-2</v>
      </c>
      <c r="G274" s="39">
        <f t="shared" si="109"/>
        <v>1.75</v>
      </c>
      <c r="H274" s="38">
        <f t="shared" si="110"/>
        <v>1.886792452830189E-2</v>
      </c>
      <c r="I274" s="2"/>
    </row>
    <row r="275" spans="1:9" s="32" customFormat="1" x14ac:dyDescent="0.2">
      <c r="A275" s="33"/>
      <c r="B275" s="48" t="s">
        <v>64</v>
      </c>
      <c r="C275" s="44">
        <v>30</v>
      </c>
      <c r="D275" s="42">
        <v>25</v>
      </c>
      <c r="E275" s="45">
        <f t="shared" si="107"/>
        <v>8.0862533692722366E-2</v>
      </c>
      <c r="F275" s="45">
        <f t="shared" si="108"/>
        <v>4.0518638573743923E-2</v>
      </c>
      <c r="G275" s="39">
        <f t="shared" si="109"/>
        <v>-0.16666666666666666</v>
      </c>
      <c r="H275" s="38">
        <f t="shared" si="110"/>
        <v>-1.3477088948787061E-2</v>
      </c>
      <c r="I275" s="2"/>
    </row>
    <row r="276" spans="1:9" s="32" customFormat="1" x14ac:dyDescent="0.2">
      <c r="A276" s="33"/>
      <c r="B276" s="48" t="s">
        <v>61</v>
      </c>
      <c r="C276" s="44">
        <v>4</v>
      </c>
      <c r="D276" s="42">
        <v>4</v>
      </c>
      <c r="E276" s="45">
        <f t="shared" si="107"/>
        <v>1.078167115902965E-2</v>
      </c>
      <c r="F276" s="45">
        <f t="shared" si="108"/>
        <v>6.4829821717990272E-3</v>
      </c>
      <c r="G276" s="39">
        <f t="shared" si="109"/>
        <v>0</v>
      </c>
      <c r="H276" s="38">
        <f t="shared" si="110"/>
        <v>0</v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1</v>
      </c>
      <c r="E277" s="45" t="str">
        <f t="shared" si="107"/>
        <v/>
      </c>
      <c r="F277" s="45">
        <f t="shared" si="108"/>
        <v>1.6207455429497568E-3</v>
      </c>
      <c r="G277" s="39">
        <f t="shared" si="109"/>
        <v>1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1</v>
      </c>
      <c r="E279" s="45" t="str">
        <f t="shared" si="107"/>
        <v/>
      </c>
      <c r="F279" s="45">
        <f t="shared" si="108"/>
        <v>1.6207455429497568E-3</v>
      </c>
      <c r="G279" s="39">
        <f t="shared" si="109"/>
        <v>1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1</v>
      </c>
      <c r="E281" s="45" t="str">
        <f t="shared" si="107"/>
        <v/>
      </c>
      <c r="F281" s="45">
        <f t="shared" si="108"/>
        <v>1.6207455429497568E-3</v>
      </c>
      <c r="G281" s="39">
        <f t="shared" si="109"/>
        <v>1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14</v>
      </c>
      <c r="D282" s="42">
        <v>17</v>
      </c>
      <c r="E282" s="45">
        <f t="shared" si="107"/>
        <v>3.7735849056603772E-2</v>
      </c>
      <c r="F282" s="45">
        <f t="shared" si="108"/>
        <v>2.7552674230145867E-2</v>
      </c>
      <c r="G282" s="39">
        <f t="shared" si="109"/>
        <v>0.21428571428571427</v>
      </c>
      <c r="H282" s="38">
        <f t="shared" si="110"/>
        <v>8.0862533692722359E-3</v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1</v>
      </c>
      <c r="E286" s="45" t="str">
        <f t="shared" ref="E286:F288" si="111">+IF(C286=0,"",C286/C$169)</f>
        <v/>
      </c>
      <c r="F286" s="45">
        <f t="shared" si="111"/>
        <v>1.6207455429497568E-3</v>
      </c>
      <c r="G286" s="39">
        <f t="shared" si="102"/>
        <v>1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1</v>
      </c>
      <c r="D287" s="42">
        <v>30</v>
      </c>
      <c r="E287" s="45">
        <f t="shared" si="111"/>
        <v>2.6954177897574125E-3</v>
      </c>
      <c r="F287" s="45">
        <f t="shared" si="111"/>
        <v>4.8622366288492709E-2</v>
      </c>
      <c r="G287" s="39">
        <f t="shared" si="102"/>
        <v>29</v>
      </c>
      <c r="H287" s="38">
        <f t="shared" si="103"/>
        <v>7.8167115902964962E-2</v>
      </c>
      <c r="I287" s="2"/>
    </row>
    <row r="288" spans="1:9" s="32" customFormat="1" x14ac:dyDescent="0.2">
      <c r="A288" s="33"/>
      <c r="B288" s="48" t="s">
        <v>65</v>
      </c>
      <c r="C288" s="44">
        <v>1</v>
      </c>
      <c r="D288" s="42">
        <v>2</v>
      </c>
      <c r="E288" s="45">
        <f t="shared" si="111"/>
        <v>2.6954177897574125E-3</v>
      </c>
      <c r="F288" s="45">
        <f t="shared" si="111"/>
        <v>3.2414910858995136E-3</v>
      </c>
      <c r="G288" s="39">
        <f t="shared" si="102"/>
        <v>1</v>
      </c>
      <c r="H288" s="38">
        <f t="shared" si="103"/>
        <v>2.6954177897574125E-3</v>
      </c>
      <c r="I288" s="2"/>
    </row>
    <row r="289" spans="1:9" s="32" customFormat="1" x14ac:dyDescent="0.2">
      <c r="A289" s="33"/>
      <c r="B289" s="48" t="s">
        <v>541</v>
      </c>
      <c r="C289" s="44">
        <v>1</v>
      </c>
      <c r="D289" s="42">
        <v>8</v>
      </c>
      <c r="E289" s="45">
        <f t="shared" ref="E289:E290" si="112">+IF(C289=0,"",C289/C$169)</f>
        <v>2.6954177897574125E-3</v>
      </c>
      <c r="F289" s="45">
        <f t="shared" ref="F289:F290" si="113">+IF(D289=0,"",D289/D$169)</f>
        <v>1.2965964343598054E-2</v>
      </c>
      <c r="G289" s="39">
        <f t="shared" si="102"/>
        <v>7</v>
      </c>
      <c r="H289" s="38">
        <f t="shared" ref="H289:H290" si="114">+IF(OR(AND(E289=""),(G289="")),"",E289*G289)</f>
        <v>1.886792452830189E-2</v>
      </c>
      <c r="I289" s="2"/>
    </row>
    <row r="290" spans="1:9" s="32" customFormat="1" x14ac:dyDescent="0.2">
      <c r="A290" s="33"/>
      <c r="B290" s="48" t="s">
        <v>542</v>
      </c>
      <c r="C290" s="44">
        <v>1</v>
      </c>
      <c r="D290" s="42">
        <v>1</v>
      </c>
      <c r="E290" s="45">
        <f t="shared" si="112"/>
        <v>2.6954177897574125E-3</v>
      </c>
      <c r="F290" s="45">
        <f t="shared" si="113"/>
        <v>1.6207455429497568E-3</v>
      </c>
      <c r="G290" s="39">
        <f t="shared" si="102"/>
        <v>0</v>
      </c>
      <c r="H290" s="38">
        <f t="shared" si="114"/>
        <v>0</v>
      </c>
      <c r="I290" s="2"/>
    </row>
    <row r="291" spans="1:9" s="32" customFormat="1" x14ac:dyDescent="0.2">
      <c r="A291" s="33"/>
      <c r="B291" s="48" t="s">
        <v>66</v>
      </c>
      <c r="C291" s="44">
        <v>8</v>
      </c>
      <c r="D291" s="42">
        <v>6</v>
      </c>
      <c r="E291" s="45">
        <f>+IF(C291=0,"",C291/C$169)</f>
        <v>2.15633423180593E-2</v>
      </c>
      <c r="F291" s="45">
        <f>+IF(D291=0,"",D291/D$169)</f>
        <v>9.7244732576985422E-3</v>
      </c>
      <c r="G291" s="39">
        <f t="shared" si="102"/>
        <v>-0.25</v>
      </c>
      <c r="H291" s="38">
        <f t="shared" si="103"/>
        <v>-5.3908355795148251E-3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2</v>
      </c>
      <c r="D297" s="42">
        <v>0</v>
      </c>
      <c r="E297" s="45">
        <f t="shared" si="115"/>
        <v>5.3908355795148251E-3</v>
      </c>
      <c r="F297" s="45" t="str">
        <f t="shared" si="116"/>
        <v/>
      </c>
      <c r="G297" s="39">
        <f t="shared" si="102"/>
        <v>-1</v>
      </c>
      <c r="H297" s="38">
        <f t="shared" si="117"/>
        <v>-5.3908355795148251E-3</v>
      </c>
      <c r="I297" s="2"/>
    </row>
    <row r="298" spans="1:9" s="32" customFormat="1" x14ac:dyDescent="0.2">
      <c r="A298" s="33"/>
      <c r="B298" s="48" t="s">
        <v>458</v>
      </c>
      <c r="C298" s="44">
        <v>1</v>
      </c>
      <c r="D298" s="42">
        <v>12</v>
      </c>
      <c r="E298" s="45">
        <f t="shared" ref="E298:F300" si="118">+IF(C298=0,"",C298/C$169)</f>
        <v>2.6954177897574125E-3</v>
      </c>
      <c r="F298" s="45">
        <f t="shared" si="118"/>
        <v>1.9448946515397084E-2</v>
      </c>
      <c r="G298" s="39">
        <f t="shared" si="102"/>
        <v>11</v>
      </c>
      <c r="H298" s="38">
        <f t="shared" si="103"/>
        <v>2.964959568733154E-2</v>
      </c>
      <c r="I298" s="2"/>
    </row>
    <row r="299" spans="1:9" s="32" customFormat="1" x14ac:dyDescent="0.2">
      <c r="A299" s="33"/>
      <c r="B299" s="48" t="s">
        <v>459</v>
      </c>
      <c r="C299" s="44">
        <v>8</v>
      </c>
      <c r="D299" s="42">
        <v>25</v>
      </c>
      <c r="E299" s="45">
        <f t="shared" si="118"/>
        <v>2.15633423180593E-2</v>
      </c>
      <c r="F299" s="45">
        <f t="shared" si="118"/>
        <v>4.0518638573743923E-2</v>
      </c>
      <c r="G299" s="39">
        <f t="shared" si="102"/>
        <v>2.125</v>
      </c>
      <c r="H299" s="38">
        <f t="shared" si="103"/>
        <v>4.5822102425876012E-2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2</v>
      </c>
      <c r="D301" s="42">
        <v>0</v>
      </c>
      <c r="E301" s="45">
        <f t="shared" ref="E301:E323" si="120">+IF(C301=0,"",C301/C$169)</f>
        <v>5.3908355795148251E-3</v>
      </c>
      <c r="F301" s="45" t="str">
        <f t="shared" ref="F301:F323" si="121">+IF(D301=0,"",D301/D$169)</f>
        <v/>
      </c>
      <c r="G301" s="39">
        <f t="shared" ref="G301:G339" si="122">+IF(AND(C301=0,D301=0)," ",IF(C301=0,1,IF(D301=0,-1,(D301-C301)/C301)))</f>
        <v>-1</v>
      </c>
      <c r="H301" s="38">
        <f t="shared" si="103"/>
        <v>-5.3908355795148251E-3</v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1</v>
      </c>
      <c r="D304" s="42">
        <v>3</v>
      </c>
      <c r="E304" s="45">
        <f t="shared" si="120"/>
        <v>2.6954177897574125E-3</v>
      </c>
      <c r="F304" s="45">
        <f t="shared" si="121"/>
        <v>4.8622366288492711E-3</v>
      </c>
      <c r="G304" s="39">
        <f t="shared" si="122"/>
        <v>2</v>
      </c>
      <c r="H304" s="38">
        <f t="shared" si="103"/>
        <v>5.3908355795148251E-3</v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1</v>
      </c>
      <c r="D306" s="42">
        <v>0</v>
      </c>
      <c r="E306" s="45">
        <f t="shared" si="120"/>
        <v>2.6954177897574125E-3</v>
      </c>
      <c r="F306" s="45" t="str">
        <f t="shared" si="121"/>
        <v/>
      </c>
      <c r="G306" s="39">
        <f t="shared" si="122"/>
        <v>-1</v>
      </c>
      <c r="H306" s="38">
        <f t="shared" si="103"/>
        <v>-2.6954177897574125E-3</v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4</v>
      </c>
      <c r="D309" s="42">
        <v>6</v>
      </c>
      <c r="E309" s="45">
        <f t="shared" si="120"/>
        <v>1.078167115902965E-2</v>
      </c>
      <c r="F309" s="45">
        <f t="shared" si="121"/>
        <v>9.7244732576985422E-3</v>
      </c>
      <c r="G309" s="39">
        <f t="shared" si="122"/>
        <v>0.5</v>
      </c>
      <c r="H309" s="38">
        <f t="shared" si="103"/>
        <v>5.3908355795148251E-3</v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6</v>
      </c>
      <c r="D313" s="42">
        <v>5</v>
      </c>
      <c r="E313" s="45">
        <f t="shared" si="120"/>
        <v>1.6172506738544475E-2</v>
      </c>
      <c r="F313" s="45">
        <f t="shared" si="121"/>
        <v>8.1037277147487843E-3</v>
      </c>
      <c r="G313" s="39">
        <f t="shared" si="122"/>
        <v>-0.16666666666666666</v>
      </c>
      <c r="H313" s="38">
        <f t="shared" si="103"/>
        <v>-2.6954177897574125E-3</v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12</v>
      </c>
      <c r="D315" s="42">
        <v>31</v>
      </c>
      <c r="E315" s="45">
        <f t="shared" si="120"/>
        <v>3.2345013477088951E-2</v>
      </c>
      <c r="F315" s="45">
        <f t="shared" si="121"/>
        <v>5.0243111831442464E-2</v>
      </c>
      <c r="G315" s="39">
        <f t="shared" si="122"/>
        <v>1.5833333333333333</v>
      </c>
      <c r="H315" s="38">
        <f t="shared" si="103"/>
        <v>5.1212938005390833E-2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5</v>
      </c>
      <c r="E317" s="45" t="str">
        <f t="shared" si="120"/>
        <v/>
      </c>
      <c r="F317" s="45">
        <f t="shared" si="121"/>
        <v>8.1037277147487843E-3</v>
      </c>
      <c r="G317" s="39">
        <f t="shared" si="122"/>
        <v>1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0</v>
      </c>
      <c r="D320" s="42">
        <v>2</v>
      </c>
      <c r="E320" s="45" t="str">
        <f t="shared" si="120"/>
        <v/>
      </c>
      <c r="F320" s="45">
        <f t="shared" si="121"/>
        <v>3.2414910858995136E-3</v>
      </c>
      <c r="G320" s="39">
        <f t="shared" si="122"/>
        <v>1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1</v>
      </c>
      <c r="D324" s="42">
        <v>1</v>
      </c>
      <c r="E324" s="45">
        <f t="shared" ref="E324" si="123">+IF(C324=0,"",C324/C$169)</f>
        <v>2.6954177897574125E-3</v>
      </c>
      <c r="F324" s="45">
        <f t="shared" ref="F324" si="124">+IF(D324=0,"",D324/D$169)</f>
        <v>1.6207455429497568E-3</v>
      </c>
      <c r="G324" s="39">
        <f t="shared" si="122"/>
        <v>0</v>
      </c>
      <c r="H324" s="38">
        <f t="shared" ref="H324" si="125">+IF(OR(AND(E324=""),(G324="")),"",E324*G324)</f>
        <v>0</v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1</v>
      </c>
      <c r="E325" s="45" t="str">
        <f t="shared" ref="E325:F328" si="126">+IF(C325=0,"",C325/C$169)</f>
        <v/>
      </c>
      <c r="F325" s="45">
        <f t="shared" si="126"/>
        <v>1.6207455429497568E-3</v>
      </c>
      <c r="G325" s="39">
        <f t="shared" si="122"/>
        <v>1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2699</v>
      </c>
      <c r="D345" s="29">
        <f>SUM(D346:D564)</f>
        <v>5218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0.93330863282697296</v>
      </c>
      <c r="H345" s="31">
        <f>+IF(OR(AND(E345=""),(G345="")),"",E345*G345)</f>
        <v>0.93330863282697296</v>
      </c>
    </row>
    <row r="346" spans="1:9" x14ac:dyDescent="0.2">
      <c r="B346" s="41" t="s">
        <v>74</v>
      </c>
      <c r="C346" s="42">
        <v>18</v>
      </c>
      <c r="D346" s="42">
        <v>17</v>
      </c>
      <c r="E346" s="46">
        <f t="shared" si="133"/>
        <v>6.6691367173027051E-3</v>
      </c>
      <c r="F346" s="46">
        <f t="shared" si="134"/>
        <v>3.2579532387888078E-3</v>
      </c>
      <c r="G346" s="39">
        <f t="shared" ref="G346:G410" si="135">+IF(AND(C346=0,D346=0)," ",IF(C346=0,1,IF(D346=0,-1,(D346-C346)/C346)))</f>
        <v>-5.5555555555555552E-2</v>
      </c>
      <c r="H346" s="40">
        <f>+IF(OR(AND(E346=""),(G346="")),"",E346*G346)</f>
        <v>-3.7050759540570581E-4</v>
      </c>
    </row>
    <row r="347" spans="1:9" x14ac:dyDescent="0.2">
      <c r="B347" s="41" t="s">
        <v>77</v>
      </c>
      <c r="C347" s="42">
        <v>3</v>
      </c>
      <c r="D347" s="42">
        <v>3</v>
      </c>
      <c r="E347" s="46">
        <f t="shared" si="133"/>
        <v>1.1115227862171174E-3</v>
      </c>
      <c r="F347" s="46">
        <f t="shared" si="134"/>
        <v>5.7493292449214257E-4</v>
      </c>
      <c r="G347" s="39">
        <f t="shared" si="135"/>
        <v>0</v>
      </c>
      <c r="H347" s="40">
        <f t="shared" ref="H347:H414" si="136">+IF(OR(AND(E347=""),(G347="")),"",E347*G347)</f>
        <v>0</v>
      </c>
    </row>
    <row r="348" spans="1:9" x14ac:dyDescent="0.2">
      <c r="B348" s="41" t="s">
        <v>70</v>
      </c>
      <c r="C348" s="42">
        <v>2</v>
      </c>
      <c r="D348" s="42">
        <v>3</v>
      </c>
      <c r="E348" s="46">
        <f t="shared" si="133"/>
        <v>7.4101519081141163E-4</v>
      </c>
      <c r="F348" s="46">
        <f t="shared" si="134"/>
        <v>5.7493292449214257E-4</v>
      </c>
      <c r="G348" s="39">
        <f t="shared" si="135"/>
        <v>0.5</v>
      </c>
      <c r="H348" s="40">
        <f t="shared" si="136"/>
        <v>3.7050759540570581E-4</v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70</v>
      </c>
      <c r="D351" s="42">
        <v>82</v>
      </c>
      <c r="E351" s="46">
        <f t="shared" si="133"/>
        <v>2.5935531678399407E-2</v>
      </c>
      <c r="F351" s="46">
        <f t="shared" si="134"/>
        <v>1.5714833269451896E-2</v>
      </c>
      <c r="G351" s="39">
        <f t="shared" si="135"/>
        <v>0.17142857142857143</v>
      </c>
      <c r="H351" s="40">
        <f t="shared" si="136"/>
        <v>4.4460911448684698E-3</v>
      </c>
    </row>
    <row r="352" spans="1:9" x14ac:dyDescent="0.2">
      <c r="B352" s="41" t="s">
        <v>80</v>
      </c>
      <c r="C352" s="42">
        <v>4</v>
      </c>
      <c r="D352" s="42">
        <v>47</v>
      </c>
      <c r="E352" s="46">
        <f t="shared" si="133"/>
        <v>1.4820303816228233E-3</v>
      </c>
      <c r="F352" s="46">
        <f t="shared" si="134"/>
        <v>9.0072824837102335E-3</v>
      </c>
      <c r="G352" s="39">
        <f t="shared" si="135"/>
        <v>10.75</v>
      </c>
      <c r="H352" s="40">
        <f t="shared" si="136"/>
        <v>1.593182660244535E-2</v>
      </c>
    </row>
    <row r="353" spans="1:9" x14ac:dyDescent="0.2">
      <c r="B353" s="41" t="s">
        <v>577</v>
      </c>
      <c r="C353" s="42">
        <v>3</v>
      </c>
      <c r="D353" s="42">
        <v>0</v>
      </c>
      <c r="E353" s="46">
        <f t="shared" si="133"/>
        <v>1.1115227862171174E-3</v>
      </c>
      <c r="F353" s="46" t="str">
        <f t="shared" si="134"/>
        <v/>
      </c>
      <c r="G353" s="39">
        <f t="shared" si="135"/>
        <v>-1</v>
      </c>
      <c r="H353" s="40">
        <f t="shared" si="136"/>
        <v>-1.1115227862171174E-3</v>
      </c>
    </row>
    <row r="354" spans="1:9" x14ac:dyDescent="0.2">
      <c r="B354" s="41" t="s">
        <v>79</v>
      </c>
      <c r="C354" s="42">
        <v>3</v>
      </c>
      <c r="D354" s="42">
        <v>7</v>
      </c>
      <c r="E354" s="46">
        <f t="shared" si="133"/>
        <v>1.1115227862171174E-3</v>
      </c>
      <c r="F354" s="46">
        <f t="shared" si="134"/>
        <v>1.3415101571483327E-3</v>
      </c>
      <c r="G354" s="39">
        <f t="shared" si="135"/>
        <v>1.3333333333333333</v>
      </c>
      <c r="H354" s="40">
        <f t="shared" si="136"/>
        <v>1.4820303816228233E-3</v>
      </c>
    </row>
    <row r="355" spans="1:9" x14ac:dyDescent="0.2">
      <c r="B355" s="41" t="s">
        <v>249</v>
      </c>
      <c r="C355" s="42">
        <v>0</v>
      </c>
      <c r="D355" s="42">
        <v>8</v>
      </c>
      <c r="E355" s="46" t="str">
        <f t="shared" si="133"/>
        <v/>
      </c>
      <c r="F355" s="46">
        <f t="shared" si="134"/>
        <v>1.5331544653123803E-3</v>
      </c>
      <c r="G355" s="39">
        <f t="shared" si="135"/>
        <v>1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48</v>
      </c>
      <c r="D357" s="42">
        <v>114</v>
      </c>
      <c r="E357" s="46">
        <f t="shared" si="133"/>
        <v>1.7784364579473879E-2</v>
      </c>
      <c r="F357" s="46">
        <f t="shared" si="134"/>
        <v>2.1847451130701419E-2</v>
      </c>
      <c r="G357" s="39">
        <f t="shared" si="135"/>
        <v>1.375</v>
      </c>
      <c r="H357" s="40">
        <f t="shared" si="136"/>
        <v>2.4453501296776585E-2</v>
      </c>
    </row>
    <row r="358" spans="1:9" x14ac:dyDescent="0.2">
      <c r="B358" s="41" t="s">
        <v>578</v>
      </c>
      <c r="C358" s="42">
        <v>17</v>
      </c>
      <c r="D358" s="42">
        <v>52</v>
      </c>
      <c r="E358" s="46">
        <f t="shared" si="133"/>
        <v>6.2986291218969986E-3</v>
      </c>
      <c r="F358" s="46">
        <f t="shared" si="134"/>
        <v>9.9655040245304714E-3</v>
      </c>
      <c r="G358" s="39">
        <f t="shared" si="135"/>
        <v>2.0588235294117645</v>
      </c>
      <c r="H358" s="40">
        <f t="shared" si="136"/>
        <v>1.2967765839199702E-2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50</v>
      </c>
      <c r="D360" s="42">
        <v>54</v>
      </c>
      <c r="E360" s="46">
        <f t="shared" si="133"/>
        <v>1.8525379770285292E-2</v>
      </c>
      <c r="F360" s="46">
        <f t="shared" si="134"/>
        <v>1.0348792640858567E-2</v>
      </c>
      <c r="G360" s="39">
        <f t="shared" si="135"/>
        <v>0.08</v>
      </c>
      <c r="H360" s="40">
        <f t="shared" si="136"/>
        <v>1.4820303816228235E-3</v>
      </c>
    </row>
    <row r="361" spans="1:9" x14ac:dyDescent="0.2">
      <c r="B361" s="41" t="s">
        <v>615</v>
      </c>
      <c r="C361" s="42">
        <v>0</v>
      </c>
      <c r="D361" s="42">
        <v>6</v>
      </c>
      <c r="E361" s="46" t="str">
        <f t="shared" si="133"/>
        <v/>
      </c>
      <c r="F361" s="46">
        <f t="shared" si="134"/>
        <v>1.1498658489842851E-3</v>
      </c>
      <c r="G361" s="39">
        <f t="shared" si="135"/>
        <v>1</v>
      </c>
      <c r="H361" s="40" t="str">
        <f t="shared" si="136"/>
        <v/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2</v>
      </c>
      <c r="D363" s="42">
        <v>1</v>
      </c>
      <c r="E363" s="46">
        <f t="shared" si="133"/>
        <v>7.4101519081141163E-4</v>
      </c>
      <c r="F363" s="46">
        <f t="shared" si="134"/>
        <v>1.9164430816404754E-4</v>
      </c>
      <c r="G363" s="39">
        <f t="shared" si="135"/>
        <v>-0.5</v>
      </c>
      <c r="H363" s="40">
        <f t="shared" si="136"/>
        <v>-3.7050759540570581E-4</v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328</v>
      </c>
      <c r="D365" s="42">
        <v>725</v>
      </c>
      <c r="E365" s="46">
        <f t="shared" si="133"/>
        <v>0.12152649129307151</v>
      </c>
      <c r="F365" s="46">
        <f t="shared" si="134"/>
        <v>0.13894212341893447</v>
      </c>
      <c r="G365" s="39">
        <f t="shared" si="135"/>
        <v>1.2103658536585367</v>
      </c>
      <c r="H365" s="40">
        <f t="shared" si="136"/>
        <v>0.14709151537606521</v>
      </c>
    </row>
    <row r="366" spans="1:9" x14ac:dyDescent="0.2">
      <c r="B366" s="41" t="s">
        <v>252</v>
      </c>
      <c r="C366" s="42">
        <v>0</v>
      </c>
      <c r="D366" s="42">
        <v>28</v>
      </c>
      <c r="E366" s="46" t="str">
        <f t="shared" si="133"/>
        <v/>
      </c>
      <c r="F366" s="46">
        <f t="shared" si="134"/>
        <v>5.3660406285933309E-3</v>
      </c>
      <c r="G366" s="39">
        <f t="shared" si="135"/>
        <v>1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6</v>
      </c>
      <c r="D368" s="42">
        <v>27</v>
      </c>
      <c r="E368" s="46">
        <f t="shared" si="133"/>
        <v>2.2230455724342349E-3</v>
      </c>
      <c r="F368" s="46">
        <f t="shared" si="134"/>
        <v>5.1743963204292833E-3</v>
      </c>
      <c r="G368" s="39">
        <f t="shared" si="135"/>
        <v>3.5</v>
      </c>
      <c r="H368" s="40">
        <f t="shared" si="136"/>
        <v>7.7806595035198219E-3</v>
      </c>
    </row>
    <row r="369" spans="1:8" x14ac:dyDescent="0.2">
      <c r="B369" s="41" t="s">
        <v>579</v>
      </c>
      <c r="C369" s="42">
        <v>74</v>
      </c>
      <c r="D369" s="42">
        <v>270</v>
      </c>
      <c r="E369" s="46">
        <f t="shared" si="133"/>
        <v>2.741756206002223E-2</v>
      </c>
      <c r="F369" s="46">
        <f t="shared" si="134"/>
        <v>5.174396320429283E-2</v>
      </c>
      <c r="G369" s="39">
        <f t="shared" si="135"/>
        <v>2.6486486486486487</v>
      </c>
      <c r="H369" s="40">
        <f t="shared" si="136"/>
        <v>7.2619488699518342E-2</v>
      </c>
    </row>
    <row r="370" spans="1:8" x14ac:dyDescent="0.2">
      <c r="B370" s="41" t="s">
        <v>85</v>
      </c>
      <c r="C370" s="42">
        <v>6</v>
      </c>
      <c r="D370" s="42">
        <v>121</v>
      </c>
      <c r="E370" s="46">
        <f t="shared" si="133"/>
        <v>2.2230455724342349E-3</v>
      </c>
      <c r="F370" s="46">
        <f t="shared" si="134"/>
        <v>2.3188961287849752E-2</v>
      </c>
      <c r="G370" s="39">
        <f t="shared" si="135"/>
        <v>19.166666666666668</v>
      </c>
      <c r="H370" s="40">
        <f t="shared" si="136"/>
        <v>4.260837347165617E-2</v>
      </c>
    </row>
    <row r="371" spans="1:8" x14ac:dyDescent="0.2">
      <c r="B371" s="41" t="s">
        <v>84</v>
      </c>
      <c r="C371" s="42">
        <v>4</v>
      </c>
      <c r="D371" s="42">
        <v>2</v>
      </c>
      <c r="E371" s="46">
        <f t="shared" si="133"/>
        <v>1.4820303816228233E-3</v>
      </c>
      <c r="F371" s="46">
        <f t="shared" si="134"/>
        <v>3.8328861632809508E-4</v>
      </c>
      <c r="G371" s="39">
        <f t="shared" si="135"/>
        <v>-0.5</v>
      </c>
      <c r="H371" s="40">
        <f t="shared" si="136"/>
        <v>-7.4101519081141163E-4</v>
      </c>
    </row>
    <row r="372" spans="1:8" x14ac:dyDescent="0.2">
      <c r="B372" s="41" t="s">
        <v>73</v>
      </c>
      <c r="C372" s="42">
        <v>5</v>
      </c>
      <c r="D372" s="42">
        <v>5</v>
      </c>
      <c r="E372" s="46">
        <f t="shared" si="133"/>
        <v>1.8525379770285291E-3</v>
      </c>
      <c r="F372" s="46">
        <f t="shared" si="134"/>
        <v>9.5822154082023765E-4</v>
      </c>
      <c r="G372" s="39">
        <f t="shared" si="135"/>
        <v>0</v>
      </c>
      <c r="H372" s="40">
        <f t="shared" si="136"/>
        <v>0</v>
      </c>
    </row>
    <row r="373" spans="1:8" x14ac:dyDescent="0.2">
      <c r="B373" s="41" t="s">
        <v>253</v>
      </c>
      <c r="C373" s="42">
        <v>162</v>
      </c>
      <c r="D373" s="42">
        <v>414</v>
      </c>
      <c r="E373" s="46">
        <f t="shared" si="133"/>
        <v>6.0022230455724343E-2</v>
      </c>
      <c r="F373" s="46">
        <f t="shared" si="134"/>
        <v>7.9340743579915676E-2</v>
      </c>
      <c r="G373" s="39">
        <f t="shared" si="135"/>
        <v>1.5555555555555556</v>
      </c>
      <c r="H373" s="40">
        <f t="shared" si="136"/>
        <v>9.3367914042237862E-2</v>
      </c>
    </row>
    <row r="374" spans="1:8" x14ac:dyDescent="0.2">
      <c r="B374" s="41" t="s">
        <v>337</v>
      </c>
      <c r="C374" s="42">
        <v>1</v>
      </c>
      <c r="D374" s="42">
        <v>0</v>
      </c>
      <c r="E374" s="46">
        <f t="shared" si="133"/>
        <v>3.7050759540570581E-4</v>
      </c>
      <c r="F374" s="46" t="str">
        <f t="shared" si="134"/>
        <v/>
      </c>
      <c r="G374" s="39">
        <f t="shared" si="135"/>
        <v>-1</v>
      </c>
      <c r="H374" s="40">
        <f t="shared" si="136"/>
        <v>-3.7050759540570581E-4</v>
      </c>
    </row>
    <row r="375" spans="1:8" x14ac:dyDescent="0.2">
      <c r="B375" s="41" t="s">
        <v>338</v>
      </c>
      <c r="C375" s="42">
        <v>7</v>
      </c>
      <c r="D375" s="42">
        <v>15</v>
      </c>
      <c r="E375" s="46">
        <f t="shared" si="133"/>
        <v>2.5935531678399409E-3</v>
      </c>
      <c r="F375" s="46">
        <f t="shared" si="134"/>
        <v>2.874664622460713E-3</v>
      </c>
      <c r="G375" s="39">
        <f t="shared" si="135"/>
        <v>1.1428571428571428</v>
      </c>
      <c r="H375" s="40">
        <f t="shared" si="136"/>
        <v>2.9640607632456465E-3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1</v>
      </c>
      <c r="D377" s="44">
        <v>3</v>
      </c>
      <c r="E377" s="45">
        <f t="shared" si="133"/>
        <v>3.7050759540570581E-4</v>
      </c>
      <c r="F377" s="45">
        <f t="shared" si="134"/>
        <v>5.7493292449214257E-4</v>
      </c>
      <c r="G377" s="45">
        <f t="shared" si="135"/>
        <v>2</v>
      </c>
      <c r="H377" s="38">
        <f t="shared" si="136"/>
        <v>7.4101519081141163E-4</v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4</v>
      </c>
      <c r="E378" s="45" t="str">
        <f t="shared" ref="E378:E383" si="142">+IF(C378=0,"",C378/C$345)</f>
        <v/>
      </c>
      <c r="F378" s="45">
        <f t="shared" ref="F378:F383" si="143">+IF(D378=0,"",D378/D$345)</f>
        <v>7.6657723265619016E-4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73</v>
      </c>
      <c r="D379" s="42">
        <v>131</v>
      </c>
      <c r="E379" s="46">
        <f t="shared" si="142"/>
        <v>2.7047054464616523E-2</v>
      </c>
      <c r="F379" s="46">
        <f t="shared" si="143"/>
        <v>2.5105404369490224E-2</v>
      </c>
      <c r="G379" s="39">
        <f t="shared" si="144"/>
        <v>0.79452054794520544</v>
      </c>
      <c r="H379" s="40">
        <f t="shared" si="145"/>
        <v>2.1489440533530937E-2</v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0</v>
      </c>
      <c r="D381" s="42">
        <v>4</v>
      </c>
      <c r="E381" s="46" t="str">
        <f t="shared" si="142"/>
        <v/>
      </c>
      <c r="F381" s="46">
        <f t="shared" si="143"/>
        <v>7.6657723265619016E-4</v>
      </c>
      <c r="G381" s="39">
        <f t="shared" si="144"/>
        <v>1</v>
      </c>
      <c r="H381" s="40" t="str">
        <f t="shared" si="145"/>
        <v/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17</v>
      </c>
      <c r="D383" s="42">
        <v>33</v>
      </c>
      <c r="E383" s="46">
        <f t="shared" si="142"/>
        <v>6.2986291218969986E-3</v>
      </c>
      <c r="F383" s="46">
        <f t="shared" si="143"/>
        <v>6.324262169413568E-3</v>
      </c>
      <c r="G383" s="39">
        <f t="shared" si="144"/>
        <v>0.94117647058823528</v>
      </c>
      <c r="H383" s="40">
        <f t="shared" si="145"/>
        <v>5.928121526491293E-3</v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2</v>
      </c>
      <c r="D385" s="42">
        <v>32</v>
      </c>
      <c r="E385" s="45">
        <f t="shared" si="146"/>
        <v>7.4101519081141163E-4</v>
      </c>
      <c r="F385" s="45">
        <f t="shared" si="147"/>
        <v>6.1326178612495213E-3</v>
      </c>
      <c r="G385" s="39">
        <f t="shared" si="135"/>
        <v>15</v>
      </c>
      <c r="H385" s="38">
        <f t="shared" ref="H385" si="148">+IF(OR(AND(E385=""),(G385="")),"",E385*G385)</f>
        <v>1.1115227862171175E-2</v>
      </c>
      <c r="I385" s="2"/>
    </row>
    <row r="386" spans="1:9" x14ac:dyDescent="0.2">
      <c r="B386" s="41" t="s">
        <v>490</v>
      </c>
      <c r="C386" s="42">
        <v>272</v>
      </c>
      <c r="D386" s="42">
        <v>515</v>
      </c>
      <c r="E386" s="46">
        <f t="shared" si="146"/>
        <v>0.10077806595035198</v>
      </c>
      <c r="F386" s="46">
        <f t="shared" si="147"/>
        <v>9.8696818704484476E-2</v>
      </c>
      <c r="G386" s="39">
        <f t="shared" si="135"/>
        <v>0.89338235294117652</v>
      </c>
      <c r="H386" s="40">
        <f t="shared" si="136"/>
        <v>9.0033345683586508E-2</v>
      </c>
    </row>
    <row r="387" spans="1:9" x14ac:dyDescent="0.2">
      <c r="B387" s="41" t="s">
        <v>93</v>
      </c>
      <c r="C387" s="42">
        <v>175</v>
      </c>
      <c r="D387" s="42">
        <v>99</v>
      </c>
      <c r="E387" s="46">
        <f t="shared" si="146"/>
        <v>6.4838829195998524E-2</v>
      </c>
      <c r="F387" s="46">
        <f t="shared" si="147"/>
        <v>1.8972786508240705E-2</v>
      </c>
      <c r="G387" s="39">
        <f t="shared" si="135"/>
        <v>-0.43428571428571427</v>
      </c>
      <c r="H387" s="40">
        <f t="shared" si="136"/>
        <v>-2.8158577250833643E-2</v>
      </c>
    </row>
    <row r="388" spans="1:9" x14ac:dyDescent="0.2">
      <c r="B388" s="41" t="s">
        <v>86</v>
      </c>
      <c r="C388" s="42">
        <v>52</v>
      </c>
      <c r="D388" s="42">
        <v>269</v>
      </c>
      <c r="E388" s="46">
        <f t="shared" si="146"/>
        <v>1.9266394961096701E-2</v>
      </c>
      <c r="F388" s="46">
        <f t="shared" si="147"/>
        <v>5.1552318896128782E-2</v>
      </c>
      <c r="G388" s="39">
        <f t="shared" si="135"/>
        <v>4.1730769230769234</v>
      </c>
      <c r="H388" s="40">
        <f t="shared" si="136"/>
        <v>8.040014820303816E-2</v>
      </c>
    </row>
    <row r="389" spans="1:9" x14ac:dyDescent="0.2">
      <c r="B389" s="41" t="s">
        <v>92</v>
      </c>
      <c r="C389" s="42">
        <v>38</v>
      </c>
      <c r="D389" s="42">
        <v>52</v>
      </c>
      <c r="E389" s="46">
        <f t="shared" si="146"/>
        <v>1.4079288625416821E-2</v>
      </c>
      <c r="F389" s="46">
        <f t="shared" si="147"/>
        <v>9.9655040245304714E-3</v>
      </c>
      <c r="G389" s="39">
        <f t="shared" si="135"/>
        <v>0.36842105263157893</v>
      </c>
      <c r="H389" s="40">
        <f t="shared" si="136"/>
        <v>5.1871063356798809E-3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1</v>
      </c>
      <c r="D391" s="42">
        <v>2</v>
      </c>
      <c r="E391" s="46">
        <f t="shared" si="146"/>
        <v>3.7050759540570581E-4</v>
      </c>
      <c r="F391" s="46">
        <f t="shared" si="147"/>
        <v>3.8328861632809508E-4</v>
      </c>
      <c r="G391" s="39">
        <f t="shared" si="135"/>
        <v>1</v>
      </c>
      <c r="H391" s="40">
        <f t="shared" si="136"/>
        <v>3.7050759540570581E-4</v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10</v>
      </c>
      <c r="D393" s="42">
        <v>14</v>
      </c>
      <c r="E393" s="46">
        <f t="shared" si="146"/>
        <v>3.7050759540570581E-3</v>
      </c>
      <c r="F393" s="46">
        <f t="shared" si="147"/>
        <v>2.6830203142966655E-3</v>
      </c>
      <c r="G393" s="39">
        <f t="shared" si="135"/>
        <v>0.4</v>
      </c>
      <c r="H393" s="40">
        <f t="shared" si="136"/>
        <v>1.4820303816228233E-3</v>
      </c>
    </row>
    <row r="394" spans="1:9" x14ac:dyDescent="0.2">
      <c r="B394" s="41" t="s">
        <v>580</v>
      </c>
      <c r="C394" s="42">
        <v>1</v>
      </c>
      <c r="D394" s="42">
        <v>0</v>
      </c>
      <c r="E394" s="46">
        <f t="shared" si="146"/>
        <v>3.7050759540570581E-4</v>
      </c>
      <c r="F394" s="46" t="str">
        <f t="shared" si="147"/>
        <v/>
      </c>
      <c r="G394" s="39">
        <f t="shared" si="135"/>
        <v>-1</v>
      </c>
      <c r="H394" s="40">
        <f t="shared" si="136"/>
        <v>-3.7050759540570581E-4</v>
      </c>
    </row>
    <row r="395" spans="1:9" x14ac:dyDescent="0.2">
      <c r="B395" s="41" t="s">
        <v>581</v>
      </c>
      <c r="C395" s="42">
        <v>2</v>
      </c>
      <c r="D395" s="42">
        <v>2</v>
      </c>
      <c r="E395" s="46">
        <f t="shared" si="146"/>
        <v>7.4101519081141163E-4</v>
      </c>
      <c r="F395" s="46">
        <f t="shared" si="147"/>
        <v>3.8328861632809508E-4</v>
      </c>
      <c r="G395" s="39">
        <f t="shared" si="135"/>
        <v>0</v>
      </c>
      <c r="H395" s="40">
        <f t="shared" si="136"/>
        <v>0</v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1</v>
      </c>
      <c r="D397" s="42">
        <v>6</v>
      </c>
      <c r="E397" s="46">
        <f t="shared" si="146"/>
        <v>3.7050759540570581E-4</v>
      </c>
      <c r="F397" s="46">
        <f t="shared" si="147"/>
        <v>1.1498658489842851E-3</v>
      </c>
      <c r="G397" s="39">
        <f t="shared" si="135"/>
        <v>5</v>
      </c>
      <c r="H397" s="40">
        <f t="shared" si="136"/>
        <v>1.8525379770285291E-3</v>
      </c>
    </row>
    <row r="398" spans="1:9" x14ac:dyDescent="0.2">
      <c r="B398" s="41" t="s">
        <v>94</v>
      </c>
      <c r="C398" s="42">
        <v>4</v>
      </c>
      <c r="D398" s="42">
        <v>17</v>
      </c>
      <c r="E398" s="46">
        <f t="shared" si="146"/>
        <v>1.4820303816228233E-3</v>
      </c>
      <c r="F398" s="46">
        <f t="shared" si="147"/>
        <v>3.2579532387888078E-3</v>
      </c>
      <c r="G398" s="39">
        <f t="shared" si="135"/>
        <v>3.25</v>
      </c>
      <c r="H398" s="40">
        <f t="shared" si="136"/>
        <v>4.8165987402741754E-3</v>
      </c>
    </row>
    <row r="399" spans="1:9" x14ac:dyDescent="0.2">
      <c r="B399" s="41" t="s">
        <v>259</v>
      </c>
      <c r="C399" s="42">
        <v>37</v>
      </c>
      <c r="D399" s="42">
        <v>55</v>
      </c>
      <c r="E399" s="46">
        <f t="shared" si="146"/>
        <v>1.3708781030011115E-2</v>
      </c>
      <c r="F399" s="46">
        <f t="shared" si="147"/>
        <v>1.0540436949022614E-2</v>
      </c>
      <c r="G399" s="39">
        <f t="shared" si="135"/>
        <v>0.48648648648648651</v>
      </c>
      <c r="H399" s="40">
        <f t="shared" si="136"/>
        <v>6.6691367173027051E-3</v>
      </c>
    </row>
    <row r="400" spans="1:9" x14ac:dyDescent="0.2">
      <c r="B400" s="41" t="s">
        <v>582</v>
      </c>
      <c r="C400" s="42">
        <v>2</v>
      </c>
      <c r="D400" s="42">
        <v>2</v>
      </c>
      <c r="E400" s="46">
        <f t="shared" si="146"/>
        <v>7.4101519081141163E-4</v>
      </c>
      <c r="F400" s="46">
        <f t="shared" si="147"/>
        <v>3.8328861632809508E-4</v>
      </c>
      <c r="G400" s="39">
        <f t="shared" si="135"/>
        <v>0</v>
      </c>
      <c r="H400" s="40">
        <f t="shared" si="136"/>
        <v>0</v>
      </c>
    </row>
    <row r="401" spans="1:9" x14ac:dyDescent="0.2">
      <c r="B401" s="41" t="s">
        <v>88</v>
      </c>
      <c r="C401" s="42">
        <v>23</v>
      </c>
      <c r="D401" s="42">
        <v>34</v>
      </c>
      <c r="E401" s="46">
        <f t="shared" si="146"/>
        <v>8.521674694331233E-3</v>
      </c>
      <c r="F401" s="46">
        <f t="shared" si="147"/>
        <v>6.5159064775776156E-3</v>
      </c>
      <c r="G401" s="39">
        <f t="shared" si="135"/>
        <v>0.47826086956521741</v>
      </c>
      <c r="H401" s="40">
        <f t="shared" si="136"/>
        <v>4.0755835494627642E-3</v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1</v>
      </c>
      <c r="E406" s="46" t="str">
        <f t="shared" si="152"/>
        <v/>
      </c>
      <c r="F406" s="46">
        <f t="shared" si="153"/>
        <v>1.9164430816404754E-4</v>
      </c>
      <c r="G406" s="39">
        <f t="shared" si="135"/>
        <v>1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1</v>
      </c>
      <c r="E408" s="46" t="str">
        <f t="shared" si="152"/>
        <v/>
      </c>
      <c r="F408" s="46">
        <f t="shared" si="153"/>
        <v>1.9164430816404754E-4</v>
      </c>
      <c r="G408" s="39">
        <f t="shared" si="135"/>
        <v>1</v>
      </c>
      <c r="H408" s="40" t="str">
        <f t="shared" si="136"/>
        <v/>
      </c>
    </row>
    <row r="409" spans="1:9" x14ac:dyDescent="0.2">
      <c r="B409" s="41" t="s">
        <v>90</v>
      </c>
      <c r="C409" s="42">
        <v>449</v>
      </c>
      <c r="D409" s="42">
        <v>603</v>
      </c>
      <c r="E409" s="46">
        <f t="shared" si="152"/>
        <v>0.16635791033716191</v>
      </c>
      <c r="F409" s="46">
        <f t="shared" si="153"/>
        <v>0.11556151782292066</v>
      </c>
      <c r="G409" s="39">
        <f t="shared" si="135"/>
        <v>0.34298440979955458</v>
      </c>
      <c r="H409" s="40">
        <f t="shared" si="136"/>
        <v>5.7058169692478698E-2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0</v>
      </c>
      <c r="D413" s="42">
        <v>0</v>
      </c>
      <c r="E413" s="46" t="str">
        <f t="shared" si="152"/>
        <v/>
      </c>
      <c r="F413" s="46" t="str">
        <f t="shared" si="153"/>
        <v/>
      </c>
      <c r="G413" s="39" t="str">
        <f t="shared" si="154"/>
        <v xml:space="preserve"> 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1</v>
      </c>
      <c r="E417" s="46" t="str">
        <f t="shared" si="158"/>
        <v/>
      </c>
      <c r="F417" s="46">
        <f t="shared" si="159"/>
        <v>1.9164430816404754E-4</v>
      </c>
      <c r="G417" s="39">
        <f t="shared" si="154"/>
        <v>1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1</v>
      </c>
      <c r="D418" s="42">
        <v>2</v>
      </c>
      <c r="E418" s="46">
        <f t="shared" si="158"/>
        <v>3.7050759540570581E-4</v>
      </c>
      <c r="F418" s="46">
        <f t="shared" si="159"/>
        <v>3.8328861632809508E-4</v>
      </c>
      <c r="G418" s="39">
        <f t="shared" si="154"/>
        <v>1</v>
      </c>
      <c r="H418" s="40">
        <f t="shared" si="160"/>
        <v>3.7050759540570581E-4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43</v>
      </c>
      <c r="D421" s="42">
        <v>62</v>
      </c>
      <c r="E421" s="46">
        <f t="shared" si="155"/>
        <v>1.593182660244535E-2</v>
      </c>
      <c r="F421" s="46">
        <f t="shared" si="156"/>
        <v>1.1881947106170947E-2</v>
      </c>
      <c r="G421" s="39">
        <f t="shared" si="154"/>
        <v>0.44186046511627908</v>
      </c>
      <c r="H421" s="40">
        <f t="shared" si="157"/>
        <v>7.0396443127084107E-3</v>
      </c>
    </row>
    <row r="422" spans="1:9" x14ac:dyDescent="0.2">
      <c r="B422" s="41" t="s">
        <v>494</v>
      </c>
      <c r="C422" s="42">
        <v>7</v>
      </c>
      <c r="D422" s="42">
        <v>0</v>
      </c>
      <c r="E422" s="46">
        <f t="shared" si="155"/>
        <v>2.5935531678399409E-3</v>
      </c>
      <c r="F422" s="46" t="str">
        <f t="shared" si="156"/>
        <v/>
      </c>
      <c r="G422" s="39">
        <f t="shared" si="154"/>
        <v>-1</v>
      </c>
      <c r="H422" s="40">
        <f t="shared" si="157"/>
        <v>-2.5935531678399409E-3</v>
      </c>
    </row>
    <row r="423" spans="1:9" x14ac:dyDescent="0.2">
      <c r="B423" s="41" t="s">
        <v>268</v>
      </c>
      <c r="C423" s="42">
        <v>22</v>
      </c>
      <c r="D423" s="42">
        <v>8</v>
      </c>
      <c r="E423" s="46">
        <f t="shared" si="155"/>
        <v>8.1511670989255283E-3</v>
      </c>
      <c r="F423" s="46">
        <f t="shared" si="156"/>
        <v>1.5331544653123803E-3</v>
      </c>
      <c r="G423" s="39">
        <f t="shared" si="154"/>
        <v>-0.63636363636363635</v>
      </c>
      <c r="H423" s="40">
        <f t="shared" si="157"/>
        <v>-5.1871063356798818E-3</v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1</v>
      </c>
      <c r="D430" s="42">
        <v>0</v>
      </c>
      <c r="E430" s="45">
        <f t="shared" si="155"/>
        <v>3.7050759540570581E-4</v>
      </c>
      <c r="F430" s="45" t="str">
        <f t="shared" si="156"/>
        <v/>
      </c>
      <c r="G430" s="39">
        <f t="shared" si="154"/>
        <v>-1</v>
      </c>
      <c r="H430" s="38">
        <f t="shared" si="157"/>
        <v>-3.7050759540570581E-4</v>
      </c>
      <c r="I430" s="2"/>
    </row>
    <row r="431" spans="1:9" s="32" customFormat="1" x14ac:dyDescent="0.2">
      <c r="A431" s="33"/>
      <c r="B431" s="43" t="s">
        <v>271</v>
      </c>
      <c r="C431" s="44">
        <v>188</v>
      </c>
      <c r="D431" s="42">
        <v>6</v>
      </c>
      <c r="E431" s="45">
        <f t="shared" si="155"/>
        <v>6.965542793627269E-2</v>
      </c>
      <c r="F431" s="45">
        <f t="shared" si="156"/>
        <v>1.1498658489842851E-3</v>
      </c>
      <c r="G431" s="39">
        <f t="shared" si="154"/>
        <v>-0.96808510638297873</v>
      </c>
      <c r="H431" s="38">
        <f t="shared" si="157"/>
        <v>-6.7432382363838458E-2</v>
      </c>
      <c r="I431" s="2"/>
    </row>
    <row r="432" spans="1:9" s="32" customFormat="1" x14ac:dyDescent="0.2">
      <c r="A432" s="33"/>
      <c r="B432" s="43" t="s">
        <v>98</v>
      </c>
      <c r="C432" s="44">
        <v>0</v>
      </c>
      <c r="D432" s="42">
        <v>2</v>
      </c>
      <c r="E432" s="45" t="str">
        <f t="shared" si="155"/>
        <v/>
      </c>
      <c r="F432" s="45">
        <f t="shared" si="156"/>
        <v>3.8328861632809508E-4</v>
      </c>
      <c r="G432" s="39">
        <f t="shared" si="154"/>
        <v>1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77</v>
      </c>
      <c r="D434" s="42">
        <v>282</v>
      </c>
      <c r="E434" s="45">
        <f t="shared" si="155"/>
        <v>2.8529084846239349E-2</v>
      </c>
      <c r="F434" s="45">
        <f t="shared" si="156"/>
        <v>5.4043694902261401E-2</v>
      </c>
      <c r="G434" s="39">
        <f t="shared" si="154"/>
        <v>2.6623376623376624</v>
      </c>
      <c r="H434" s="38">
        <f t="shared" si="157"/>
        <v>7.5954057058169697E-2</v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0</v>
      </c>
      <c r="E442" s="45" t="str">
        <f t="shared" si="155"/>
        <v/>
      </c>
      <c r="F442" s="45" t="str">
        <f t="shared" si="156"/>
        <v/>
      </c>
      <c r="G442" s="39" t="str">
        <f t="shared" si="154"/>
        <v xml:space="preserve"> 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4</v>
      </c>
      <c r="D444" s="42">
        <v>1</v>
      </c>
      <c r="E444" s="45">
        <f t="shared" si="155"/>
        <v>1.4820303816228233E-3</v>
      </c>
      <c r="F444" s="45">
        <f t="shared" si="156"/>
        <v>1.9164430816404754E-4</v>
      </c>
      <c r="G444" s="39">
        <f t="shared" si="154"/>
        <v>-0.75</v>
      </c>
      <c r="H444" s="38">
        <f t="shared" si="157"/>
        <v>-1.1115227862171174E-3</v>
      </c>
      <c r="I444" s="2"/>
    </row>
    <row r="445" spans="1:9" s="32" customFormat="1" x14ac:dyDescent="0.2">
      <c r="A445" s="33"/>
      <c r="B445" s="43" t="s">
        <v>112</v>
      </c>
      <c r="C445" s="44">
        <v>7</v>
      </c>
      <c r="D445" s="42">
        <v>20</v>
      </c>
      <c r="E445" s="45">
        <f t="shared" si="155"/>
        <v>2.5935531678399409E-3</v>
      </c>
      <c r="F445" s="45">
        <f t="shared" si="156"/>
        <v>3.8328861632809506E-3</v>
      </c>
      <c r="G445" s="39">
        <f t="shared" si="154"/>
        <v>1.8571428571428572</v>
      </c>
      <c r="H445" s="38">
        <f t="shared" si="157"/>
        <v>4.8165987402741762E-3</v>
      </c>
      <c r="I445" s="2"/>
    </row>
    <row r="446" spans="1:9" s="32" customFormat="1" x14ac:dyDescent="0.2">
      <c r="A446" s="33"/>
      <c r="B446" s="43" t="s">
        <v>273</v>
      </c>
      <c r="C446" s="44">
        <v>7</v>
      </c>
      <c r="D446" s="42">
        <v>4</v>
      </c>
      <c r="E446" s="45">
        <f t="shared" si="155"/>
        <v>2.5935531678399409E-3</v>
      </c>
      <c r="F446" s="45">
        <f t="shared" si="156"/>
        <v>7.6657723265619016E-4</v>
      </c>
      <c r="G446" s="39">
        <f t="shared" si="154"/>
        <v>-0.42857142857142855</v>
      </c>
      <c r="H446" s="38">
        <f t="shared" si="157"/>
        <v>-1.1115227862171174E-3</v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1</v>
      </c>
      <c r="D448" s="42">
        <v>0</v>
      </c>
      <c r="E448" s="45">
        <f t="shared" si="155"/>
        <v>3.7050759540570581E-4</v>
      </c>
      <c r="F448" s="45" t="str">
        <f t="shared" si="156"/>
        <v/>
      </c>
      <c r="G448" s="39">
        <f t="shared" si="154"/>
        <v>-1</v>
      </c>
      <c r="H448" s="38">
        <f t="shared" si="157"/>
        <v>-3.7050759540570581E-4</v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1</v>
      </c>
      <c r="E450" s="45" t="str">
        <f t="shared" si="155"/>
        <v/>
      </c>
      <c r="F450" s="45">
        <f t="shared" si="156"/>
        <v>1.9164430816404754E-4</v>
      </c>
      <c r="G450" s="39">
        <f t="shared" si="154"/>
        <v>1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1</v>
      </c>
      <c r="D452" s="42">
        <v>4</v>
      </c>
      <c r="E452" s="45">
        <f t="shared" si="155"/>
        <v>3.7050759540570581E-4</v>
      </c>
      <c r="F452" s="45">
        <f t="shared" si="156"/>
        <v>7.6657723265619016E-4</v>
      </c>
      <c r="G452" s="39">
        <f t="shared" si="154"/>
        <v>3</v>
      </c>
      <c r="H452" s="38">
        <f t="shared" si="157"/>
        <v>1.1115227862171174E-3</v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4</v>
      </c>
      <c r="E453" s="45" t="str">
        <f t="shared" si="155"/>
        <v/>
      </c>
      <c r="F453" s="45">
        <f t="shared" si="156"/>
        <v>7.6657723265619016E-4</v>
      </c>
      <c r="G453" s="39">
        <f t="shared" si="154"/>
        <v>1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26</v>
      </c>
      <c r="D454" s="42">
        <v>32</v>
      </c>
      <c r="E454" s="45">
        <f t="shared" si="155"/>
        <v>9.6331974805483507E-3</v>
      </c>
      <c r="F454" s="45">
        <f t="shared" si="156"/>
        <v>6.1326178612495213E-3</v>
      </c>
      <c r="G454" s="39">
        <f t="shared" si="154"/>
        <v>0.23076923076923078</v>
      </c>
      <c r="H454" s="38">
        <f t="shared" si="157"/>
        <v>2.2230455724342349E-3</v>
      </c>
      <c r="I454" s="2"/>
    </row>
    <row r="455" spans="1:9" s="32" customFormat="1" x14ac:dyDescent="0.2">
      <c r="A455" s="33"/>
      <c r="B455" s="43" t="s">
        <v>274</v>
      </c>
      <c r="C455" s="44">
        <v>2</v>
      </c>
      <c r="D455" s="42">
        <v>3</v>
      </c>
      <c r="E455" s="45">
        <f t="shared" si="155"/>
        <v>7.4101519081141163E-4</v>
      </c>
      <c r="F455" s="45">
        <f t="shared" si="156"/>
        <v>5.7493292449214257E-4</v>
      </c>
      <c r="G455" s="39">
        <f t="shared" si="154"/>
        <v>0.5</v>
      </c>
      <c r="H455" s="38">
        <f t="shared" si="157"/>
        <v>3.7050759540570581E-4</v>
      </c>
      <c r="I455" s="2"/>
    </row>
    <row r="456" spans="1:9" s="32" customFormat="1" x14ac:dyDescent="0.2">
      <c r="A456" s="33"/>
      <c r="B456" s="43" t="s">
        <v>106</v>
      </c>
      <c r="C456" s="44">
        <v>6</v>
      </c>
      <c r="D456" s="42">
        <v>0</v>
      </c>
      <c r="E456" s="45">
        <f t="shared" si="155"/>
        <v>2.2230455724342349E-3</v>
      </c>
      <c r="F456" s="45" t="str">
        <f t="shared" si="156"/>
        <v/>
      </c>
      <c r="G456" s="39">
        <f t="shared" si="154"/>
        <v>-1</v>
      </c>
      <c r="H456" s="38">
        <f t="shared" si="157"/>
        <v>-2.2230455724342349E-3</v>
      </c>
      <c r="I456" s="2"/>
    </row>
    <row r="457" spans="1:9" s="32" customFormat="1" x14ac:dyDescent="0.2">
      <c r="A457" s="33"/>
      <c r="B457" s="43" t="s">
        <v>339</v>
      </c>
      <c r="C457" s="44">
        <v>6</v>
      </c>
      <c r="D457" s="42">
        <v>9</v>
      </c>
      <c r="E457" s="45">
        <f t="shared" si="155"/>
        <v>2.2230455724342349E-3</v>
      </c>
      <c r="F457" s="45">
        <f t="shared" si="156"/>
        <v>1.7247987734764277E-3</v>
      </c>
      <c r="G457" s="39">
        <f t="shared" si="154"/>
        <v>0.5</v>
      </c>
      <c r="H457" s="38">
        <f t="shared" si="157"/>
        <v>1.1115227862171174E-3</v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84</v>
      </c>
      <c r="D460" s="42">
        <v>201</v>
      </c>
      <c r="E460" s="45">
        <f t="shared" si="155"/>
        <v>3.1122638014079287E-2</v>
      </c>
      <c r="F460" s="45">
        <f t="shared" si="156"/>
        <v>3.8520505940973553E-2</v>
      </c>
      <c r="G460" s="39">
        <f t="shared" si="154"/>
        <v>1.3928571428571428</v>
      </c>
      <c r="H460" s="38">
        <f t="shared" si="157"/>
        <v>4.3349388662467576E-2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2</v>
      </c>
      <c r="E465" s="45" t="str">
        <f t="shared" si="155"/>
        <v/>
      </c>
      <c r="F465" s="45">
        <f t="shared" si="156"/>
        <v>3.8328861632809508E-4</v>
      </c>
      <c r="G465" s="39">
        <f t="shared" si="154"/>
        <v>1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4</v>
      </c>
      <c r="D468" s="42">
        <v>18</v>
      </c>
      <c r="E468" s="45">
        <f t="shared" si="155"/>
        <v>1.4820303816228233E-3</v>
      </c>
      <c r="F468" s="45">
        <f t="shared" si="156"/>
        <v>3.4495975469528554E-3</v>
      </c>
      <c r="G468" s="39">
        <f t="shared" si="154"/>
        <v>3.5</v>
      </c>
      <c r="H468" s="38">
        <f t="shared" si="157"/>
        <v>5.1871063356798818E-3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1</v>
      </c>
      <c r="E469" s="45" t="str">
        <f t="shared" si="155"/>
        <v/>
      </c>
      <c r="F469" s="45">
        <f t="shared" si="156"/>
        <v>1.9164430816404754E-4</v>
      </c>
      <c r="G469" s="39">
        <f t="shared" si="154"/>
        <v>1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2</v>
      </c>
      <c r="D470" s="42">
        <v>5</v>
      </c>
      <c r="E470" s="45">
        <f t="shared" si="155"/>
        <v>7.4101519081141163E-4</v>
      </c>
      <c r="F470" s="45">
        <f t="shared" si="156"/>
        <v>9.5822154082023765E-4</v>
      </c>
      <c r="G470" s="39">
        <f t="shared" si="154"/>
        <v>1.5</v>
      </c>
      <c r="H470" s="38">
        <f t="shared" si="157"/>
        <v>1.1115227862171174E-3</v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2</v>
      </c>
      <c r="E472" s="45" t="str">
        <f t="shared" si="155"/>
        <v/>
      </c>
      <c r="F472" s="45">
        <f t="shared" si="156"/>
        <v>3.8328861632809508E-4</v>
      </c>
      <c r="G472" s="39">
        <f t="shared" si="154"/>
        <v>1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7</v>
      </c>
      <c r="D473" s="42">
        <v>15</v>
      </c>
      <c r="E473" s="45">
        <f t="shared" si="155"/>
        <v>2.5935531678399409E-3</v>
      </c>
      <c r="F473" s="45">
        <f t="shared" si="156"/>
        <v>2.874664622460713E-3</v>
      </c>
      <c r="G473" s="39">
        <f t="shared" si="154"/>
        <v>1.1428571428571428</v>
      </c>
      <c r="H473" s="38">
        <f t="shared" si="157"/>
        <v>2.9640607632456465E-3</v>
      </c>
      <c r="I473" s="2"/>
    </row>
    <row r="474" spans="1:9" s="32" customFormat="1" x14ac:dyDescent="0.2">
      <c r="A474" s="33"/>
      <c r="B474" s="43" t="s">
        <v>280</v>
      </c>
      <c r="C474" s="44">
        <v>3</v>
      </c>
      <c r="D474" s="42">
        <v>6</v>
      </c>
      <c r="E474" s="45">
        <f t="shared" si="155"/>
        <v>1.1115227862171174E-3</v>
      </c>
      <c r="F474" s="45">
        <f t="shared" si="156"/>
        <v>1.1498658489842851E-3</v>
      </c>
      <c r="G474" s="39">
        <f t="shared" si="154"/>
        <v>1</v>
      </c>
      <c r="H474" s="38">
        <f t="shared" si="157"/>
        <v>1.1115227862171174E-3</v>
      </c>
      <c r="I474" s="2"/>
    </row>
    <row r="475" spans="1:9" s="32" customFormat="1" x14ac:dyDescent="0.2">
      <c r="A475" s="33"/>
      <c r="B475" s="43" t="s">
        <v>281</v>
      </c>
      <c r="C475" s="44">
        <v>1</v>
      </c>
      <c r="D475" s="42">
        <v>1</v>
      </c>
      <c r="E475" s="45">
        <f t="shared" si="155"/>
        <v>3.7050759540570581E-4</v>
      </c>
      <c r="F475" s="45">
        <f t="shared" si="156"/>
        <v>1.9164430816404754E-4</v>
      </c>
      <c r="G475" s="39">
        <f t="shared" si="154"/>
        <v>0</v>
      </c>
      <c r="H475" s="38">
        <f t="shared" si="157"/>
        <v>0</v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2</v>
      </c>
      <c r="E476" s="45" t="str">
        <f t="shared" si="155"/>
        <v/>
      </c>
      <c r="F476" s="45">
        <f t="shared" si="156"/>
        <v>3.8328861632809508E-4</v>
      </c>
      <c r="G476" s="39">
        <f t="shared" si="154"/>
        <v>1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1</v>
      </c>
      <c r="E477" s="45" t="str">
        <f t="shared" si="155"/>
        <v/>
      </c>
      <c r="F477" s="45">
        <f t="shared" si="156"/>
        <v>1.9164430816404754E-4</v>
      </c>
      <c r="G477" s="39">
        <f t="shared" si="154"/>
        <v>1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3</v>
      </c>
      <c r="D478" s="42">
        <v>2</v>
      </c>
      <c r="E478" s="45">
        <f t="shared" si="155"/>
        <v>1.1115227862171174E-3</v>
      </c>
      <c r="F478" s="45">
        <f t="shared" si="156"/>
        <v>3.8328861632809508E-4</v>
      </c>
      <c r="G478" s="39">
        <f t="shared" ref="G478:G541" si="174">+IF(AND(C478=0,D478=0)," ",IF(C478=0,1,IF(D478=0,-1,(D478-C478)/C478)))</f>
        <v>-0.33333333333333331</v>
      </c>
      <c r="H478" s="38">
        <f t="shared" si="157"/>
        <v>-3.7050759540570581E-4</v>
      </c>
      <c r="I478" s="2"/>
    </row>
    <row r="479" spans="1:9" s="32" customFormat="1" x14ac:dyDescent="0.2">
      <c r="A479" s="33"/>
      <c r="B479" s="43" t="s">
        <v>503</v>
      </c>
      <c r="C479" s="44">
        <v>1</v>
      </c>
      <c r="D479" s="42">
        <v>4</v>
      </c>
      <c r="E479" s="45">
        <f t="shared" si="155"/>
        <v>3.7050759540570581E-4</v>
      </c>
      <c r="F479" s="45">
        <f t="shared" si="156"/>
        <v>7.6657723265619016E-4</v>
      </c>
      <c r="G479" s="39">
        <f t="shared" si="174"/>
        <v>3</v>
      </c>
      <c r="H479" s="38">
        <f t="shared" si="157"/>
        <v>1.1115227862171174E-3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2</v>
      </c>
      <c r="D484" s="42">
        <v>1</v>
      </c>
      <c r="E484" s="45">
        <f t="shared" si="155"/>
        <v>7.4101519081141163E-4</v>
      </c>
      <c r="F484" s="45">
        <f t="shared" si="156"/>
        <v>1.9164430816404754E-4</v>
      </c>
      <c r="G484" s="39">
        <f t="shared" si="174"/>
        <v>-0.5</v>
      </c>
      <c r="H484" s="38">
        <f t="shared" si="157"/>
        <v>-3.7050759540570581E-4</v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2</v>
      </c>
      <c r="E485" s="45" t="str">
        <f t="shared" si="155"/>
        <v/>
      </c>
      <c r="F485" s="45">
        <f t="shared" si="156"/>
        <v>3.8328861632809508E-4</v>
      </c>
      <c r="G485" s="39">
        <f t="shared" si="174"/>
        <v>1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8</v>
      </c>
      <c r="D486" s="42">
        <v>1</v>
      </c>
      <c r="E486" s="45">
        <f t="shared" si="155"/>
        <v>2.9640607632456465E-3</v>
      </c>
      <c r="F486" s="45">
        <f t="shared" si="156"/>
        <v>1.9164430816404754E-4</v>
      </c>
      <c r="G486" s="39">
        <f t="shared" si="174"/>
        <v>-0.875</v>
      </c>
      <c r="H486" s="38">
        <f t="shared" si="157"/>
        <v>-2.5935531678399409E-3</v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2</v>
      </c>
      <c r="D489" s="42">
        <v>4</v>
      </c>
      <c r="E489" s="45">
        <f t="shared" si="155"/>
        <v>7.4101519081141163E-4</v>
      </c>
      <c r="F489" s="45">
        <f t="shared" si="156"/>
        <v>7.6657723265619016E-4</v>
      </c>
      <c r="G489" s="39">
        <f t="shared" si="174"/>
        <v>1</v>
      </c>
      <c r="H489" s="38">
        <f t="shared" si="157"/>
        <v>7.4101519081141163E-4</v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0</v>
      </c>
      <c r="D499" s="42">
        <v>1</v>
      </c>
      <c r="E499" s="45" t="str">
        <f t="shared" si="175"/>
        <v/>
      </c>
      <c r="F499" s="45">
        <f t="shared" si="176"/>
        <v>1.9164430816404754E-4</v>
      </c>
      <c r="G499" s="39">
        <f t="shared" si="174"/>
        <v>1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2</v>
      </c>
      <c r="E500" s="45" t="str">
        <f t="shared" si="175"/>
        <v/>
      </c>
      <c r="F500" s="45">
        <f t="shared" si="176"/>
        <v>3.8328861632809508E-4</v>
      </c>
      <c r="G500" s="39">
        <f t="shared" si="174"/>
        <v>1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2</v>
      </c>
      <c r="E501" s="45" t="str">
        <f t="shared" si="175"/>
        <v/>
      </c>
      <c r="F501" s="45">
        <f t="shared" si="176"/>
        <v>3.8328861632809508E-4</v>
      </c>
      <c r="G501" s="39">
        <f t="shared" si="174"/>
        <v>1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1</v>
      </c>
      <c r="D503" s="42">
        <v>0</v>
      </c>
      <c r="E503" s="45">
        <f t="shared" si="175"/>
        <v>3.7050759540570581E-4</v>
      </c>
      <c r="F503" s="45" t="str">
        <f t="shared" si="176"/>
        <v/>
      </c>
      <c r="G503" s="39">
        <f t="shared" si="174"/>
        <v>-1</v>
      </c>
      <c r="H503" s="38">
        <f t="shared" si="177"/>
        <v>-3.7050759540570581E-4</v>
      </c>
      <c r="I503" s="2"/>
    </row>
    <row r="504" spans="1:9" s="32" customFormat="1" x14ac:dyDescent="0.2">
      <c r="A504" s="33"/>
      <c r="B504" s="43" t="s">
        <v>299</v>
      </c>
      <c r="C504" s="44">
        <v>3</v>
      </c>
      <c r="D504" s="42">
        <v>3</v>
      </c>
      <c r="E504" s="45">
        <f t="shared" si="175"/>
        <v>1.1115227862171174E-3</v>
      </c>
      <c r="F504" s="45">
        <f t="shared" si="176"/>
        <v>5.7493292449214257E-4</v>
      </c>
      <c r="G504" s="39">
        <f t="shared" si="174"/>
        <v>0</v>
      </c>
      <c r="H504" s="38">
        <f t="shared" si="177"/>
        <v>0</v>
      </c>
      <c r="I504" s="2"/>
    </row>
    <row r="505" spans="1:9" s="32" customFormat="1" x14ac:dyDescent="0.2">
      <c r="A505" s="33"/>
      <c r="B505" s="43" t="s">
        <v>117</v>
      </c>
      <c r="C505" s="44">
        <v>17</v>
      </c>
      <c r="D505" s="42">
        <v>1</v>
      </c>
      <c r="E505" s="45">
        <f t="shared" si="175"/>
        <v>6.2986291218969986E-3</v>
      </c>
      <c r="F505" s="45">
        <f t="shared" si="176"/>
        <v>1.9164430816404754E-4</v>
      </c>
      <c r="G505" s="39">
        <f t="shared" si="174"/>
        <v>-0.94117647058823528</v>
      </c>
      <c r="H505" s="38">
        <f t="shared" si="177"/>
        <v>-5.928121526491293E-3</v>
      </c>
      <c r="I505" s="2"/>
    </row>
    <row r="506" spans="1:9" s="32" customFormat="1" x14ac:dyDescent="0.2">
      <c r="A506" s="33"/>
      <c r="B506" s="43" t="s">
        <v>506</v>
      </c>
      <c r="C506" s="44">
        <v>3</v>
      </c>
      <c r="D506" s="42">
        <v>0</v>
      </c>
      <c r="E506" s="45">
        <f t="shared" si="175"/>
        <v>1.1115227862171174E-3</v>
      </c>
      <c r="F506" s="45" t="str">
        <f t="shared" si="176"/>
        <v/>
      </c>
      <c r="G506" s="39">
        <f t="shared" si="174"/>
        <v>-1</v>
      </c>
      <c r="H506" s="38">
        <f t="shared" si="177"/>
        <v>-1.1115227862171174E-3</v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0</v>
      </c>
      <c r="D521" s="42">
        <v>6</v>
      </c>
      <c r="E521" s="46" t="str">
        <f t="shared" si="175"/>
        <v/>
      </c>
      <c r="F521" s="46">
        <f t="shared" si="176"/>
        <v>1.1498658489842851E-3</v>
      </c>
      <c r="G521" s="39">
        <f t="shared" si="174"/>
        <v>1</v>
      </c>
      <c r="H521" s="40" t="str">
        <f t="shared" si="177"/>
        <v/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12</v>
      </c>
      <c r="D524" s="42">
        <v>17</v>
      </c>
      <c r="E524" s="46">
        <f t="shared" ref="E524:E549" si="181">+IF(C524=0,"",C524/C$345)</f>
        <v>4.4460911448684698E-3</v>
      </c>
      <c r="F524" s="46">
        <f t="shared" ref="F524:F549" si="182">+IF(D524=0,"",D524/D$345)</f>
        <v>3.2579532387888078E-3</v>
      </c>
      <c r="G524" s="39">
        <f t="shared" si="174"/>
        <v>0.41666666666666669</v>
      </c>
      <c r="H524" s="40">
        <f t="shared" si="177"/>
        <v>1.8525379770285291E-3</v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24</v>
      </c>
      <c r="D527" s="42">
        <v>15</v>
      </c>
      <c r="E527" s="46">
        <f t="shared" si="181"/>
        <v>8.8921822897369395E-3</v>
      </c>
      <c r="F527" s="46">
        <f t="shared" si="182"/>
        <v>2.874664622460713E-3</v>
      </c>
      <c r="G527" s="39">
        <f t="shared" si="174"/>
        <v>-0.375</v>
      </c>
      <c r="H527" s="40">
        <f t="shared" si="177"/>
        <v>-3.3345683586513521E-3</v>
      </c>
    </row>
    <row r="528" spans="1:9" x14ac:dyDescent="0.2">
      <c r="B528" s="41" t="s">
        <v>341</v>
      </c>
      <c r="C528" s="42">
        <v>6</v>
      </c>
      <c r="D528" s="42">
        <v>8</v>
      </c>
      <c r="E528" s="46">
        <f t="shared" si="181"/>
        <v>2.2230455724342349E-3</v>
      </c>
      <c r="F528" s="46">
        <f t="shared" si="182"/>
        <v>1.5331544653123803E-3</v>
      </c>
      <c r="G528" s="39">
        <f t="shared" si="174"/>
        <v>0.33333333333333331</v>
      </c>
      <c r="H528" s="40">
        <f t="shared" si="177"/>
        <v>7.4101519081141163E-4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1</v>
      </c>
      <c r="E530" s="46" t="str">
        <f t="shared" si="181"/>
        <v/>
      </c>
      <c r="F530" s="46">
        <f t="shared" si="182"/>
        <v>1.9164430816404754E-4</v>
      </c>
      <c r="G530" s="39">
        <f t="shared" si="174"/>
        <v>1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1</v>
      </c>
      <c r="D532" s="42">
        <v>2</v>
      </c>
      <c r="E532" s="46">
        <f t="shared" si="181"/>
        <v>3.7050759540570581E-4</v>
      </c>
      <c r="F532" s="46">
        <f t="shared" si="182"/>
        <v>3.8328861632809508E-4</v>
      </c>
      <c r="G532" s="39">
        <f t="shared" si="174"/>
        <v>1</v>
      </c>
      <c r="H532" s="40">
        <f t="shared" si="177"/>
        <v>3.7050759540570581E-4</v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6</v>
      </c>
      <c r="D537" s="42">
        <v>11</v>
      </c>
      <c r="E537" s="46">
        <f t="shared" si="181"/>
        <v>2.2230455724342349E-3</v>
      </c>
      <c r="F537" s="46">
        <f t="shared" si="182"/>
        <v>2.1080873898045227E-3</v>
      </c>
      <c r="G537" s="39">
        <f t="shared" si="174"/>
        <v>0.83333333333333337</v>
      </c>
      <c r="H537" s="40">
        <f t="shared" si="177"/>
        <v>1.8525379770285291E-3</v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4</v>
      </c>
      <c r="D539" s="42">
        <v>12</v>
      </c>
      <c r="E539" s="46">
        <f t="shared" si="181"/>
        <v>1.4820303816228233E-3</v>
      </c>
      <c r="F539" s="46">
        <f t="shared" si="182"/>
        <v>2.2997316979685703E-3</v>
      </c>
      <c r="G539" s="39">
        <f t="shared" si="174"/>
        <v>2</v>
      </c>
      <c r="H539" s="40">
        <f t="shared" si="177"/>
        <v>2.9640607632456465E-3</v>
      </c>
    </row>
    <row r="540" spans="2:8" x14ac:dyDescent="0.2">
      <c r="B540" s="41" t="s">
        <v>512</v>
      </c>
      <c r="C540" s="42">
        <v>0</v>
      </c>
      <c r="D540" s="42">
        <v>1</v>
      </c>
      <c r="E540" s="46" t="str">
        <f t="shared" si="181"/>
        <v/>
      </c>
      <c r="F540" s="46">
        <f t="shared" si="182"/>
        <v>1.9164430816404754E-4</v>
      </c>
      <c r="G540" s="39">
        <f t="shared" si="174"/>
        <v>1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43</v>
      </c>
      <c r="D542" s="42">
        <v>89</v>
      </c>
      <c r="E542" s="46">
        <f t="shared" si="181"/>
        <v>1.593182660244535E-2</v>
      </c>
      <c r="F542" s="46">
        <f t="shared" si="182"/>
        <v>1.7056343426600229E-2</v>
      </c>
      <c r="G542" s="39">
        <f t="shared" ref="G542:G564" si="183">+IF(AND(C542=0,D542=0)," ",IF(C542=0,1,IF(D542=0,-1,(D542-C542)/C542)))</f>
        <v>1.069767441860465</v>
      </c>
      <c r="H542" s="40">
        <f t="shared" si="177"/>
        <v>1.7043349388662466E-2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1</v>
      </c>
      <c r="D544" s="42">
        <v>9</v>
      </c>
      <c r="E544" s="46">
        <f t="shared" si="181"/>
        <v>3.7050759540570581E-4</v>
      </c>
      <c r="F544" s="46">
        <f t="shared" si="182"/>
        <v>1.7247987734764277E-3</v>
      </c>
      <c r="G544" s="39">
        <f t="shared" si="183"/>
        <v>8</v>
      </c>
      <c r="H544" s="40">
        <f t="shared" si="177"/>
        <v>2.9640607632456465E-3</v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48</v>
      </c>
      <c r="D547" s="42">
        <v>149</v>
      </c>
      <c r="E547" s="46">
        <f t="shared" si="181"/>
        <v>1.7784364579473879E-2</v>
      </c>
      <c r="F547" s="46">
        <f t="shared" si="182"/>
        <v>2.8555001916443081E-2</v>
      </c>
      <c r="G547" s="39">
        <f t="shared" si="183"/>
        <v>2.1041666666666665</v>
      </c>
      <c r="H547" s="40">
        <f t="shared" si="177"/>
        <v>3.7421267135976287E-2</v>
      </c>
    </row>
    <row r="548" spans="1:9" x14ac:dyDescent="0.2">
      <c r="B548" s="41" t="s">
        <v>143</v>
      </c>
      <c r="C548" s="42">
        <v>3</v>
      </c>
      <c r="D548" s="42">
        <v>68</v>
      </c>
      <c r="E548" s="46">
        <f t="shared" si="181"/>
        <v>1.1115227862171174E-3</v>
      </c>
      <c r="F548" s="46">
        <f t="shared" si="182"/>
        <v>1.3031812955155231E-2</v>
      </c>
      <c r="G548" s="39">
        <f t="shared" si="183"/>
        <v>21.666666666666668</v>
      </c>
      <c r="H548" s="40">
        <f t="shared" si="177"/>
        <v>2.4082993701370878E-2</v>
      </c>
    </row>
    <row r="549" spans="1:9" x14ac:dyDescent="0.2">
      <c r="B549" s="41" t="s">
        <v>316</v>
      </c>
      <c r="C549" s="42">
        <v>29</v>
      </c>
      <c r="D549" s="42">
        <v>175</v>
      </c>
      <c r="E549" s="46">
        <f t="shared" si="181"/>
        <v>1.0744720266765468E-2</v>
      </c>
      <c r="F549" s="46">
        <f t="shared" si="182"/>
        <v>3.3537753928708315E-2</v>
      </c>
      <c r="G549" s="39">
        <f t="shared" si="183"/>
        <v>5.0344827586206895</v>
      </c>
      <c r="H549" s="40">
        <f t="shared" si="177"/>
        <v>5.4094108929233047E-2</v>
      </c>
    </row>
    <row r="550" spans="1:9" s="32" customFormat="1" x14ac:dyDescent="0.2">
      <c r="A550" s="33"/>
      <c r="B550" s="43" t="s">
        <v>557</v>
      </c>
      <c r="C550" s="44">
        <v>2</v>
      </c>
      <c r="D550" s="42">
        <v>11</v>
      </c>
      <c r="E550" s="45"/>
      <c r="F550" s="45"/>
      <c r="G550" s="39">
        <f t="shared" si="183"/>
        <v>4.5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1</v>
      </c>
      <c r="D554" s="42">
        <v>2</v>
      </c>
      <c r="E554" s="46">
        <f t="shared" si="184"/>
        <v>3.7050759540570581E-4</v>
      </c>
      <c r="F554" s="46">
        <f t="shared" si="185"/>
        <v>3.8328861632809508E-4</v>
      </c>
      <c r="G554" s="39">
        <f t="shared" si="183"/>
        <v>1</v>
      </c>
      <c r="H554" s="40">
        <f t="shared" si="186"/>
        <v>3.7050759540570581E-4</v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2</v>
      </c>
      <c r="D556" s="42">
        <v>15</v>
      </c>
      <c r="E556" s="46">
        <f t="shared" si="184"/>
        <v>7.4101519081141163E-4</v>
      </c>
      <c r="F556" s="46">
        <f t="shared" si="185"/>
        <v>2.874664622460713E-3</v>
      </c>
      <c r="G556" s="39">
        <f t="shared" si="183"/>
        <v>6.5</v>
      </c>
      <c r="H556" s="40">
        <f t="shared" si="186"/>
        <v>4.8165987402741754E-3</v>
      </c>
    </row>
    <row r="557" spans="1:9" x14ac:dyDescent="0.2">
      <c r="B557" s="41" t="s">
        <v>514</v>
      </c>
      <c r="C557" s="42">
        <v>3</v>
      </c>
      <c r="D557" s="42">
        <v>12</v>
      </c>
      <c r="E557" s="46">
        <f t="shared" si="184"/>
        <v>1.1115227862171174E-3</v>
      </c>
      <c r="F557" s="46">
        <f t="shared" si="185"/>
        <v>2.2997316979685703E-3</v>
      </c>
      <c r="G557" s="39">
        <f t="shared" si="183"/>
        <v>3</v>
      </c>
      <c r="H557" s="40">
        <f t="shared" si="186"/>
        <v>3.3345683586513521E-3</v>
      </c>
    </row>
    <row r="558" spans="1:9" x14ac:dyDescent="0.2">
      <c r="B558" s="41" t="s">
        <v>319</v>
      </c>
      <c r="C558" s="42">
        <v>1</v>
      </c>
      <c r="D558" s="42">
        <v>10</v>
      </c>
      <c r="E558" s="46">
        <f t="shared" si="184"/>
        <v>3.7050759540570581E-4</v>
      </c>
      <c r="F558" s="46">
        <f t="shared" si="185"/>
        <v>1.9164430816404753E-3</v>
      </c>
      <c r="G558" s="39">
        <f t="shared" si="183"/>
        <v>9</v>
      </c>
      <c r="H558" s="40">
        <f t="shared" si="186"/>
        <v>3.3345683586513521E-3</v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7</v>
      </c>
      <c r="E562" s="46" t="str">
        <f t="shared" si="184"/>
        <v/>
      </c>
      <c r="F562" s="46">
        <f t="shared" si="185"/>
        <v>1.3415101571483327E-3</v>
      </c>
      <c r="G562" s="39">
        <f t="shared" si="183"/>
        <v>1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7"/>
      <c r="D565" s="17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851</v>
      </c>
      <c r="D570" s="29">
        <f>SUM(D571:D596)</f>
        <v>1768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1.0775558166862516</v>
      </c>
      <c r="H570" s="31">
        <f>+IF(OR(AND(E570=""),(G570="")),"",E570*G570)</f>
        <v>1.0775558166862516</v>
      </c>
    </row>
    <row r="571" spans="1:9" x14ac:dyDescent="0.2">
      <c r="B571" s="41" t="s">
        <v>324</v>
      </c>
      <c r="C571" s="42">
        <v>2</v>
      </c>
      <c r="D571" s="42">
        <v>10</v>
      </c>
      <c r="E571" s="46">
        <f t="shared" si="187"/>
        <v>2.3501762632197414E-3</v>
      </c>
      <c r="F571" s="46">
        <f t="shared" si="188"/>
        <v>5.6561085972850677E-3</v>
      </c>
      <c r="G571" s="39">
        <f t="shared" ref="G571:G596" si="189">+IF(AND(C571=0,D571=0)," ",IF(C571=0,1,IF(D571=0,-1,(D571-C571)/C571)))</f>
        <v>4</v>
      </c>
      <c r="H571" s="40">
        <f>+IF(OR(AND(E571=""),(G571="")),"",E571*G571)</f>
        <v>9.4007050528789656E-3</v>
      </c>
    </row>
    <row r="572" spans="1:9" x14ac:dyDescent="0.2">
      <c r="B572" s="41" t="s">
        <v>145</v>
      </c>
      <c r="C572" s="42">
        <v>49</v>
      </c>
      <c r="D572" s="42">
        <v>39</v>
      </c>
      <c r="E572" s="46">
        <f t="shared" si="187"/>
        <v>5.7579318448883664E-2</v>
      </c>
      <c r="F572" s="46">
        <f t="shared" si="188"/>
        <v>2.2058823529411766E-2</v>
      </c>
      <c r="G572" s="39">
        <f t="shared" si="189"/>
        <v>-0.20408163265306123</v>
      </c>
      <c r="H572" s="40">
        <f t="shared" ref="H572:H596" si="190">+IF(OR(AND(E572=""),(G572="")),"",E572*G572)</f>
        <v>-1.1750881316098707E-2</v>
      </c>
    </row>
    <row r="573" spans="1:9" x14ac:dyDescent="0.2">
      <c r="B573" s="41" t="s">
        <v>585</v>
      </c>
      <c r="C573" s="42">
        <v>87</v>
      </c>
      <c r="D573" s="42">
        <v>63</v>
      </c>
      <c r="E573" s="46">
        <f t="shared" si="187"/>
        <v>0.10223266745005875</v>
      </c>
      <c r="F573" s="46">
        <f t="shared" si="188"/>
        <v>3.5633484162895926E-2</v>
      </c>
      <c r="G573" s="39">
        <f t="shared" si="189"/>
        <v>-0.27586206896551724</v>
      </c>
      <c r="H573" s="40">
        <f t="shared" si="190"/>
        <v>-2.8202115158636899E-2</v>
      </c>
    </row>
    <row r="574" spans="1:9" x14ac:dyDescent="0.2">
      <c r="B574" s="41" t="s">
        <v>325</v>
      </c>
      <c r="C574" s="42">
        <v>104</v>
      </c>
      <c r="D574" s="42">
        <v>339</v>
      </c>
      <c r="E574" s="46">
        <f t="shared" si="187"/>
        <v>0.12220916568742655</v>
      </c>
      <c r="F574" s="46">
        <f t="shared" si="188"/>
        <v>0.19174208144796381</v>
      </c>
      <c r="G574" s="39">
        <f t="shared" si="189"/>
        <v>2.2596153846153846</v>
      </c>
      <c r="H574" s="40">
        <f t="shared" si="190"/>
        <v>0.27614571092831963</v>
      </c>
    </row>
    <row r="575" spans="1:9" x14ac:dyDescent="0.2">
      <c r="B575" s="41" t="s">
        <v>146</v>
      </c>
      <c r="C575" s="42">
        <v>0</v>
      </c>
      <c r="D575" s="42">
        <v>11</v>
      </c>
      <c r="E575" s="46" t="str">
        <f t="shared" si="187"/>
        <v/>
      </c>
      <c r="F575" s="46">
        <f t="shared" si="188"/>
        <v>6.2217194570135742E-3</v>
      </c>
      <c r="G575" s="39">
        <f t="shared" si="189"/>
        <v>1</v>
      </c>
      <c r="H575" s="40" t="str">
        <f t="shared" si="190"/>
        <v/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2</v>
      </c>
      <c r="D577" s="42">
        <v>2</v>
      </c>
      <c r="E577" s="45">
        <f t="shared" si="187"/>
        <v>2.3501762632197414E-3</v>
      </c>
      <c r="F577" s="45">
        <f t="shared" si="188"/>
        <v>1.1312217194570137E-3</v>
      </c>
      <c r="G577" s="39">
        <f t="shared" si="189"/>
        <v>0</v>
      </c>
      <c r="H577" s="38">
        <f t="shared" si="190"/>
        <v>0</v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3</v>
      </c>
      <c r="D579" s="42">
        <v>0</v>
      </c>
      <c r="E579" s="45">
        <f t="shared" si="187"/>
        <v>3.5252643948296123E-3</v>
      </c>
      <c r="F579" s="45" t="str">
        <f t="shared" si="188"/>
        <v/>
      </c>
      <c r="G579" s="39">
        <f t="shared" si="189"/>
        <v>-1</v>
      </c>
      <c r="H579" s="38">
        <f t="shared" si="190"/>
        <v>-3.5252643948296123E-3</v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33</v>
      </c>
      <c r="E580" s="45" t="str">
        <f t="shared" si="187"/>
        <v/>
      </c>
      <c r="F580" s="45">
        <f t="shared" si="188"/>
        <v>1.8665158371040724E-2</v>
      </c>
      <c r="G580" s="39">
        <f t="shared" si="189"/>
        <v>1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40</v>
      </c>
      <c r="D581" s="42">
        <v>12</v>
      </c>
      <c r="E581" s="45">
        <f t="shared" ref="E581:E582" si="191">+IF(C581=0,"",C581/C$570)</f>
        <v>4.700352526439483E-2</v>
      </c>
      <c r="F581" s="45">
        <f t="shared" ref="F581:F582" si="192">+IF(D581=0,"",D581/D$570)</f>
        <v>6.7873303167420816E-3</v>
      </c>
      <c r="G581" s="39">
        <f t="shared" si="189"/>
        <v>-0.7</v>
      </c>
      <c r="H581" s="38">
        <f t="shared" ref="H581:H582" si="193">+IF(OR(AND(E581=""),(G581="")),"",E581*G581)</f>
        <v>-3.2902467685076375E-2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50</v>
      </c>
      <c r="D584" s="42">
        <v>107</v>
      </c>
      <c r="E584" s="45">
        <f t="shared" si="194"/>
        <v>5.8754406580493537E-2</v>
      </c>
      <c r="F584" s="45">
        <f t="shared" si="195"/>
        <v>6.0520361990950226E-2</v>
      </c>
      <c r="G584" s="39">
        <f t="shared" si="189"/>
        <v>1.1399999999999999</v>
      </c>
      <c r="H584" s="38">
        <f t="shared" si="190"/>
        <v>6.6980023501762631E-2</v>
      </c>
      <c r="I584" s="2"/>
    </row>
    <row r="585" spans="1:9" s="32" customFormat="1" x14ac:dyDescent="0.2">
      <c r="A585" s="33"/>
      <c r="B585" s="43" t="s">
        <v>148</v>
      </c>
      <c r="C585" s="44">
        <v>4</v>
      </c>
      <c r="D585" s="42">
        <v>6</v>
      </c>
      <c r="E585" s="45">
        <f t="shared" si="194"/>
        <v>4.7003525264394828E-3</v>
      </c>
      <c r="F585" s="45">
        <f t="shared" si="195"/>
        <v>3.3936651583710408E-3</v>
      </c>
      <c r="G585" s="39">
        <f t="shared" si="189"/>
        <v>0.5</v>
      </c>
      <c r="H585" s="38">
        <f t="shared" si="190"/>
        <v>2.3501762632197414E-3</v>
      </c>
      <c r="I585" s="2"/>
    </row>
    <row r="586" spans="1:9" s="32" customFormat="1" x14ac:dyDescent="0.2">
      <c r="A586" s="33"/>
      <c r="B586" s="43" t="s">
        <v>149</v>
      </c>
      <c r="C586" s="44">
        <v>6</v>
      </c>
      <c r="D586" s="42">
        <v>8</v>
      </c>
      <c r="E586" s="45">
        <f t="shared" si="194"/>
        <v>7.0505287896592246E-3</v>
      </c>
      <c r="F586" s="45">
        <f t="shared" si="195"/>
        <v>4.5248868778280547E-3</v>
      </c>
      <c r="G586" s="39">
        <f t="shared" si="189"/>
        <v>0.33333333333333331</v>
      </c>
      <c r="H586" s="38">
        <f t="shared" si="190"/>
        <v>2.3501762632197414E-3</v>
      </c>
      <c r="I586" s="2"/>
    </row>
    <row r="587" spans="1:9" s="32" customFormat="1" x14ac:dyDescent="0.2">
      <c r="A587" s="33"/>
      <c r="B587" s="43" t="s">
        <v>330</v>
      </c>
      <c r="C587" s="44">
        <v>421</v>
      </c>
      <c r="D587" s="42">
        <v>948</v>
      </c>
      <c r="E587" s="45">
        <f t="shared" si="194"/>
        <v>0.49471210340775557</v>
      </c>
      <c r="F587" s="45">
        <f t="shared" si="195"/>
        <v>0.53619909502262442</v>
      </c>
      <c r="G587" s="39">
        <f t="shared" si="189"/>
        <v>1.2517814726840855</v>
      </c>
      <c r="H587" s="38">
        <f t="shared" si="190"/>
        <v>0.61927144535840184</v>
      </c>
      <c r="I587" s="2"/>
    </row>
    <row r="588" spans="1:9" x14ac:dyDescent="0.2">
      <c r="B588" s="41" t="s">
        <v>150</v>
      </c>
      <c r="C588" s="42">
        <v>66</v>
      </c>
      <c r="D588" s="42">
        <v>61</v>
      </c>
      <c r="E588" s="46">
        <f t="shared" si="194"/>
        <v>7.7555816686251472E-2</v>
      </c>
      <c r="F588" s="46">
        <f t="shared" si="195"/>
        <v>3.4502262443438916E-2</v>
      </c>
      <c r="G588" s="39">
        <f t="shared" si="189"/>
        <v>-7.575757575757576E-2</v>
      </c>
      <c r="H588" s="40">
        <f t="shared" si="190"/>
        <v>-5.8754406580493537E-3</v>
      </c>
    </row>
    <row r="589" spans="1:9" x14ac:dyDescent="0.2">
      <c r="B589" s="41" t="s">
        <v>331</v>
      </c>
      <c r="C589" s="42">
        <v>0</v>
      </c>
      <c r="D589" s="42">
        <v>93</v>
      </c>
      <c r="E589" s="46" t="str">
        <f t="shared" si="194"/>
        <v/>
      </c>
      <c r="F589" s="46">
        <f t="shared" si="195"/>
        <v>5.2601809954751132E-2</v>
      </c>
      <c r="G589" s="39">
        <f t="shared" si="189"/>
        <v>1</v>
      </c>
      <c r="H589" s="40" t="str">
        <f t="shared" si="190"/>
        <v/>
      </c>
    </row>
    <row r="590" spans="1:9" x14ac:dyDescent="0.2">
      <c r="B590" s="41" t="s">
        <v>151</v>
      </c>
      <c r="C590" s="42">
        <v>0</v>
      </c>
      <c r="D590" s="42">
        <v>26</v>
      </c>
      <c r="E590" s="46" t="str">
        <f t="shared" si="194"/>
        <v/>
      </c>
      <c r="F590" s="46">
        <f t="shared" si="195"/>
        <v>1.4705882352941176E-2</v>
      </c>
      <c r="G590" s="39">
        <f t="shared" si="189"/>
        <v>1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15</v>
      </c>
      <c r="D592" s="42">
        <v>7</v>
      </c>
      <c r="E592" s="46">
        <f t="shared" si="194"/>
        <v>1.7626321974148061E-2</v>
      </c>
      <c r="F592" s="46">
        <f t="shared" si="195"/>
        <v>3.9592760180995473E-3</v>
      </c>
      <c r="G592" s="39">
        <f t="shared" si="189"/>
        <v>-0.53333333333333333</v>
      </c>
      <c r="H592" s="40">
        <f t="shared" si="190"/>
        <v>-9.4007050528789656E-3</v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2</v>
      </c>
      <c r="D595" s="42">
        <v>0</v>
      </c>
      <c r="E595" s="46">
        <f t="shared" si="194"/>
        <v>2.3501762632197414E-3</v>
      </c>
      <c r="F595" s="46" t="str">
        <f t="shared" si="195"/>
        <v/>
      </c>
      <c r="G595" s="39">
        <f t="shared" si="189"/>
        <v>-1</v>
      </c>
      <c r="H595" s="40">
        <f t="shared" si="190"/>
        <v>-2.3501762632197414E-3</v>
      </c>
    </row>
    <row r="596" spans="2:8" x14ac:dyDescent="0.2">
      <c r="B596" s="41" t="s">
        <v>518</v>
      </c>
      <c r="C596" s="42">
        <v>0</v>
      </c>
      <c r="D596" s="42">
        <v>3</v>
      </c>
      <c r="E596" s="46" t="str">
        <f t="shared" si="194"/>
        <v/>
      </c>
      <c r="F596" s="46">
        <f t="shared" si="195"/>
        <v>1.6968325791855204E-3</v>
      </c>
      <c r="G596" s="39">
        <f t="shared" si="189"/>
        <v>1</v>
      </c>
      <c r="H596" s="40" t="str">
        <f t="shared" si="190"/>
        <v/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408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366</v>
      </c>
      <c r="C8" s="28">
        <f>+C18+C74+C169+C345+C570</f>
        <v>3499</v>
      </c>
      <c r="D8" s="29">
        <f>+D18+D74+D169+D345+D570</f>
        <v>4884</v>
      </c>
      <c r="E8" s="30">
        <f>SUM(E9:E13)</f>
        <v>0.99999999999999989</v>
      </c>
      <c r="F8" s="30">
        <f>SUM(F9:F13)</f>
        <v>1</v>
      </c>
      <c r="G8" s="30">
        <f>+(D8-C8)/C8</f>
        <v>0.39582737925121464</v>
      </c>
      <c r="H8" s="31">
        <f>+E8*G8</f>
        <v>0.39582737925121458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22</v>
      </c>
      <c r="D9" s="24">
        <f>+D18</f>
        <v>22</v>
      </c>
      <c r="E9" s="38">
        <f>C9/$C$8</f>
        <v>6.2875107173478136E-3</v>
      </c>
      <c r="F9" s="38">
        <f>D9/$D$8</f>
        <v>4.5045045045045045E-3</v>
      </c>
      <c r="G9" s="39">
        <f>+IF(OR(AND(D9=0),(C9=0)),"0",((D9-C9)/C9))</f>
        <v>0</v>
      </c>
      <c r="H9" s="40">
        <f>+IF(OR(AND(E9=""),(G9="")),"",E9*G9)</f>
        <v>0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301</v>
      </c>
      <c r="D10" s="24">
        <f>+D74</f>
        <v>502</v>
      </c>
      <c r="E10" s="38">
        <f>C10/$C$8</f>
        <v>8.6024578450986003E-2</v>
      </c>
      <c r="F10" s="38">
        <f>D10/$D$8</f>
        <v>0.10278460278460279</v>
      </c>
      <c r="G10" s="39">
        <f>+IF(OR(AND(D10=0),(C10=0)),"0",((D10-C10)/C10))</f>
        <v>0.66777408637873759</v>
      </c>
      <c r="H10" s="40">
        <f>+IF(OR(AND(E10=""),(G10="")),"",E10*G10)</f>
        <v>5.7444984281223216E-2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372</v>
      </c>
      <c r="D11" s="24">
        <f>+D169</f>
        <v>806</v>
      </c>
      <c r="E11" s="38">
        <f>C11/$C$8</f>
        <v>0.10631609031151758</v>
      </c>
      <c r="F11" s="38">
        <f>D11/$D$8</f>
        <v>0.16502866502866503</v>
      </c>
      <c r="G11" s="39">
        <f>+IF(OR(AND(D11=0),(C11=0)),"0",((D11-C11)/C11))</f>
        <v>1.1666666666666667</v>
      </c>
      <c r="H11" s="40">
        <f>+IF(OR(AND(E11=""),(G11="")),"",E11*G11)</f>
        <v>0.12403543869677051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1942</v>
      </c>
      <c r="D12" s="24">
        <f>+D345</f>
        <v>2642</v>
      </c>
      <c r="E12" s="38">
        <f>C12/$C$8</f>
        <v>0.55501571877679334</v>
      </c>
      <c r="F12" s="38">
        <f>D12/$D$8</f>
        <v>0.54095004095004096</v>
      </c>
      <c r="G12" s="39">
        <f>+IF(OR(AND(D12=0),(C12=0)),"0",((D12-C12)/C12))</f>
        <v>0.3604531410916581</v>
      </c>
      <c r="H12" s="40">
        <f>+IF(OR(AND(E12=""),(G12="")),"",E12*G12)</f>
        <v>0.20005715918833952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862</v>
      </c>
      <c r="D13" s="24">
        <f>+D570</f>
        <v>912</v>
      </c>
      <c r="E13" s="38">
        <f>C13/$C$8</f>
        <v>0.24635610174335523</v>
      </c>
      <c r="F13" s="38">
        <f>D13/$D$8</f>
        <v>0.18673218673218672</v>
      </c>
      <c r="G13" s="39">
        <f>+IF(OR(AND(D13=0),(C13=0)),"0",((D13-C13)/C13))</f>
        <v>5.8004640371229696E-2</v>
      </c>
      <c r="H13" s="40">
        <f>+IF(OR(AND(E13=""),(G13="")),"",E13*G13)</f>
        <v>1.4289797084881393E-2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22</v>
      </c>
      <c r="D18" s="29">
        <f>SUM(D19:D68)</f>
        <v>22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</v>
      </c>
      <c r="H18" s="31">
        <f>+IF(OR(AND(E18=""),(G18="")),"",E18*G18)</f>
        <v>0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2</v>
      </c>
      <c r="D26" s="42">
        <v>3</v>
      </c>
      <c r="E26" s="40">
        <f t="shared" si="0"/>
        <v>9.0909090909090912E-2</v>
      </c>
      <c r="F26" s="40">
        <f t="shared" si="1"/>
        <v>0.13636363636363635</v>
      </c>
      <c r="G26" s="39">
        <f t="shared" si="2"/>
        <v>0.5</v>
      </c>
      <c r="H26" s="40">
        <f t="shared" si="3"/>
        <v>4.5454545454545456E-2</v>
      </c>
    </row>
    <row r="27" spans="1:9" x14ac:dyDescent="0.2">
      <c r="B27" s="41" t="s">
        <v>562</v>
      </c>
      <c r="C27" s="42">
        <v>0</v>
      </c>
      <c r="D27" s="42">
        <v>1</v>
      </c>
      <c r="E27" s="40" t="str">
        <f t="shared" si="0"/>
        <v/>
      </c>
      <c r="F27" s="40">
        <f t="shared" si="1"/>
        <v>4.5454545454545456E-2</v>
      </c>
      <c r="G27" s="39">
        <f t="shared" si="2"/>
        <v>1</v>
      </c>
      <c r="H27" s="40" t="str">
        <f t="shared" si="3"/>
        <v/>
      </c>
    </row>
    <row r="28" spans="1:9" x14ac:dyDescent="0.2">
      <c r="B28" s="41" t="s">
        <v>3</v>
      </c>
      <c r="C28" s="42">
        <v>0</v>
      </c>
      <c r="D28" s="42">
        <v>0</v>
      </c>
      <c r="E28" s="40" t="str">
        <f t="shared" si="0"/>
        <v/>
      </c>
      <c r="F28" s="40" t="str">
        <f t="shared" si="1"/>
        <v/>
      </c>
      <c r="G28" s="39" t="str">
        <f t="shared" si="2"/>
        <v xml:space="preserve"> </v>
      </c>
      <c r="H28" s="40" t="str">
        <f t="shared" si="3"/>
        <v/>
      </c>
    </row>
    <row r="29" spans="1:9" x14ac:dyDescent="0.2">
      <c r="B29" s="41" t="s">
        <v>5</v>
      </c>
      <c r="C29" s="42">
        <v>12</v>
      </c>
      <c r="D29" s="42">
        <v>2</v>
      </c>
      <c r="E29" s="40">
        <f t="shared" si="0"/>
        <v>0.54545454545454541</v>
      </c>
      <c r="F29" s="40">
        <f t="shared" si="1"/>
        <v>9.0909090909090912E-2</v>
      </c>
      <c r="G29" s="39">
        <f t="shared" si="2"/>
        <v>-0.83333333333333337</v>
      </c>
      <c r="H29" s="40">
        <f t="shared" si="3"/>
        <v>-0.45454545454545453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1</v>
      </c>
      <c r="D31" s="42">
        <v>0</v>
      </c>
      <c r="E31" s="40">
        <f t="shared" si="0"/>
        <v>4.5454545454545456E-2</v>
      </c>
      <c r="F31" s="40" t="str">
        <f t="shared" si="1"/>
        <v/>
      </c>
      <c r="G31" s="39">
        <f t="shared" si="2"/>
        <v>-1</v>
      </c>
      <c r="H31" s="40">
        <f t="shared" si="3"/>
        <v>-4.5454545454545456E-2</v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0</v>
      </c>
      <c r="E35" s="40" t="str">
        <f t="shared" si="0"/>
        <v/>
      </c>
      <c r="F35" s="40" t="str">
        <f t="shared" si="1"/>
        <v/>
      </c>
      <c r="G35" s="39" t="str">
        <f t="shared" si="2"/>
        <v xml:space="preserve"> </v>
      </c>
      <c r="H35" s="40" t="str">
        <f t="shared" si="3"/>
        <v/>
      </c>
    </row>
    <row r="36" spans="2:8" x14ac:dyDescent="0.2">
      <c r="B36" s="41" t="s">
        <v>160</v>
      </c>
      <c r="C36" s="42">
        <v>1</v>
      </c>
      <c r="D36" s="42">
        <v>0</v>
      </c>
      <c r="E36" s="40">
        <f t="shared" si="0"/>
        <v>4.5454545454545456E-2</v>
      </c>
      <c r="F36" s="40" t="str">
        <f t="shared" si="1"/>
        <v/>
      </c>
      <c r="G36" s="39">
        <f t="shared" si="2"/>
        <v>-1</v>
      </c>
      <c r="H36" s="40">
        <f t="shared" si="3"/>
        <v>-4.5454545454545456E-2</v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1</v>
      </c>
      <c r="E43" s="40" t="str">
        <f t="shared" si="0"/>
        <v/>
      </c>
      <c r="F43" s="40">
        <f t="shared" si="1"/>
        <v>4.5454545454545456E-2</v>
      </c>
      <c r="G43" s="39">
        <f t="shared" si="2"/>
        <v>1</v>
      </c>
      <c r="H43" s="40" t="str">
        <f t="shared" si="3"/>
        <v/>
      </c>
    </row>
    <row r="44" spans="2:8" x14ac:dyDescent="0.2">
      <c r="B44" s="41" t="s">
        <v>167</v>
      </c>
      <c r="C44" s="42">
        <v>1</v>
      </c>
      <c r="D44" s="42">
        <v>1</v>
      </c>
      <c r="E44" s="40">
        <f t="shared" si="0"/>
        <v>4.5454545454545456E-2</v>
      </c>
      <c r="F44" s="40">
        <f t="shared" si="1"/>
        <v>4.5454545454545456E-2</v>
      </c>
      <c r="G44" s="39">
        <f t="shared" si="2"/>
        <v>0</v>
      </c>
      <c r="H44" s="40">
        <f t="shared" si="3"/>
        <v>0</v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1</v>
      </c>
      <c r="D46" s="42">
        <v>0</v>
      </c>
      <c r="E46" s="40">
        <f t="shared" si="0"/>
        <v>4.5454545454545456E-2</v>
      </c>
      <c r="F46" s="40" t="str">
        <f t="shared" si="1"/>
        <v/>
      </c>
      <c r="G46" s="39">
        <f t="shared" si="2"/>
        <v>-1</v>
      </c>
      <c r="H46" s="40">
        <f t="shared" si="3"/>
        <v>-4.5454545454545456E-2</v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3</v>
      </c>
      <c r="D49" s="42">
        <v>6</v>
      </c>
      <c r="E49" s="40">
        <f t="shared" si="0"/>
        <v>0.13636363636363635</v>
      </c>
      <c r="F49" s="40">
        <f t="shared" si="1"/>
        <v>0.27272727272727271</v>
      </c>
      <c r="G49" s="39">
        <f t="shared" si="2"/>
        <v>1</v>
      </c>
      <c r="H49" s="40">
        <f t="shared" si="3"/>
        <v>0.13636363636363635</v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1</v>
      </c>
      <c r="E51" s="40" t="str">
        <f t="shared" si="0"/>
        <v/>
      </c>
      <c r="F51" s="40">
        <f t="shared" si="1"/>
        <v>4.5454545454545456E-2</v>
      </c>
      <c r="G51" s="39">
        <f t="shared" si="2"/>
        <v>1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1</v>
      </c>
      <c r="E53" s="40" t="str">
        <f t="shared" si="0"/>
        <v/>
      </c>
      <c r="F53" s="40">
        <f t="shared" si="1"/>
        <v>4.5454545454545456E-2</v>
      </c>
      <c r="G53" s="39">
        <f t="shared" si="2"/>
        <v>1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1</v>
      </c>
      <c r="E61" s="40" t="str">
        <f t="shared" si="0"/>
        <v/>
      </c>
      <c r="F61" s="40">
        <f t="shared" si="1"/>
        <v>4.5454545454545456E-2</v>
      </c>
      <c r="G61" s="39">
        <f t="shared" si="2"/>
        <v>1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2</v>
      </c>
      <c r="E63" s="38" t="str">
        <f t="shared" ref="E63:E64" si="11">+IF(C63=0,"",C63/C$18)</f>
        <v/>
      </c>
      <c r="F63" s="38">
        <f t="shared" ref="F63:F64" si="12">+IF(D63=0,"",D63/D$18)</f>
        <v>9.0909090909090912E-2</v>
      </c>
      <c r="G63" s="39">
        <f t="shared" si="2"/>
        <v>1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1</v>
      </c>
      <c r="D64" s="42">
        <v>0</v>
      </c>
      <c r="E64" s="38">
        <f t="shared" si="11"/>
        <v>4.5454545454545456E-2</v>
      </c>
      <c r="F64" s="38" t="str">
        <f t="shared" si="12"/>
        <v/>
      </c>
      <c r="G64" s="39">
        <f t="shared" si="2"/>
        <v>-1</v>
      </c>
      <c r="H64" s="38">
        <f t="shared" si="13"/>
        <v>-4.5454545454545456E-2</v>
      </c>
      <c r="I64" s="2"/>
    </row>
    <row r="65" spans="1:9" x14ac:dyDescent="0.2">
      <c r="B65" s="41" t="s">
        <v>173</v>
      </c>
      <c r="C65" s="42">
        <v>0</v>
      </c>
      <c r="D65" s="42">
        <v>1</v>
      </c>
      <c r="E65" s="40" t="str">
        <f t="shared" si="0"/>
        <v/>
      </c>
      <c r="F65" s="40">
        <f t="shared" si="1"/>
        <v>4.5454545454545456E-2</v>
      </c>
      <c r="G65" s="39">
        <f t="shared" si="2"/>
        <v>1</v>
      </c>
      <c r="H65" s="40" t="str">
        <f t="shared" si="3"/>
        <v/>
      </c>
    </row>
    <row r="66" spans="1:9" x14ac:dyDescent="0.2">
      <c r="B66" s="41" t="s">
        <v>15</v>
      </c>
      <c r="C66" s="42">
        <v>0</v>
      </c>
      <c r="D66" s="42">
        <v>0</v>
      </c>
      <c r="E66" s="40" t="str">
        <f t="shared" si="0"/>
        <v/>
      </c>
      <c r="F66" s="40" t="str">
        <f t="shared" si="1"/>
        <v/>
      </c>
      <c r="G66" s="39" t="str">
        <f t="shared" si="2"/>
        <v xml:space="preserve"> </v>
      </c>
      <c r="H66" s="40" t="str">
        <f t="shared" si="3"/>
        <v/>
      </c>
    </row>
    <row r="67" spans="1:9" x14ac:dyDescent="0.2">
      <c r="B67" s="41" t="s">
        <v>174</v>
      </c>
      <c r="C67" s="42">
        <v>0</v>
      </c>
      <c r="D67" s="42">
        <v>2</v>
      </c>
      <c r="E67" s="40" t="str">
        <f t="shared" si="0"/>
        <v/>
      </c>
      <c r="F67" s="40">
        <f t="shared" si="1"/>
        <v>9.0909090909090912E-2</v>
      </c>
      <c r="G67" s="39">
        <f t="shared" si="2"/>
        <v>1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301</v>
      </c>
      <c r="D74" s="29">
        <f>SUM(D75:D163)</f>
        <v>502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0.66777408637873759</v>
      </c>
      <c r="H74" s="31">
        <f>+IF(OR(AND(E74=""),(G74="")),"",E74*G74)</f>
        <v>0.66777408637873759</v>
      </c>
    </row>
    <row r="75" spans="1:9" x14ac:dyDescent="0.2">
      <c r="B75" s="41" t="s">
        <v>425</v>
      </c>
      <c r="C75" s="42">
        <v>6</v>
      </c>
      <c r="D75" s="42">
        <v>35</v>
      </c>
      <c r="E75" s="46">
        <f>+IF(C75=0,"",C75/C$74)</f>
        <v>1.9933554817275746E-2</v>
      </c>
      <c r="F75" s="46">
        <f>+IF(D75=0,"",D75/D$74)</f>
        <v>6.9721115537848599E-2</v>
      </c>
      <c r="G75" s="39">
        <f t="shared" ref="G75:G138" si="14">+IF(AND(C75=0,D75=0)," ",IF(C75=0,1,IF(D75=0,-1,(D75-C75)/C75)))</f>
        <v>4.833333333333333</v>
      </c>
      <c r="H75" s="40">
        <f>+IF(OR(AND(E75=""),(G75="")),"",E75*G75)</f>
        <v>9.6345514950166106E-2</v>
      </c>
    </row>
    <row r="76" spans="1:9" x14ac:dyDescent="0.2">
      <c r="B76" s="41" t="s">
        <v>565</v>
      </c>
      <c r="C76" s="42">
        <v>8</v>
      </c>
      <c r="D76" s="42">
        <v>2</v>
      </c>
      <c r="E76" s="46">
        <f t="shared" ref="E76:E148" si="15">+IF(C76=0,"",C76/C$74)</f>
        <v>2.6578073089700997E-2</v>
      </c>
      <c r="F76" s="46">
        <f t="shared" ref="F76:F148" si="16">+IF(D76=0,"",D76/D$74)</f>
        <v>3.9840637450199202E-3</v>
      </c>
      <c r="G76" s="39">
        <f t="shared" si="14"/>
        <v>-0.75</v>
      </c>
      <c r="H76" s="40">
        <f t="shared" ref="H76:H148" si="17">+IF(OR(AND(E76=""),(G76="")),"",E76*G76)</f>
        <v>-1.9933554817275746E-2</v>
      </c>
    </row>
    <row r="77" spans="1:9" s="32" customFormat="1" x14ac:dyDescent="0.2">
      <c r="A77" s="33"/>
      <c r="B77" s="43" t="s">
        <v>520</v>
      </c>
      <c r="C77" s="44">
        <v>1</v>
      </c>
      <c r="D77" s="42">
        <v>1</v>
      </c>
      <c r="E77" s="46">
        <f t="shared" ref="E77" si="18">+IF(C77=0,"",C77/C$74)</f>
        <v>3.3222591362126247E-3</v>
      </c>
      <c r="F77" s="46">
        <f t="shared" ref="F77" si="19">+IF(D77=0,"",D77/D$74)</f>
        <v>1.9920318725099601E-3</v>
      </c>
      <c r="G77" s="39">
        <f t="shared" si="14"/>
        <v>0</v>
      </c>
      <c r="H77" s="40">
        <f t="shared" ref="H77" si="20">+IF(OR(AND(E77=""),(G77="")),"",E77*G77)</f>
        <v>0</v>
      </c>
      <c r="I77" s="2"/>
    </row>
    <row r="78" spans="1:9" x14ac:dyDescent="0.2">
      <c r="B78" s="41" t="s">
        <v>566</v>
      </c>
      <c r="C78" s="42">
        <v>14</v>
      </c>
      <c r="D78" s="42">
        <v>18</v>
      </c>
      <c r="E78" s="46">
        <f t="shared" si="15"/>
        <v>4.6511627906976744E-2</v>
      </c>
      <c r="F78" s="46">
        <f t="shared" si="16"/>
        <v>3.5856573705179286E-2</v>
      </c>
      <c r="G78" s="39">
        <f t="shared" si="14"/>
        <v>0.2857142857142857</v>
      </c>
      <c r="H78" s="40">
        <f t="shared" si="17"/>
        <v>1.3289036544850497E-2</v>
      </c>
    </row>
    <row r="79" spans="1:9" x14ac:dyDescent="0.2">
      <c r="B79" s="41" t="s">
        <v>176</v>
      </c>
      <c r="C79" s="42">
        <v>4</v>
      </c>
      <c r="D79" s="42">
        <v>67</v>
      </c>
      <c r="E79" s="46">
        <f t="shared" si="15"/>
        <v>1.3289036544850499E-2</v>
      </c>
      <c r="F79" s="46">
        <f t="shared" si="16"/>
        <v>0.13346613545816732</v>
      </c>
      <c r="G79" s="39">
        <f t="shared" si="14"/>
        <v>15.75</v>
      </c>
      <c r="H79" s="40">
        <f t="shared" si="17"/>
        <v>0.20930232558139536</v>
      </c>
    </row>
    <row r="80" spans="1:9" x14ac:dyDescent="0.2">
      <c r="B80" s="41" t="s">
        <v>16</v>
      </c>
      <c r="C80" s="42">
        <v>3</v>
      </c>
      <c r="D80" s="42">
        <v>1</v>
      </c>
      <c r="E80" s="46">
        <f t="shared" si="15"/>
        <v>9.9667774086378731E-3</v>
      </c>
      <c r="F80" s="46">
        <f t="shared" si="16"/>
        <v>1.9920318725099601E-3</v>
      </c>
      <c r="G80" s="39">
        <f t="shared" si="14"/>
        <v>-0.66666666666666663</v>
      </c>
      <c r="H80" s="40">
        <f t="shared" si="17"/>
        <v>-6.6445182724252485E-3</v>
      </c>
    </row>
    <row r="81" spans="1:9" s="32" customFormat="1" x14ac:dyDescent="0.2">
      <c r="A81" s="33"/>
      <c r="B81" s="43" t="s">
        <v>35</v>
      </c>
      <c r="C81" s="44">
        <v>0</v>
      </c>
      <c r="D81" s="42">
        <v>4</v>
      </c>
      <c r="E81" s="46" t="str">
        <f t="shared" ref="E81" si="21">+IF(C81=0,"",C81/C$74)</f>
        <v/>
      </c>
      <c r="F81" s="46">
        <f t="shared" ref="F81" si="22">+IF(D81=0,"",D81/D$74)</f>
        <v>7.9681274900398405E-3</v>
      </c>
      <c r="G81" s="39">
        <f t="shared" si="14"/>
        <v>1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1</v>
      </c>
      <c r="D83" s="42">
        <v>0</v>
      </c>
      <c r="E83" s="46">
        <f t="shared" si="15"/>
        <v>3.3222591362126247E-3</v>
      </c>
      <c r="F83" s="46" t="str">
        <f t="shared" si="16"/>
        <v/>
      </c>
      <c r="G83" s="39">
        <f t="shared" si="14"/>
        <v>-1</v>
      </c>
      <c r="H83" s="40">
        <f t="shared" si="17"/>
        <v>-3.3222591362126247E-3</v>
      </c>
    </row>
    <row r="84" spans="1:9" x14ac:dyDescent="0.2">
      <c r="B84" s="41" t="s">
        <v>426</v>
      </c>
      <c r="C84" s="42">
        <v>1</v>
      </c>
      <c r="D84" s="42">
        <v>3</v>
      </c>
      <c r="E84" s="46">
        <f t="shared" si="15"/>
        <v>3.3222591362126247E-3</v>
      </c>
      <c r="F84" s="46">
        <f t="shared" si="16"/>
        <v>5.9760956175298804E-3</v>
      </c>
      <c r="G84" s="39">
        <f t="shared" si="14"/>
        <v>2</v>
      </c>
      <c r="H84" s="40">
        <f t="shared" si="17"/>
        <v>6.6445182724252493E-3</v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4</v>
      </c>
      <c r="D86" s="42">
        <v>0</v>
      </c>
      <c r="E86" s="46">
        <f t="shared" si="15"/>
        <v>1.3289036544850499E-2</v>
      </c>
      <c r="F86" s="46" t="str">
        <f t="shared" si="16"/>
        <v/>
      </c>
      <c r="G86" s="39">
        <f t="shared" si="14"/>
        <v>-1</v>
      </c>
      <c r="H86" s="40">
        <f t="shared" si="17"/>
        <v>-1.3289036544850499E-2</v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2</v>
      </c>
      <c r="D88" s="42">
        <v>37</v>
      </c>
      <c r="E88" s="46">
        <f t="shared" si="15"/>
        <v>6.6445182724252493E-3</v>
      </c>
      <c r="F88" s="46">
        <f t="shared" si="16"/>
        <v>7.370517928286853E-2</v>
      </c>
      <c r="G88" s="39">
        <f t="shared" si="14"/>
        <v>17.5</v>
      </c>
      <c r="H88" s="40">
        <f t="shared" si="17"/>
        <v>0.11627906976744186</v>
      </c>
    </row>
    <row r="89" spans="1:9" s="32" customFormat="1" x14ac:dyDescent="0.2">
      <c r="A89" s="33"/>
      <c r="B89" s="43" t="s">
        <v>567</v>
      </c>
      <c r="C89" s="44">
        <v>1</v>
      </c>
      <c r="D89" s="42">
        <v>1</v>
      </c>
      <c r="E89" s="46">
        <f t="shared" ref="E89" si="24">+IF(C89=0,"",C89/C$74)</f>
        <v>3.3222591362126247E-3</v>
      </c>
      <c r="F89" s="46">
        <f t="shared" ref="F89" si="25">+IF(D89=0,"",D89/D$74)</f>
        <v>1.9920318725099601E-3</v>
      </c>
      <c r="G89" s="39">
        <f t="shared" si="14"/>
        <v>0</v>
      </c>
      <c r="H89" s="40">
        <f t="shared" ref="H89" si="26">+IF(OR(AND(E89=""),(G89="")),"",E89*G89)</f>
        <v>0</v>
      </c>
      <c r="I89" s="2"/>
    </row>
    <row r="90" spans="1:9" x14ac:dyDescent="0.2">
      <c r="B90" s="41" t="s">
        <v>182</v>
      </c>
      <c r="C90" s="42">
        <v>26</v>
      </c>
      <c r="D90" s="42">
        <v>27</v>
      </c>
      <c r="E90" s="46">
        <f t="shared" si="15"/>
        <v>8.6378737541528236E-2</v>
      </c>
      <c r="F90" s="46">
        <f t="shared" si="16"/>
        <v>5.3784860557768925E-2</v>
      </c>
      <c r="G90" s="39">
        <f t="shared" si="14"/>
        <v>3.8461538461538464E-2</v>
      </c>
      <c r="H90" s="40">
        <f t="shared" si="17"/>
        <v>3.3222591362126247E-3</v>
      </c>
    </row>
    <row r="91" spans="1:9" x14ac:dyDescent="0.2">
      <c r="B91" s="41" t="s">
        <v>183</v>
      </c>
      <c r="C91" s="42">
        <v>2</v>
      </c>
      <c r="D91" s="42">
        <v>1</v>
      </c>
      <c r="E91" s="46">
        <f t="shared" si="15"/>
        <v>6.6445182724252493E-3</v>
      </c>
      <c r="F91" s="46">
        <f t="shared" si="16"/>
        <v>1.9920318725099601E-3</v>
      </c>
      <c r="G91" s="39">
        <f t="shared" si="14"/>
        <v>-0.5</v>
      </c>
      <c r="H91" s="40">
        <f t="shared" si="17"/>
        <v>-3.3222591362126247E-3</v>
      </c>
    </row>
    <row r="92" spans="1:9" x14ac:dyDescent="0.2">
      <c r="B92" s="41" t="s">
        <v>21</v>
      </c>
      <c r="C92" s="42">
        <v>1</v>
      </c>
      <c r="D92" s="42">
        <v>0</v>
      </c>
      <c r="E92" s="46">
        <f t="shared" si="15"/>
        <v>3.3222591362126247E-3</v>
      </c>
      <c r="F92" s="46" t="str">
        <f t="shared" si="16"/>
        <v/>
      </c>
      <c r="G92" s="39">
        <f t="shared" si="14"/>
        <v>-1</v>
      </c>
      <c r="H92" s="40">
        <f t="shared" si="17"/>
        <v>-3.3222591362126247E-3</v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0</v>
      </c>
      <c r="E94" s="46" t="str">
        <f t="shared" si="15"/>
        <v/>
      </c>
      <c r="F94" s="46" t="str">
        <f t="shared" si="16"/>
        <v/>
      </c>
      <c r="G94" s="39" t="str">
        <f t="shared" si="14"/>
        <v xml:space="preserve"> 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1</v>
      </c>
      <c r="D96" s="42">
        <v>0</v>
      </c>
      <c r="E96" s="46">
        <f t="shared" si="27"/>
        <v>3.3222591362126247E-3</v>
      </c>
      <c r="F96" s="46" t="str">
        <f t="shared" si="28"/>
        <v/>
      </c>
      <c r="G96" s="39">
        <f t="shared" si="14"/>
        <v>-1</v>
      </c>
      <c r="H96" s="40">
        <f t="shared" si="29"/>
        <v>-3.3222591362126247E-3</v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1</v>
      </c>
      <c r="D98" s="42">
        <v>0</v>
      </c>
      <c r="E98" s="46">
        <f t="shared" si="30"/>
        <v>3.3222591362126247E-3</v>
      </c>
      <c r="F98" s="46" t="str">
        <f t="shared" si="31"/>
        <v/>
      </c>
      <c r="G98" s="39">
        <f t="shared" si="32"/>
        <v>-1</v>
      </c>
      <c r="H98" s="40">
        <f t="shared" si="33"/>
        <v>-3.3222591362126247E-3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1</v>
      </c>
      <c r="E101" s="46" t="str">
        <f t="shared" si="15"/>
        <v/>
      </c>
      <c r="F101" s="46">
        <f t="shared" si="16"/>
        <v>1.9920318725099601E-3</v>
      </c>
      <c r="G101" s="39">
        <f t="shared" si="14"/>
        <v>1</v>
      </c>
      <c r="H101" s="40" t="str">
        <f t="shared" si="17"/>
        <v/>
      </c>
    </row>
    <row r="102" spans="1:9" x14ac:dyDescent="0.2">
      <c r="B102" s="41" t="s">
        <v>602</v>
      </c>
      <c r="C102" s="42">
        <v>5</v>
      </c>
      <c r="D102" s="42">
        <v>4</v>
      </c>
      <c r="E102" s="46">
        <f t="shared" si="15"/>
        <v>1.6611295681063124E-2</v>
      </c>
      <c r="F102" s="46">
        <f t="shared" si="16"/>
        <v>7.9681274900398405E-3</v>
      </c>
      <c r="G102" s="39">
        <f t="shared" si="14"/>
        <v>-0.2</v>
      </c>
      <c r="H102" s="40">
        <f t="shared" si="17"/>
        <v>-3.3222591362126251E-3</v>
      </c>
    </row>
    <row r="103" spans="1:9" x14ac:dyDescent="0.2">
      <c r="B103" s="41" t="s">
        <v>428</v>
      </c>
      <c r="C103" s="42">
        <v>5</v>
      </c>
      <c r="D103" s="42">
        <v>54</v>
      </c>
      <c r="E103" s="46">
        <f t="shared" si="15"/>
        <v>1.6611295681063124E-2</v>
      </c>
      <c r="F103" s="46">
        <f t="shared" si="16"/>
        <v>0.10756972111553785</v>
      </c>
      <c r="G103" s="39">
        <f t="shared" si="14"/>
        <v>9.8000000000000007</v>
      </c>
      <c r="H103" s="40">
        <f t="shared" si="17"/>
        <v>0.16279069767441862</v>
      </c>
    </row>
    <row r="104" spans="1:9" x14ac:dyDescent="0.2">
      <c r="B104" s="41" t="s">
        <v>18</v>
      </c>
      <c r="C104" s="42">
        <v>3</v>
      </c>
      <c r="D104" s="42">
        <v>1</v>
      </c>
      <c r="E104" s="46">
        <f t="shared" si="15"/>
        <v>9.9667774086378731E-3</v>
      </c>
      <c r="F104" s="46">
        <f t="shared" si="16"/>
        <v>1.9920318725099601E-3</v>
      </c>
      <c r="G104" s="39">
        <f t="shared" si="14"/>
        <v>-0.66666666666666663</v>
      </c>
      <c r="H104" s="40">
        <f t="shared" si="17"/>
        <v>-6.6445182724252485E-3</v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1</v>
      </c>
      <c r="E106" s="46" t="str">
        <f t="shared" si="15"/>
        <v/>
      </c>
      <c r="F106" s="46">
        <f t="shared" si="16"/>
        <v>1.9920318725099601E-3</v>
      </c>
      <c r="G106" s="39">
        <f t="shared" si="14"/>
        <v>1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1</v>
      </c>
      <c r="D107" s="42">
        <v>0</v>
      </c>
      <c r="E107" s="46">
        <f t="shared" ref="E107" si="34">+IF(C107=0,"",C107/C$74)</f>
        <v>3.3222591362126247E-3</v>
      </c>
      <c r="F107" s="46" t="str">
        <f t="shared" ref="F107" si="35">+IF(D107=0,"",D107/D$74)</f>
        <v/>
      </c>
      <c r="G107" s="39">
        <f t="shared" si="14"/>
        <v>-1</v>
      </c>
      <c r="H107" s="40">
        <f t="shared" ref="H107" si="36">+IF(OR(AND(E107=""),(G107="")),"",E107*G107)</f>
        <v>-3.3222591362126247E-3</v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8</v>
      </c>
      <c r="D109" s="42">
        <v>26</v>
      </c>
      <c r="E109" s="46">
        <f t="shared" si="15"/>
        <v>2.6578073089700997E-2</v>
      </c>
      <c r="F109" s="46">
        <f t="shared" si="16"/>
        <v>5.1792828685258967E-2</v>
      </c>
      <c r="G109" s="39">
        <f t="shared" si="14"/>
        <v>2.25</v>
      </c>
      <c r="H109" s="40">
        <f t="shared" si="17"/>
        <v>5.9800664451827246E-2</v>
      </c>
    </row>
    <row r="110" spans="1:9" x14ac:dyDescent="0.2">
      <c r="B110" s="41" t="s">
        <v>603</v>
      </c>
      <c r="C110" s="42">
        <v>1</v>
      </c>
      <c r="D110" s="42">
        <v>0</v>
      </c>
      <c r="E110" s="46">
        <f t="shared" si="15"/>
        <v>3.3222591362126247E-3</v>
      </c>
      <c r="F110" s="46" t="str">
        <f t="shared" si="16"/>
        <v/>
      </c>
      <c r="G110" s="39">
        <f t="shared" si="14"/>
        <v>-1</v>
      </c>
      <c r="H110" s="40">
        <f t="shared" si="17"/>
        <v>-3.3222591362126247E-3</v>
      </c>
    </row>
    <row r="111" spans="1:9" x14ac:dyDescent="0.2">
      <c r="B111" s="41" t="s">
        <v>604</v>
      </c>
      <c r="C111" s="42">
        <v>3</v>
      </c>
      <c r="D111" s="42">
        <v>1</v>
      </c>
      <c r="E111" s="46">
        <f t="shared" si="15"/>
        <v>9.9667774086378731E-3</v>
      </c>
      <c r="F111" s="46">
        <f t="shared" si="16"/>
        <v>1.9920318725099601E-3</v>
      </c>
      <c r="G111" s="39">
        <f t="shared" si="14"/>
        <v>-0.66666666666666663</v>
      </c>
      <c r="H111" s="40">
        <f t="shared" si="17"/>
        <v>-6.6445182724252485E-3</v>
      </c>
    </row>
    <row r="112" spans="1:9" x14ac:dyDescent="0.2">
      <c r="B112" s="41" t="s">
        <v>190</v>
      </c>
      <c r="C112" s="42">
        <v>11</v>
      </c>
      <c r="D112" s="42">
        <v>1</v>
      </c>
      <c r="E112" s="46">
        <f t="shared" si="15"/>
        <v>3.6544850498338874E-2</v>
      </c>
      <c r="F112" s="46">
        <f t="shared" si="16"/>
        <v>1.9920318725099601E-3</v>
      </c>
      <c r="G112" s="39">
        <f t="shared" si="14"/>
        <v>-0.90909090909090906</v>
      </c>
      <c r="H112" s="40">
        <f t="shared" si="17"/>
        <v>-3.3222591362126248E-2</v>
      </c>
    </row>
    <row r="113" spans="2:8" x14ac:dyDescent="0.2">
      <c r="B113" s="41" t="s">
        <v>191</v>
      </c>
      <c r="C113" s="42">
        <v>9</v>
      </c>
      <c r="D113" s="42">
        <v>5</v>
      </c>
      <c r="E113" s="46">
        <f t="shared" si="15"/>
        <v>2.9900332225913623E-2</v>
      </c>
      <c r="F113" s="46">
        <f t="shared" si="16"/>
        <v>9.9601593625498006E-3</v>
      </c>
      <c r="G113" s="39">
        <f t="shared" si="14"/>
        <v>-0.44444444444444442</v>
      </c>
      <c r="H113" s="40">
        <f t="shared" si="17"/>
        <v>-1.3289036544850499E-2</v>
      </c>
    </row>
    <row r="114" spans="2:8" x14ac:dyDescent="0.2">
      <c r="B114" s="41" t="s">
        <v>192</v>
      </c>
      <c r="C114" s="42">
        <v>1</v>
      </c>
      <c r="D114" s="42">
        <v>1</v>
      </c>
      <c r="E114" s="46">
        <f t="shared" si="15"/>
        <v>3.3222591362126247E-3</v>
      </c>
      <c r="F114" s="46">
        <f t="shared" si="16"/>
        <v>1.9920318725099601E-3</v>
      </c>
      <c r="G114" s="39">
        <f t="shared" si="14"/>
        <v>0</v>
      </c>
      <c r="H114" s="40">
        <f t="shared" si="17"/>
        <v>0</v>
      </c>
    </row>
    <row r="115" spans="2:8" x14ac:dyDescent="0.2">
      <c r="B115" s="41" t="s">
        <v>27</v>
      </c>
      <c r="C115" s="42">
        <v>0</v>
      </c>
      <c r="D115" s="42">
        <v>1</v>
      </c>
      <c r="E115" s="46" t="str">
        <f t="shared" si="15"/>
        <v/>
      </c>
      <c r="F115" s="46">
        <f t="shared" si="16"/>
        <v>1.9920318725099601E-3</v>
      </c>
      <c r="G115" s="39">
        <f t="shared" si="14"/>
        <v>1</v>
      </c>
      <c r="H115" s="40" t="str">
        <f t="shared" si="17"/>
        <v/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3</v>
      </c>
      <c r="D118" s="42">
        <v>8</v>
      </c>
      <c r="E118" s="46">
        <f t="shared" si="15"/>
        <v>9.9667774086378731E-3</v>
      </c>
      <c r="F118" s="46">
        <f t="shared" si="16"/>
        <v>1.5936254980079681E-2</v>
      </c>
      <c r="G118" s="39">
        <f t="shared" si="14"/>
        <v>1.6666666666666667</v>
      </c>
      <c r="H118" s="40">
        <f t="shared" si="17"/>
        <v>1.6611295681063124E-2</v>
      </c>
    </row>
    <row r="119" spans="2:8" x14ac:dyDescent="0.2">
      <c r="B119" s="41" t="s">
        <v>24</v>
      </c>
      <c r="C119" s="42">
        <v>1</v>
      </c>
      <c r="D119" s="42">
        <v>2</v>
      </c>
      <c r="E119" s="46">
        <f t="shared" si="15"/>
        <v>3.3222591362126247E-3</v>
      </c>
      <c r="F119" s="46">
        <f t="shared" si="16"/>
        <v>3.9840637450199202E-3</v>
      </c>
      <c r="G119" s="39">
        <f t="shared" si="14"/>
        <v>1</v>
      </c>
      <c r="H119" s="40">
        <f t="shared" si="17"/>
        <v>3.3222591362126247E-3</v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1</v>
      </c>
      <c r="D121" s="42">
        <v>0</v>
      </c>
      <c r="E121" s="46">
        <f t="shared" si="15"/>
        <v>3.3222591362126247E-3</v>
      </c>
      <c r="F121" s="46" t="str">
        <f t="shared" si="16"/>
        <v/>
      </c>
      <c r="G121" s="39">
        <f t="shared" si="14"/>
        <v>-1</v>
      </c>
      <c r="H121" s="40">
        <f t="shared" si="17"/>
        <v>-3.3222591362126247E-3</v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22</v>
      </c>
      <c r="D123" s="42">
        <v>3</v>
      </c>
      <c r="E123" s="46">
        <f t="shared" si="15"/>
        <v>7.3089700996677748E-2</v>
      </c>
      <c r="F123" s="46">
        <f t="shared" si="16"/>
        <v>5.9760956175298804E-3</v>
      </c>
      <c r="G123" s="39">
        <f t="shared" si="14"/>
        <v>-0.86363636363636365</v>
      </c>
      <c r="H123" s="40">
        <f t="shared" si="17"/>
        <v>-6.3122923588039878E-2</v>
      </c>
    </row>
    <row r="124" spans="2:8" x14ac:dyDescent="0.2">
      <c r="B124" s="41" t="s">
        <v>196</v>
      </c>
      <c r="C124" s="42">
        <v>2</v>
      </c>
      <c r="D124" s="42">
        <v>2</v>
      </c>
      <c r="E124" s="46">
        <f t="shared" si="15"/>
        <v>6.6445182724252493E-3</v>
      </c>
      <c r="F124" s="46">
        <f t="shared" si="16"/>
        <v>3.9840637450199202E-3</v>
      </c>
      <c r="G124" s="39">
        <f t="shared" si="14"/>
        <v>0</v>
      </c>
      <c r="H124" s="40">
        <f t="shared" si="17"/>
        <v>0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21</v>
      </c>
      <c r="D126" s="42">
        <v>41</v>
      </c>
      <c r="E126" s="46">
        <f t="shared" si="15"/>
        <v>6.9767441860465115E-2</v>
      </c>
      <c r="F126" s="46">
        <f t="shared" si="16"/>
        <v>8.1673306772908363E-2</v>
      </c>
      <c r="G126" s="39">
        <f t="shared" si="14"/>
        <v>0.95238095238095233</v>
      </c>
      <c r="H126" s="40">
        <f t="shared" si="17"/>
        <v>6.6445182724252483E-2</v>
      </c>
    </row>
    <row r="127" spans="2:8" x14ac:dyDescent="0.2">
      <c r="B127" s="41" t="s">
        <v>197</v>
      </c>
      <c r="C127" s="42">
        <v>0</v>
      </c>
      <c r="D127" s="42">
        <v>2</v>
      </c>
      <c r="E127" s="46" t="str">
        <f t="shared" si="15"/>
        <v/>
      </c>
      <c r="F127" s="46">
        <f t="shared" si="16"/>
        <v>3.9840637450199202E-3</v>
      </c>
      <c r="G127" s="39">
        <f t="shared" si="14"/>
        <v>1</v>
      </c>
      <c r="H127" s="40" t="str">
        <f t="shared" si="17"/>
        <v/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72</v>
      </c>
      <c r="D129" s="42">
        <v>131</v>
      </c>
      <c r="E129" s="46">
        <f t="shared" si="15"/>
        <v>0.23920265780730898</v>
      </c>
      <c r="F129" s="46">
        <f t="shared" si="16"/>
        <v>0.26095617529880477</v>
      </c>
      <c r="G129" s="39">
        <f t="shared" si="14"/>
        <v>0.81944444444444442</v>
      </c>
      <c r="H129" s="40">
        <f t="shared" si="17"/>
        <v>0.19601328903654486</v>
      </c>
    </row>
    <row r="130" spans="1:9" x14ac:dyDescent="0.2">
      <c r="B130" s="41" t="s">
        <v>198</v>
      </c>
      <c r="C130" s="42">
        <v>5</v>
      </c>
      <c r="D130" s="42">
        <v>1</v>
      </c>
      <c r="E130" s="46">
        <f t="shared" si="15"/>
        <v>1.6611295681063124E-2</v>
      </c>
      <c r="F130" s="46">
        <f t="shared" si="16"/>
        <v>1.9920318725099601E-3</v>
      </c>
      <c r="G130" s="39">
        <f t="shared" si="14"/>
        <v>-0.8</v>
      </c>
      <c r="H130" s="40">
        <f t="shared" si="17"/>
        <v>-1.32890365448505E-2</v>
      </c>
    </row>
    <row r="131" spans="1:9" x14ac:dyDescent="0.2">
      <c r="B131" s="41" t="s">
        <v>199</v>
      </c>
      <c r="C131" s="42">
        <v>1</v>
      </c>
      <c r="D131" s="42">
        <v>3</v>
      </c>
      <c r="E131" s="46">
        <f t="shared" si="15"/>
        <v>3.3222591362126247E-3</v>
      </c>
      <c r="F131" s="46">
        <f t="shared" si="16"/>
        <v>5.9760956175298804E-3</v>
      </c>
      <c r="G131" s="39">
        <f t="shared" si="14"/>
        <v>2</v>
      </c>
      <c r="H131" s="40">
        <f t="shared" si="17"/>
        <v>6.6445182724252493E-3</v>
      </c>
    </row>
    <row r="132" spans="1:9" x14ac:dyDescent="0.2">
      <c r="B132" s="41" t="s">
        <v>28</v>
      </c>
      <c r="C132" s="42">
        <v>26</v>
      </c>
      <c r="D132" s="42">
        <v>3</v>
      </c>
      <c r="E132" s="46">
        <f t="shared" si="15"/>
        <v>8.6378737541528236E-2</v>
      </c>
      <c r="F132" s="46">
        <f t="shared" si="16"/>
        <v>5.9760956175298804E-3</v>
      </c>
      <c r="G132" s="39">
        <f t="shared" si="14"/>
        <v>-0.88461538461538458</v>
      </c>
      <c r="H132" s="40">
        <f t="shared" si="17"/>
        <v>-7.6411960132890366E-2</v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1</v>
      </c>
      <c r="D134" s="42">
        <v>0</v>
      </c>
      <c r="E134" s="46">
        <f t="shared" ref="E134" si="43">+IF(C134=0,"",C134/C$74)</f>
        <v>3.3222591362126247E-3</v>
      </c>
      <c r="F134" s="46" t="str">
        <f t="shared" ref="F134" si="44">+IF(D134=0,"",D134/D$74)</f>
        <v/>
      </c>
      <c r="G134" s="39">
        <f t="shared" si="14"/>
        <v>-1</v>
      </c>
      <c r="H134" s="40">
        <f t="shared" ref="H134" si="45">+IF(OR(AND(E134=""),(G134="")),"",E134*G134)</f>
        <v>-3.3222591362126247E-3</v>
      </c>
      <c r="I134" s="2"/>
    </row>
    <row r="135" spans="1:9" x14ac:dyDescent="0.2">
      <c r="B135" s="41" t="s">
        <v>30</v>
      </c>
      <c r="C135" s="42">
        <v>1</v>
      </c>
      <c r="D135" s="42">
        <v>0</v>
      </c>
      <c r="E135" s="46">
        <f t="shared" si="15"/>
        <v>3.3222591362126247E-3</v>
      </c>
      <c r="F135" s="46" t="str">
        <f t="shared" si="16"/>
        <v/>
      </c>
      <c r="G135" s="39">
        <f t="shared" si="14"/>
        <v>-1</v>
      </c>
      <c r="H135" s="40">
        <f t="shared" si="17"/>
        <v>-3.3222591362126247E-3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11</v>
      </c>
      <c r="D137" s="42">
        <v>1</v>
      </c>
      <c r="E137" s="46">
        <f t="shared" si="15"/>
        <v>3.6544850498338874E-2</v>
      </c>
      <c r="F137" s="46">
        <f t="shared" si="16"/>
        <v>1.9920318725099601E-3</v>
      </c>
      <c r="G137" s="39">
        <f t="shared" si="14"/>
        <v>-0.90909090909090906</v>
      </c>
      <c r="H137" s="40">
        <f t="shared" si="17"/>
        <v>-3.3222591362126248E-2</v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1</v>
      </c>
      <c r="D139" s="42">
        <v>0</v>
      </c>
      <c r="E139" s="46">
        <f t="shared" si="15"/>
        <v>3.3222591362126247E-3</v>
      </c>
      <c r="F139" s="46" t="str">
        <f t="shared" si="16"/>
        <v/>
      </c>
      <c r="G139" s="39">
        <f t="shared" ref="G139:G163" si="46">+IF(AND(C139=0,D139=0)," ",IF(C139=0,1,IF(D139=0,-1,(D139-C139)/C139)))</f>
        <v>-1</v>
      </c>
      <c r="H139" s="40">
        <f t="shared" si="17"/>
        <v>-3.3222591362126247E-3</v>
      </c>
    </row>
    <row r="140" spans="1:9" x14ac:dyDescent="0.2">
      <c r="B140" s="41" t="s">
        <v>203</v>
      </c>
      <c r="C140" s="42">
        <v>1</v>
      </c>
      <c r="D140" s="42">
        <v>0</v>
      </c>
      <c r="E140" s="46">
        <f t="shared" si="15"/>
        <v>3.3222591362126247E-3</v>
      </c>
      <c r="F140" s="46" t="str">
        <f t="shared" si="16"/>
        <v/>
      </c>
      <c r="G140" s="39">
        <f t="shared" si="46"/>
        <v>-1</v>
      </c>
      <c r="H140" s="40">
        <f t="shared" si="17"/>
        <v>-3.3222591362126247E-3</v>
      </c>
    </row>
    <row r="141" spans="1:9" ht="13.5" customHeight="1" x14ac:dyDescent="0.2">
      <c r="B141" s="41" t="s">
        <v>432</v>
      </c>
      <c r="C141" s="42">
        <v>5</v>
      </c>
      <c r="D141" s="42">
        <v>6</v>
      </c>
      <c r="E141" s="46">
        <f t="shared" si="15"/>
        <v>1.6611295681063124E-2</v>
      </c>
      <c r="F141" s="46">
        <f t="shared" si="16"/>
        <v>1.1952191235059761E-2</v>
      </c>
      <c r="G141" s="39">
        <f t="shared" si="46"/>
        <v>0.2</v>
      </c>
      <c r="H141" s="40">
        <f t="shared" si="17"/>
        <v>3.3222591362126251E-3</v>
      </c>
    </row>
    <row r="142" spans="1:9" x14ac:dyDescent="0.2">
      <c r="B142" s="41" t="s">
        <v>204</v>
      </c>
      <c r="C142" s="42">
        <v>2</v>
      </c>
      <c r="D142" s="42">
        <v>0</v>
      </c>
      <c r="E142" s="46">
        <f t="shared" si="15"/>
        <v>6.6445182724252493E-3</v>
      </c>
      <c r="F142" s="46" t="str">
        <f t="shared" si="16"/>
        <v/>
      </c>
      <c r="G142" s="39">
        <f t="shared" si="46"/>
        <v>-1</v>
      </c>
      <c r="H142" s="40">
        <f t="shared" si="17"/>
        <v>-6.6445182724252493E-3</v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3</v>
      </c>
      <c r="E150" s="46" t="str">
        <f t="shared" si="53"/>
        <v/>
      </c>
      <c r="F150" s="46">
        <f t="shared" si="54"/>
        <v>5.9760956175298804E-3</v>
      </c>
      <c r="G150" s="39">
        <f t="shared" si="46"/>
        <v>1</v>
      </c>
      <c r="H150" s="40" t="str">
        <f t="shared" si="55"/>
        <v/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1</v>
      </c>
      <c r="D156" s="42">
        <v>0</v>
      </c>
      <c r="E156" s="46">
        <f t="shared" si="53"/>
        <v>3.3222591362126247E-3</v>
      </c>
      <c r="F156" s="46" t="str">
        <f t="shared" si="54"/>
        <v/>
      </c>
      <c r="G156" s="39">
        <f t="shared" si="46"/>
        <v>-1</v>
      </c>
      <c r="H156" s="40">
        <f t="shared" si="55"/>
        <v>-3.3222591362126247E-3</v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1</v>
      </c>
      <c r="D160" s="42">
        <v>2</v>
      </c>
      <c r="E160" s="46">
        <f t="shared" ref="E160:E163" si="64">+IF(C160=0,"",C160/C$74)</f>
        <v>3.3222591362126247E-3</v>
      </c>
      <c r="F160" s="46">
        <f t="shared" ref="F160:F163" si="65">+IF(D160=0,"",D160/D$74)</f>
        <v>3.9840637450199202E-3</v>
      </c>
      <c r="G160" s="39">
        <f t="shared" si="46"/>
        <v>1</v>
      </c>
      <c r="H160" s="40">
        <f t="shared" ref="H160:H163" si="66">+IF(OR(AND(E160=""),(G160="")),"",E160*G160)</f>
        <v>3.3222591362126247E-3</v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1</v>
      </c>
      <c r="E162" s="46" t="str">
        <f t="shared" si="64"/>
        <v/>
      </c>
      <c r="F162" s="46">
        <f t="shared" si="65"/>
        <v>1.9920318725099601E-3</v>
      </c>
      <c r="G162" s="39">
        <f t="shared" si="46"/>
        <v>1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372</v>
      </c>
      <c r="D169" s="29">
        <f>SUM(D170:D339)</f>
        <v>806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1.1666666666666667</v>
      </c>
      <c r="H169" s="31">
        <f>+IF(OR(AND(E169=""),(G169="")),"",E169*G169)</f>
        <v>1.1666666666666667</v>
      </c>
    </row>
    <row r="170" spans="1:9" x14ac:dyDescent="0.2">
      <c r="B170" s="47" t="s">
        <v>434</v>
      </c>
      <c r="C170" s="42">
        <v>9</v>
      </c>
      <c r="D170" s="42">
        <v>3</v>
      </c>
      <c r="E170" s="46">
        <f t="shared" si="67"/>
        <v>2.4193548387096774E-2</v>
      </c>
      <c r="F170" s="46">
        <f t="shared" si="68"/>
        <v>3.7220843672456576E-3</v>
      </c>
      <c r="G170" s="39">
        <f t="shared" ref="G170:G236" si="69">+IF(AND(C170=0,D170=0)," ",IF(C170=0,1,IF(D170=0,-1,(D170-C170)/C170)))</f>
        <v>-0.66666666666666663</v>
      </c>
      <c r="H170" s="40">
        <f>+IF(OR(AND(E170=""),(G170="")),"",E170*G170)</f>
        <v>-1.6129032258064516E-2</v>
      </c>
    </row>
    <row r="171" spans="1:9" x14ac:dyDescent="0.2">
      <c r="B171" s="47" t="s">
        <v>570</v>
      </c>
      <c r="C171" s="42">
        <v>0</v>
      </c>
      <c r="D171" s="42">
        <v>0</v>
      </c>
      <c r="E171" s="46" t="str">
        <f t="shared" si="67"/>
        <v/>
      </c>
      <c r="F171" s="46" t="str">
        <f t="shared" si="68"/>
        <v/>
      </c>
      <c r="G171" s="3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39</v>
      </c>
      <c r="D172" s="42">
        <v>0</v>
      </c>
      <c r="E172" s="46">
        <f t="shared" si="67"/>
        <v>0.10483870967741936</v>
      </c>
      <c r="F172" s="46" t="str">
        <f t="shared" si="68"/>
        <v/>
      </c>
      <c r="G172" s="39">
        <f t="shared" si="69"/>
        <v>-1</v>
      </c>
      <c r="H172" s="40">
        <f t="shared" si="70"/>
        <v>-0.10483870967741936</v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2</v>
      </c>
      <c r="D174" s="42">
        <v>7</v>
      </c>
      <c r="E174" s="46">
        <f t="shared" si="67"/>
        <v>5.3763440860215058E-3</v>
      </c>
      <c r="F174" s="46">
        <f t="shared" si="68"/>
        <v>8.6848635235732014E-3</v>
      </c>
      <c r="G174" s="39">
        <f t="shared" si="69"/>
        <v>2.5</v>
      </c>
      <c r="H174" s="40">
        <f t="shared" si="70"/>
        <v>1.3440860215053765E-2</v>
      </c>
    </row>
    <row r="175" spans="1:9" x14ac:dyDescent="0.2">
      <c r="B175" s="47" t="s">
        <v>42</v>
      </c>
      <c r="C175" s="42">
        <v>36</v>
      </c>
      <c r="D175" s="42">
        <v>158</v>
      </c>
      <c r="E175" s="46">
        <f t="shared" si="67"/>
        <v>9.6774193548387094E-2</v>
      </c>
      <c r="F175" s="46">
        <f t="shared" si="68"/>
        <v>0.19602977667493796</v>
      </c>
      <c r="G175" s="39">
        <f t="shared" si="69"/>
        <v>3.3888888888888888</v>
      </c>
      <c r="H175" s="40">
        <f t="shared" si="70"/>
        <v>0.32795698924731181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5</v>
      </c>
      <c r="D177" s="42">
        <v>4</v>
      </c>
      <c r="E177" s="46">
        <f t="shared" si="67"/>
        <v>1.3440860215053764E-2</v>
      </c>
      <c r="F177" s="46">
        <f t="shared" si="68"/>
        <v>4.9627791563275434E-3</v>
      </c>
      <c r="G177" s="39">
        <f t="shared" si="69"/>
        <v>-0.2</v>
      </c>
      <c r="H177" s="40">
        <f t="shared" si="70"/>
        <v>-2.6881720430107529E-3</v>
      </c>
    </row>
    <row r="178" spans="1:9" x14ac:dyDescent="0.2">
      <c r="B178" s="47" t="s">
        <v>574</v>
      </c>
      <c r="C178" s="42">
        <v>1</v>
      </c>
      <c r="D178" s="42">
        <v>0</v>
      </c>
      <c r="E178" s="46">
        <f t="shared" si="67"/>
        <v>2.6881720430107529E-3</v>
      </c>
      <c r="F178" s="46" t="str">
        <f t="shared" si="68"/>
        <v/>
      </c>
      <c r="G178" s="39">
        <f t="shared" si="69"/>
        <v>-1</v>
      </c>
      <c r="H178" s="40">
        <f t="shared" si="70"/>
        <v>-2.6881720430107529E-3</v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1</v>
      </c>
      <c r="D181" s="42">
        <v>5</v>
      </c>
      <c r="E181" s="46">
        <f t="shared" si="67"/>
        <v>2.6881720430107529E-3</v>
      </c>
      <c r="F181" s="46">
        <f t="shared" si="68"/>
        <v>6.2034739454094297E-3</v>
      </c>
      <c r="G181" s="39">
        <f t="shared" si="69"/>
        <v>4</v>
      </c>
      <c r="H181" s="40">
        <f t="shared" si="70"/>
        <v>1.0752688172043012E-2</v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1</v>
      </c>
      <c r="D183" s="42">
        <v>5</v>
      </c>
      <c r="E183" s="46">
        <f t="shared" ref="E183:E189" si="71">+IF(C183=0,"",C183/C$169)</f>
        <v>2.6881720430107529E-3</v>
      </c>
      <c r="F183" s="46">
        <f t="shared" ref="F183:F189" si="72">+IF(D183=0,"",D183/D$169)</f>
        <v>6.2034739454094297E-3</v>
      </c>
      <c r="G183" s="39">
        <f t="shared" si="69"/>
        <v>4</v>
      </c>
      <c r="H183" s="40">
        <f t="shared" ref="H183:H189" si="73">+IF(OR(AND(E183=""),(G183="")),"",E183*G183)</f>
        <v>1.0752688172043012E-2</v>
      </c>
      <c r="I183" s="2"/>
    </row>
    <row r="184" spans="1:9" s="32" customFormat="1" x14ac:dyDescent="0.2">
      <c r="A184" s="33"/>
      <c r="B184" s="48" t="s">
        <v>437</v>
      </c>
      <c r="C184" s="44">
        <v>7</v>
      </c>
      <c r="D184" s="42">
        <v>14</v>
      </c>
      <c r="E184" s="46">
        <f t="shared" si="71"/>
        <v>1.8817204301075269E-2</v>
      </c>
      <c r="F184" s="46">
        <f t="shared" si="72"/>
        <v>1.7369727047146403E-2</v>
      </c>
      <c r="G184" s="39">
        <f t="shared" si="69"/>
        <v>1</v>
      </c>
      <c r="H184" s="40">
        <f t="shared" si="73"/>
        <v>1.8817204301075269E-2</v>
      </c>
      <c r="I184" s="2"/>
    </row>
    <row r="185" spans="1:9" s="32" customFormat="1" x14ac:dyDescent="0.2">
      <c r="A185" s="33"/>
      <c r="B185" s="48" t="s">
        <v>575</v>
      </c>
      <c r="C185" s="44">
        <v>3</v>
      </c>
      <c r="D185" s="42">
        <v>0</v>
      </c>
      <c r="E185" s="46">
        <f t="shared" si="71"/>
        <v>8.0645161290322578E-3</v>
      </c>
      <c r="F185" s="46" t="str">
        <f t="shared" si="72"/>
        <v/>
      </c>
      <c r="G185" s="39">
        <f t="shared" si="69"/>
        <v>-1</v>
      </c>
      <c r="H185" s="40">
        <f t="shared" si="73"/>
        <v>-8.0645161290322578E-3</v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2</v>
      </c>
      <c r="E187" s="46" t="str">
        <f t="shared" si="71"/>
        <v/>
      </c>
      <c r="F187" s="46">
        <f t="shared" si="72"/>
        <v>2.4813895781637717E-3</v>
      </c>
      <c r="G187" s="39">
        <f t="shared" si="69"/>
        <v>1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1</v>
      </c>
      <c r="D189" s="42">
        <v>1</v>
      </c>
      <c r="E189" s="46">
        <f t="shared" si="71"/>
        <v>2.6881720430107529E-3</v>
      </c>
      <c r="F189" s="46">
        <f t="shared" si="72"/>
        <v>1.2406947890818859E-3</v>
      </c>
      <c r="G189" s="39">
        <f t="shared" si="69"/>
        <v>0</v>
      </c>
      <c r="H189" s="40">
        <f t="shared" si="73"/>
        <v>0</v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0</v>
      </c>
      <c r="D191" s="42">
        <v>1</v>
      </c>
      <c r="E191" s="45" t="str">
        <f t="shared" ref="E191:F196" si="78">+IF(C191=0,"",C191/C$169)</f>
        <v/>
      </c>
      <c r="F191" s="45">
        <f t="shared" si="78"/>
        <v>1.2406947890818859E-3</v>
      </c>
      <c r="G191" s="39">
        <f t="shared" si="69"/>
        <v>1</v>
      </c>
      <c r="H191" s="38" t="str">
        <f t="shared" si="70"/>
        <v/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1</v>
      </c>
      <c r="D194" s="42">
        <v>0</v>
      </c>
      <c r="E194" s="45">
        <f t="shared" si="78"/>
        <v>2.6881720430107529E-3</v>
      </c>
      <c r="F194" s="45" t="str">
        <f t="shared" si="78"/>
        <v/>
      </c>
      <c r="G194" s="39">
        <f t="shared" si="69"/>
        <v>-1</v>
      </c>
      <c r="H194" s="38">
        <f t="shared" ref="H194" si="79">+IF(OR(AND(E194=""),(G194="")),"",E194*G194)</f>
        <v>-2.6881720430107529E-3</v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5</v>
      </c>
      <c r="E195" s="45" t="str">
        <f t="shared" si="78"/>
        <v/>
      </c>
      <c r="F195" s="45">
        <f t="shared" si="78"/>
        <v>6.2034739454094297E-3</v>
      </c>
      <c r="G195" s="39">
        <f t="shared" si="69"/>
        <v>1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1</v>
      </c>
      <c r="D196" s="42">
        <v>0</v>
      </c>
      <c r="E196" s="45">
        <f t="shared" si="78"/>
        <v>2.6881720430107529E-3</v>
      </c>
      <c r="F196" s="45" t="str">
        <f t="shared" si="78"/>
        <v/>
      </c>
      <c r="G196" s="39">
        <f t="shared" si="69"/>
        <v>-1</v>
      </c>
      <c r="H196" s="38">
        <f t="shared" si="70"/>
        <v>-2.6881720430107529E-3</v>
      </c>
      <c r="I196" s="2"/>
    </row>
    <row r="197" spans="1:9" s="32" customFormat="1" x14ac:dyDescent="0.2">
      <c r="A197" s="33"/>
      <c r="B197" s="48" t="s">
        <v>525</v>
      </c>
      <c r="C197" s="44">
        <v>15</v>
      </c>
      <c r="D197" s="42">
        <v>1</v>
      </c>
      <c r="E197" s="45">
        <f t="shared" ref="E197" si="80">+IF(C197=0,"",C197/C$169)</f>
        <v>4.0322580645161289E-2</v>
      </c>
      <c r="F197" s="45">
        <f t="shared" ref="F197" si="81">+IF(D197=0,"",D197/D$169)</f>
        <v>1.2406947890818859E-3</v>
      </c>
      <c r="G197" s="39">
        <f t="shared" si="69"/>
        <v>-0.93333333333333335</v>
      </c>
      <c r="H197" s="38">
        <f t="shared" ref="H197" si="82">+IF(OR(AND(E197=""),(G197="")),"",E197*G197)</f>
        <v>-3.7634408602150539E-2</v>
      </c>
      <c r="I197" s="2"/>
    </row>
    <row r="198" spans="1:9" s="32" customFormat="1" x14ac:dyDescent="0.2">
      <c r="A198" s="33"/>
      <c r="B198" s="48" t="s">
        <v>214</v>
      </c>
      <c r="C198" s="44">
        <v>3</v>
      </c>
      <c r="D198" s="42">
        <v>5</v>
      </c>
      <c r="E198" s="45">
        <f t="shared" ref="E198:F204" si="83">+IF(C198=0,"",C198/C$169)</f>
        <v>8.0645161290322578E-3</v>
      </c>
      <c r="F198" s="45">
        <f t="shared" si="83"/>
        <v>6.2034739454094297E-3</v>
      </c>
      <c r="G198" s="39">
        <f t="shared" si="69"/>
        <v>0.66666666666666663</v>
      </c>
      <c r="H198" s="38">
        <f t="shared" si="70"/>
        <v>5.3763440860215049E-3</v>
      </c>
      <c r="I198" s="2"/>
    </row>
    <row r="199" spans="1:9" s="32" customFormat="1" x14ac:dyDescent="0.2">
      <c r="A199" s="33"/>
      <c r="B199" s="48" t="s">
        <v>215</v>
      </c>
      <c r="C199" s="44">
        <v>2</v>
      </c>
      <c r="D199" s="42">
        <v>8</v>
      </c>
      <c r="E199" s="45">
        <f t="shared" si="83"/>
        <v>5.3763440860215058E-3</v>
      </c>
      <c r="F199" s="45">
        <f t="shared" si="83"/>
        <v>9.9255583126550868E-3</v>
      </c>
      <c r="G199" s="39">
        <f t="shared" si="69"/>
        <v>3</v>
      </c>
      <c r="H199" s="38">
        <f t="shared" si="70"/>
        <v>1.6129032258064516E-2</v>
      </c>
      <c r="I199" s="2"/>
    </row>
    <row r="200" spans="1:9" s="32" customFormat="1" x14ac:dyDescent="0.2">
      <c r="A200" s="33"/>
      <c r="B200" s="48" t="s">
        <v>216</v>
      </c>
      <c r="C200" s="44">
        <v>0</v>
      </c>
      <c r="D200" s="42">
        <v>1</v>
      </c>
      <c r="E200" s="45" t="str">
        <f t="shared" si="83"/>
        <v/>
      </c>
      <c r="F200" s="45">
        <f t="shared" si="83"/>
        <v>1.2406947890818859E-3</v>
      </c>
      <c r="G200" s="39">
        <f t="shared" si="69"/>
        <v>1</v>
      </c>
      <c r="H200" s="38" t="str">
        <f t="shared" si="70"/>
        <v/>
      </c>
      <c r="I200" s="2"/>
    </row>
    <row r="201" spans="1:9" x14ac:dyDescent="0.2">
      <c r="B201" s="47" t="s">
        <v>217</v>
      </c>
      <c r="C201" s="42">
        <v>2</v>
      </c>
      <c r="D201" s="42">
        <v>10</v>
      </c>
      <c r="E201" s="46">
        <f t="shared" si="83"/>
        <v>5.3763440860215058E-3</v>
      </c>
      <c r="F201" s="46">
        <f t="shared" si="83"/>
        <v>1.2406947890818859E-2</v>
      </c>
      <c r="G201" s="39">
        <f t="shared" si="69"/>
        <v>4</v>
      </c>
      <c r="H201" s="40">
        <f t="shared" si="70"/>
        <v>2.1505376344086023E-2</v>
      </c>
    </row>
    <row r="202" spans="1:9" x14ac:dyDescent="0.2">
      <c r="B202" s="47" t="s">
        <v>439</v>
      </c>
      <c r="C202" s="42">
        <v>4</v>
      </c>
      <c r="D202" s="42">
        <v>1</v>
      </c>
      <c r="E202" s="46">
        <f t="shared" si="83"/>
        <v>1.0752688172043012E-2</v>
      </c>
      <c r="F202" s="46">
        <f t="shared" si="83"/>
        <v>1.2406947890818859E-3</v>
      </c>
      <c r="G202" s="39">
        <f t="shared" si="69"/>
        <v>-0.75</v>
      </c>
      <c r="H202" s="40">
        <f t="shared" si="70"/>
        <v>-8.0645161290322578E-3</v>
      </c>
    </row>
    <row r="203" spans="1:9" x14ac:dyDescent="0.2">
      <c r="B203" s="47" t="s">
        <v>440</v>
      </c>
      <c r="C203" s="42">
        <v>0</v>
      </c>
      <c r="D203" s="42">
        <v>1</v>
      </c>
      <c r="E203" s="46" t="str">
        <f t="shared" si="83"/>
        <v/>
      </c>
      <c r="F203" s="46">
        <f t="shared" si="83"/>
        <v>1.2406947890818859E-3</v>
      </c>
      <c r="G203" s="39">
        <f t="shared" si="69"/>
        <v>1</v>
      </c>
      <c r="H203" s="40" t="str">
        <f t="shared" si="70"/>
        <v/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0</v>
      </c>
      <c r="D205" s="42">
        <v>1</v>
      </c>
      <c r="E205" s="46" t="str">
        <f t="shared" ref="E205" si="84">+IF(C205=0,"",C205/C$169)</f>
        <v/>
      </c>
      <c r="F205" s="46">
        <f t="shared" ref="F205" si="85">+IF(D205=0,"",D205/D$169)</f>
        <v>1.2406947890818859E-3</v>
      </c>
      <c r="G205" s="39">
        <f t="shared" si="69"/>
        <v>1</v>
      </c>
      <c r="H205" s="40" t="str">
        <f t="shared" ref="H205" si="86">+IF(OR(AND(E205=""),(G205="")),"",E205*G205)</f>
        <v/>
      </c>
      <c r="I205" s="2"/>
    </row>
    <row r="206" spans="1:9" s="32" customFormat="1" x14ac:dyDescent="0.2">
      <c r="A206" s="33"/>
      <c r="B206" s="48" t="s">
        <v>220</v>
      </c>
      <c r="C206" s="44">
        <v>3</v>
      </c>
      <c r="D206" s="42">
        <v>3</v>
      </c>
      <c r="E206" s="45">
        <f t="shared" ref="E206:F213" si="87">+IF(C206=0,"",C206/C$169)</f>
        <v>8.0645161290322578E-3</v>
      </c>
      <c r="F206" s="45">
        <f t="shared" si="87"/>
        <v>3.7220843672456576E-3</v>
      </c>
      <c r="G206" s="39">
        <f t="shared" si="69"/>
        <v>0</v>
      </c>
      <c r="H206" s="38">
        <f t="shared" si="70"/>
        <v>0</v>
      </c>
      <c r="I206" s="2"/>
    </row>
    <row r="207" spans="1:9" s="32" customFormat="1" x14ac:dyDescent="0.2">
      <c r="A207" s="33"/>
      <c r="B207" s="48" t="s">
        <v>221</v>
      </c>
      <c r="C207" s="44">
        <v>12</v>
      </c>
      <c r="D207" s="42">
        <v>6</v>
      </c>
      <c r="E207" s="45">
        <f t="shared" si="87"/>
        <v>3.2258064516129031E-2</v>
      </c>
      <c r="F207" s="45">
        <f t="shared" si="87"/>
        <v>7.4441687344913151E-3</v>
      </c>
      <c r="G207" s="39">
        <f t="shared" si="69"/>
        <v>-0.5</v>
      </c>
      <c r="H207" s="38">
        <f t="shared" si="70"/>
        <v>-1.6129032258064516E-2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31</v>
      </c>
      <c r="D210" s="42">
        <v>12</v>
      </c>
      <c r="E210" s="45">
        <f t="shared" si="87"/>
        <v>8.3333333333333329E-2</v>
      </c>
      <c r="F210" s="45">
        <f t="shared" si="87"/>
        <v>1.488833746898263E-2</v>
      </c>
      <c r="G210" s="39">
        <f t="shared" si="69"/>
        <v>-0.61290322580645162</v>
      </c>
      <c r="H210" s="38">
        <f t="shared" si="70"/>
        <v>-5.1075268817204297E-2</v>
      </c>
      <c r="I210" s="2"/>
    </row>
    <row r="211" spans="1:9" s="32" customFormat="1" x14ac:dyDescent="0.2">
      <c r="A211" s="33"/>
      <c r="B211" s="48" t="s">
        <v>223</v>
      </c>
      <c r="C211" s="44">
        <v>0</v>
      </c>
      <c r="D211" s="42">
        <v>0</v>
      </c>
      <c r="E211" s="45" t="str">
        <f t="shared" si="87"/>
        <v/>
      </c>
      <c r="F211" s="45" t="str">
        <f t="shared" si="87"/>
        <v/>
      </c>
      <c r="G211" s="39" t="str">
        <f t="shared" si="69"/>
        <v xml:space="preserve"> </v>
      </c>
      <c r="H211" s="38" t="str">
        <f t="shared" si="70"/>
        <v/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2</v>
      </c>
      <c r="D221" s="42">
        <v>0</v>
      </c>
      <c r="E221" s="46">
        <f t="shared" si="95"/>
        <v>5.3763440860215058E-3</v>
      </c>
      <c r="F221" s="46" t="str">
        <f t="shared" si="96"/>
        <v/>
      </c>
      <c r="G221" s="39">
        <f t="shared" si="69"/>
        <v>-1</v>
      </c>
      <c r="H221" s="40">
        <f t="shared" si="70"/>
        <v>-5.3763440860215058E-3</v>
      </c>
    </row>
    <row r="222" spans="1:9" x14ac:dyDescent="0.2">
      <c r="B222" s="47" t="s">
        <v>606</v>
      </c>
      <c r="C222" s="42">
        <v>15</v>
      </c>
      <c r="D222" s="42">
        <v>4</v>
      </c>
      <c r="E222" s="46">
        <f t="shared" si="95"/>
        <v>4.0322580645161289E-2</v>
      </c>
      <c r="F222" s="46">
        <f t="shared" si="96"/>
        <v>4.9627791563275434E-3</v>
      </c>
      <c r="G222" s="39">
        <f t="shared" si="69"/>
        <v>-0.73333333333333328</v>
      </c>
      <c r="H222" s="40">
        <f t="shared" si="70"/>
        <v>-2.9569892473118278E-2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1</v>
      </c>
      <c r="E224" s="46" t="str">
        <f t="shared" si="95"/>
        <v/>
      </c>
      <c r="F224" s="46">
        <f t="shared" si="96"/>
        <v>1.2406947890818859E-3</v>
      </c>
      <c r="G224" s="39">
        <f t="shared" si="69"/>
        <v>1</v>
      </c>
      <c r="H224" s="40" t="str">
        <f t="shared" si="70"/>
        <v/>
      </c>
    </row>
    <row r="225" spans="1:9" x14ac:dyDescent="0.2">
      <c r="B225" s="47" t="s">
        <v>230</v>
      </c>
      <c r="C225" s="42">
        <v>1</v>
      </c>
      <c r="D225" s="42">
        <v>0</v>
      </c>
      <c r="E225" s="46">
        <f t="shared" si="95"/>
        <v>2.6881720430107529E-3</v>
      </c>
      <c r="F225" s="46" t="str">
        <f t="shared" si="96"/>
        <v/>
      </c>
      <c r="G225" s="39">
        <f t="shared" si="69"/>
        <v>-1</v>
      </c>
      <c r="H225" s="40">
        <f t="shared" si="70"/>
        <v>-2.6881720430107529E-3</v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1</v>
      </c>
      <c r="E231" s="46" t="str">
        <f t="shared" si="95"/>
        <v/>
      </c>
      <c r="F231" s="46">
        <f t="shared" si="96"/>
        <v>1.2406947890818859E-3</v>
      </c>
      <c r="G231" s="39">
        <f t="shared" si="69"/>
        <v>1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3</v>
      </c>
      <c r="D234" s="42">
        <v>1</v>
      </c>
      <c r="E234" s="46">
        <f t="shared" si="95"/>
        <v>8.0645161290322578E-3</v>
      </c>
      <c r="F234" s="46">
        <f t="shared" si="96"/>
        <v>1.2406947890818859E-3</v>
      </c>
      <c r="G234" s="39">
        <f t="shared" si="69"/>
        <v>-0.66666666666666663</v>
      </c>
      <c r="H234" s="40">
        <f t="shared" si="70"/>
        <v>-5.3763440860215049E-3</v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16</v>
      </c>
      <c r="D236" s="42">
        <v>17</v>
      </c>
      <c r="E236" s="46">
        <f t="shared" si="95"/>
        <v>4.3010752688172046E-2</v>
      </c>
      <c r="F236" s="46">
        <f t="shared" si="96"/>
        <v>2.1091811414392061E-2</v>
      </c>
      <c r="G236" s="39">
        <f t="shared" si="69"/>
        <v>6.25E-2</v>
      </c>
      <c r="H236" s="40">
        <f t="shared" si="70"/>
        <v>2.6881720430107529E-3</v>
      </c>
    </row>
    <row r="237" spans="1:9" x14ac:dyDescent="0.2">
      <c r="B237" s="47" t="s">
        <v>55</v>
      </c>
      <c r="C237" s="42">
        <v>0</v>
      </c>
      <c r="D237" s="42">
        <v>11</v>
      </c>
      <c r="E237" s="46" t="str">
        <f t="shared" si="95"/>
        <v/>
      </c>
      <c r="F237" s="46">
        <f t="shared" si="96"/>
        <v>1.3647642679900745E-2</v>
      </c>
      <c r="G237" s="39">
        <f t="shared" ref="G237:G300" si="102">+IF(AND(C237=0,D237=0)," ",IF(C237=0,1,IF(D237=0,-1,(D237-C237)/C237)))</f>
        <v>1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4</v>
      </c>
      <c r="D239" s="42">
        <v>6</v>
      </c>
      <c r="E239" s="46">
        <f t="shared" si="95"/>
        <v>1.0752688172043012E-2</v>
      </c>
      <c r="F239" s="46">
        <f t="shared" si="96"/>
        <v>7.4441687344913151E-3</v>
      </c>
      <c r="G239" s="39">
        <f t="shared" si="102"/>
        <v>0.5</v>
      </c>
      <c r="H239" s="40">
        <f t="shared" si="70"/>
        <v>5.3763440860215058E-3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1</v>
      </c>
      <c r="D244" s="42">
        <v>2</v>
      </c>
      <c r="E244" s="46">
        <f t="shared" si="95"/>
        <v>2.6881720430107529E-3</v>
      </c>
      <c r="F244" s="46">
        <f t="shared" si="96"/>
        <v>2.4813895781637717E-3</v>
      </c>
      <c r="G244" s="39">
        <f t="shared" si="102"/>
        <v>1</v>
      </c>
      <c r="H244" s="40">
        <f t="shared" si="70"/>
        <v>2.6881720430107529E-3</v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2</v>
      </c>
      <c r="D254" s="42">
        <v>0</v>
      </c>
      <c r="E254" s="46">
        <f t="shared" si="95"/>
        <v>5.3763440860215058E-3</v>
      </c>
      <c r="F254" s="46" t="str">
        <f t="shared" si="96"/>
        <v/>
      </c>
      <c r="G254" s="39">
        <f t="shared" si="102"/>
        <v>-1</v>
      </c>
      <c r="H254" s="40">
        <f t="shared" si="103"/>
        <v>-5.3763440860215058E-3</v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1</v>
      </c>
      <c r="E261" s="45" t="str">
        <f t="shared" si="104"/>
        <v/>
      </c>
      <c r="F261" s="45">
        <f t="shared" si="105"/>
        <v>1.2406947890818859E-3</v>
      </c>
      <c r="G261" s="39">
        <f t="shared" si="102"/>
        <v>1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1</v>
      </c>
      <c r="D263" s="42">
        <v>4</v>
      </c>
      <c r="E263" s="45">
        <f t="shared" si="104"/>
        <v>2.6881720430107529E-3</v>
      </c>
      <c r="F263" s="45">
        <f t="shared" si="105"/>
        <v>4.9627791563275434E-3</v>
      </c>
      <c r="G263" s="39">
        <f t="shared" si="102"/>
        <v>3</v>
      </c>
      <c r="H263" s="38">
        <f t="shared" si="106"/>
        <v>8.0645161290322578E-3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1</v>
      </c>
      <c r="E269" s="45" t="str">
        <f t="shared" si="104"/>
        <v/>
      </c>
      <c r="F269" s="45">
        <f t="shared" si="105"/>
        <v>1.2406947890818859E-3</v>
      </c>
      <c r="G269" s="39">
        <f t="shared" si="102"/>
        <v>1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1</v>
      </c>
      <c r="D270" s="42">
        <v>265</v>
      </c>
      <c r="E270" s="45">
        <f t="shared" si="104"/>
        <v>2.6881720430107529E-3</v>
      </c>
      <c r="F270" s="45">
        <f t="shared" si="105"/>
        <v>0.32878411910669975</v>
      </c>
      <c r="G270" s="39">
        <f t="shared" si="102"/>
        <v>264</v>
      </c>
      <c r="H270" s="38">
        <f t="shared" si="106"/>
        <v>0.70967741935483875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3</v>
      </c>
      <c r="D274" s="42">
        <v>2</v>
      </c>
      <c r="E274" s="45">
        <f t="shared" si="107"/>
        <v>8.0645161290322578E-3</v>
      </c>
      <c r="F274" s="45">
        <f t="shared" si="108"/>
        <v>2.4813895781637717E-3</v>
      </c>
      <c r="G274" s="39">
        <f t="shared" si="109"/>
        <v>-0.33333333333333331</v>
      </c>
      <c r="H274" s="38">
        <f t="shared" si="110"/>
        <v>-2.6881720430107525E-3</v>
      </c>
      <c r="I274" s="2"/>
    </row>
    <row r="275" spans="1:9" s="32" customFormat="1" x14ac:dyDescent="0.2">
      <c r="A275" s="33"/>
      <c r="B275" s="48" t="s">
        <v>64</v>
      </c>
      <c r="C275" s="44">
        <v>11</v>
      </c>
      <c r="D275" s="42">
        <v>12</v>
      </c>
      <c r="E275" s="45">
        <f t="shared" si="107"/>
        <v>2.9569892473118281E-2</v>
      </c>
      <c r="F275" s="45">
        <f t="shared" si="108"/>
        <v>1.488833746898263E-2</v>
      </c>
      <c r="G275" s="39">
        <f t="shared" si="109"/>
        <v>9.0909090909090912E-2</v>
      </c>
      <c r="H275" s="38">
        <f t="shared" si="110"/>
        <v>2.6881720430107529E-3</v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2</v>
      </c>
      <c r="E276" s="45" t="str">
        <f t="shared" si="107"/>
        <v/>
      </c>
      <c r="F276" s="45">
        <f t="shared" si="108"/>
        <v>2.4813895781637717E-3</v>
      </c>
      <c r="G276" s="39">
        <f t="shared" si="109"/>
        <v>1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1</v>
      </c>
      <c r="D281" s="42">
        <v>1</v>
      </c>
      <c r="E281" s="45">
        <f t="shared" si="107"/>
        <v>2.6881720430107529E-3</v>
      </c>
      <c r="F281" s="45">
        <f t="shared" si="108"/>
        <v>1.2406947890818859E-3</v>
      </c>
      <c r="G281" s="39">
        <f t="shared" si="109"/>
        <v>0</v>
      </c>
      <c r="H281" s="38">
        <f t="shared" si="110"/>
        <v>0</v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0</v>
      </c>
      <c r="E282" s="45" t="str">
        <f t="shared" si="107"/>
        <v/>
      </c>
      <c r="F282" s="45" t="str">
        <f t="shared" si="108"/>
        <v/>
      </c>
      <c r="G282" s="39" t="str">
        <f t="shared" si="109"/>
        <v xml:space="preserve"> 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1</v>
      </c>
      <c r="D285" s="42">
        <v>0</v>
      </c>
      <c r="E285" s="45">
        <f t="shared" si="107"/>
        <v>2.6881720430107529E-3</v>
      </c>
      <c r="F285" s="45" t="str">
        <f t="shared" si="108"/>
        <v/>
      </c>
      <c r="G285" s="39">
        <f t="shared" si="109"/>
        <v>-1</v>
      </c>
      <c r="H285" s="38">
        <f t="shared" si="110"/>
        <v>-2.6881720430107529E-3</v>
      </c>
      <c r="I285" s="2"/>
    </row>
    <row r="286" spans="1:9" s="32" customFormat="1" x14ac:dyDescent="0.2">
      <c r="A286" s="33"/>
      <c r="B286" s="48" t="s">
        <v>241</v>
      </c>
      <c r="C286" s="44">
        <v>1</v>
      </c>
      <c r="D286" s="42">
        <v>0</v>
      </c>
      <c r="E286" s="45">
        <f t="shared" ref="E286:F288" si="111">+IF(C286=0,"",C286/C$169)</f>
        <v>2.6881720430107529E-3</v>
      </c>
      <c r="F286" s="45" t="str">
        <f t="shared" si="111"/>
        <v/>
      </c>
      <c r="G286" s="39">
        <f t="shared" si="102"/>
        <v>-1</v>
      </c>
      <c r="H286" s="38">
        <f t="shared" si="103"/>
        <v>-2.6881720430107529E-3</v>
      </c>
      <c r="I286" s="2"/>
    </row>
    <row r="287" spans="1:9" s="32" customFormat="1" x14ac:dyDescent="0.2">
      <c r="A287" s="33"/>
      <c r="B287" s="48" t="s">
        <v>457</v>
      </c>
      <c r="C287" s="44">
        <v>8</v>
      </c>
      <c r="D287" s="42">
        <v>3</v>
      </c>
      <c r="E287" s="45">
        <f t="shared" si="111"/>
        <v>2.1505376344086023E-2</v>
      </c>
      <c r="F287" s="45">
        <f t="shared" si="111"/>
        <v>3.7220843672456576E-3</v>
      </c>
      <c r="G287" s="39">
        <f t="shared" si="102"/>
        <v>-0.625</v>
      </c>
      <c r="H287" s="38">
        <f t="shared" si="103"/>
        <v>-1.3440860215053765E-2</v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1</v>
      </c>
      <c r="E288" s="45" t="str">
        <f t="shared" si="111"/>
        <v/>
      </c>
      <c r="F288" s="45">
        <f t="shared" si="111"/>
        <v>1.2406947890818859E-3</v>
      </c>
      <c r="G288" s="39">
        <f t="shared" si="102"/>
        <v>1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5</v>
      </c>
      <c r="D291" s="42">
        <v>1</v>
      </c>
      <c r="E291" s="45">
        <f>+IF(C291=0,"",C291/C$169)</f>
        <v>1.3440860215053764E-2</v>
      </c>
      <c r="F291" s="45">
        <f>+IF(D291=0,"",D291/D$169)</f>
        <v>1.2406947890818859E-3</v>
      </c>
      <c r="G291" s="39">
        <f t="shared" si="102"/>
        <v>-0.8</v>
      </c>
      <c r="H291" s="38">
        <f t="shared" si="103"/>
        <v>-1.0752688172043012E-2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1</v>
      </c>
      <c r="D295" s="42">
        <v>0</v>
      </c>
      <c r="E295" s="45">
        <f t="shared" si="115"/>
        <v>2.6881720430107529E-3</v>
      </c>
      <c r="F295" s="45" t="str">
        <f t="shared" si="116"/>
        <v/>
      </c>
      <c r="G295" s="39">
        <f t="shared" si="102"/>
        <v>-1</v>
      </c>
      <c r="H295" s="38">
        <f t="shared" si="117"/>
        <v>-2.6881720430107529E-3</v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4</v>
      </c>
      <c r="D297" s="42">
        <v>0</v>
      </c>
      <c r="E297" s="45">
        <f t="shared" si="115"/>
        <v>1.0752688172043012E-2</v>
      </c>
      <c r="F297" s="45" t="str">
        <f t="shared" si="116"/>
        <v/>
      </c>
      <c r="G297" s="39">
        <f t="shared" si="102"/>
        <v>-1</v>
      </c>
      <c r="H297" s="38">
        <f t="shared" si="117"/>
        <v>-1.0752688172043012E-2</v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17</v>
      </c>
      <c r="D299" s="42">
        <v>11</v>
      </c>
      <c r="E299" s="45">
        <f t="shared" si="118"/>
        <v>4.5698924731182797E-2</v>
      </c>
      <c r="F299" s="45">
        <f t="shared" si="118"/>
        <v>1.3647642679900745E-2</v>
      </c>
      <c r="G299" s="39">
        <f t="shared" si="102"/>
        <v>-0.35294117647058826</v>
      </c>
      <c r="H299" s="38">
        <f t="shared" si="103"/>
        <v>-1.6129032258064519E-2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6</v>
      </c>
      <c r="D301" s="42">
        <v>4</v>
      </c>
      <c r="E301" s="45">
        <f t="shared" ref="E301:E323" si="120">+IF(C301=0,"",C301/C$169)</f>
        <v>1.6129032258064516E-2</v>
      </c>
      <c r="F301" s="45">
        <f t="shared" ref="F301:F323" si="121">+IF(D301=0,"",D301/D$169)</f>
        <v>4.9627791563275434E-3</v>
      </c>
      <c r="G301" s="39">
        <f t="shared" ref="G301:G339" si="122">+IF(AND(C301=0,D301=0)," ",IF(C301=0,1,IF(D301=0,-1,(D301-C301)/C301)))</f>
        <v>-0.33333333333333331</v>
      </c>
      <c r="H301" s="38">
        <f t="shared" si="103"/>
        <v>-5.3763440860215049E-3</v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1</v>
      </c>
      <c r="E304" s="45" t="str">
        <f t="shared" si="120"/>
        <v/>
      </c>
      <c r="F304" s="45">
        <f t="shared" si="121"/>
        <v>1.2406947890818859E-3</v>
      </c>
      <c r="G304" s="39">
        <f t="shared" si="122"/>
        <v>1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1</v>
      </c>
      <c r="D313" s="42">
        <v>6</v>
      </c>
      <c r="E313" s="45">
        <f t="shared" si="120"/>
        <v>2.6881720430107529E-3</v>
      </c>
      <c r="F313" s="45">
        <f t="shared" si="121"/>
        <v>7.4441687344913151E-3</v>
      </c>
      <c r="G313" s="39">
        <f t="shared" si="122"/>
        <v>5</v>
      </c>
      <c r="H313" s="38">
        <f t="shared" si="103"/>
        <v>1.3440860215053765E-2</v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83</v>
      </c>
      <c r="D315" s="42">
        <v>46</v>
      </c>
      <c r="E315" s="45">
        <f t="shared" si="120"/>
        <v>0.22311827956989247</v>
      </c>
      <c r="F315" s="45">
        <f t="shared" si="121"/>
        <v>5.7071960297766747E-2</v>
      </c>
      <c r="G315" s="39">
        <f t="shared" si="122"/>
        <v>-0.44578313253012047</v>
      </c>
      <c r="H315" s="38">
        <f t="shared" si="103"/>
        <v>-9.9462365591397844E-2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2</v>
      </c>
      <c r="D317" s="42">
        <v>2</v>
      </c>
      <c r="E317" s="45">
        <f t="shared" si="120"/>
        <v>5.3763440860215058E-3</v>
      </c>
      <c r="F317" s="45">
        <f t="shared" si="121"/>
        <v>2.4813895781637717E-3</v>
      </c>
      <c r="G317" s="39">
        <f t="shared" si="122"/>
        <v>0</v>
      </c>
      <c r="H317" s="38">
        <f t="shared" si="103"/>
        <v>0</v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1</v>
      </c>
      <c r="D320" s="42">
        <v>1</v>
      </c>
      <c r="E320" s="45">
        <f t="shared" si="120"/>
        <v>2.6881720430107529E-3</v>
      </c>
      <c r="F320" s="45">
        <f t="shared" si="121"/>
        <v>1.2406947890818859E-3</v>
      </c>
      <c r="G320" s="39">
        <f t="shared" si="122"/>
        <v>0</v>
      </c>
      <c r="H320" s="38">
        <f t="shared" si="103"/>
        <v>0</v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2</v>
      </c>
      <c r="D324" s="42">
        <v>4</v>
      </c>
      <c r="E324" s="45">
        <f t="shared" ref="E324" si="123">+IF(C324=0,"",C324/C$169)</f>
        <v>5.3763440860215058E-3</v>
      </c>
      <c r="F324" s="45">
        <f t="shared" ref="F324" si="124">+IF(D324=0,"",D324/D$169)</f>
        <v>4.9627791563275434E-3</v>
      </c>
      <c r="G324" s="39">
        <f t="shared" si="122"/>
        <v>1</v>
      </c>
      <c r="H324" s="38">
        <f t="shared" ref="H324" si="125">+IF(OR(AND(E324=""),(G324="")),"",E324*G324)</f>
        <v>5.3763440860215058E-3</v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141</v>
      </c>
      <c r="E334" s="45" t="str">
        <f t="shared" si="127"/>
        <v/>
      </c>
      <c r="F334" s="45">
        <f t="shared" si="128"/>
        <v>0.17493796526054592</v>
      </c>
      <c r="G334" s="39">
        <f t="shared" si="122"/>
        <v>1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1942</v>
      </c>
      <c r="D345" s="29">
        <f>SUM(D346:D564)</f>
        <v>2642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0.3604531410916581</v>
      </c>
      <c r="H345" s="31">
        <f>+IF(OR(AND(E345=""),(G345="")),"",E345*G345)</f>
        <v>0.3604531410916581</v>
      </c>
    </row>
    <row r="346" spans="1:9" x14ac:dyDescent="0.2">
      <c r="B346" s="41" t="s">
        <v>74</v>
      </c>
      <c r="C346" s="42">
        <v>19</v>
      </c>
      <c r="D346" s="42">
        <v>18</v>
      </c>
      <c r="E346" s="46">
        <f t="shared" si="133"/>
        <v>9.7837281153450046E-3</v>
      </c>
      <c r="F346" s="46">
        <f t="shared" si="134"/>
        <v>6.8130204390613172E-3</v>
      </c>
      <c r="G346" s="39">
        <f t="shared" ref="G346:G410" si="135">+IF(AND(C346=0,D346=0)," ",IF(C346=0,1,IF(D346=0,-1,(D346-C346)/C346)))</f>
        <v>-5.2631578947368418E-2</v>
      </c>
      <c r="H346" s="40">
        <f>+IF(OR(AND(E346=""),(G346="")),"",E346*G346)</f>
        <v>-5.1493305870236867E-4</v>
      </c>
    </row>
    <row r="347" spans="1:9" x14ac:dyDescent="0.2">
      <c r="B347" s="41" t="s">
        <v>77</v>
      </c>
      <c r="C347" s="42">
        <v>15</v>
      </c>
      <c r="D347" s="42">
        <v>6</v>
      </c>
      <c r="E347" s="46">
        <f t="shared" si="133"/>
        <v>7.7239958805355308E-3</v>
      </c>
      <c r="F347" s="46">
        <f t="shared" si="134"/>
        <v>2.2710068130204391E-3</v>
      </c>
      <c r="G347" s="39">
        <f t="shared" si="135"/>
        <v>-0.6</v>
      </c>
      <c r="H347" s="40">
        <f t="shared" ref="H347:H414" si="136">+IF(OR(AND(E347=""),(G347="")),"",E347*G347)</f>
        <v>-4.6343975283213183E-3</v>
      </c>
    </row>
    <row r="348" spans="1:9" x14ac:dyDescent="0.2">
      <c r="B348" s="41" t="s">
        <v>70</v>
      </c>
      <c r="C348" s="42">
        <v>1</v>
      </c>
      <c r="D348" s="42">
        <v>2</v>
      </c>
      <c r="E348" s="46">
        <f t="shared" si="133"/>
        <v>5.1493305870236867E-4</v>
      </c>
      <c r="F348" s="46">
        <f t="shared" si="134"/>
        <v>7.5700227100681302E-4</v>
      </c>
      <c r="G348" s="39">
        <f t="shared" si="135"/>
        <v>1</v>
      </c>
      <c r="H348" s="40">
        <f t="shared" si="136"/>
        <v>5.1493305870236867E-4</v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85</v>
      </c>
      <c r="D351" s="42">
        <v>53</v>
      </c>
      <c r="E351" s="46">
        <f t="shared" si="133"/>
        <v>4.3769309989701341E-2</v>
      </c>
      <c r="F351" s="46">
        <f t="shared" si="134"/>
        <v>2.0060560181680544E-2</v>
      </c>
      <c r="G351" s="39">
        <f t="shared" si="135"/>
        <v>-0.37647058823529411</v>
      </c>
      <c r="H351" s="40">
        <f t="shared" si="136"/>
        <v>-1.6477857878475798E-2</v>
      </c>
    </row>
    <row r="352" spans="1:9" x14ac:dyDescent="0.2">
      <c r="B352" s="41" t="s">
        <v>80</v>
      </c>
      <c r="C352" s="42">
        <v>8</v>
      </c>
      <c r="D352" s="42">
        <v>7</v>
      </c>
      <c r="E352" s="46">
        <f t="shared" si="133"/>
        <v>4.1194644696189494E-3</v>
      </c>
      <c r="F352" s="46">
        <f t="shared" si="134"/>
        <v>2.6495079485238456E-3</v>
      </c>
      <c r="G352" s="39">
        <f t="shared" si="135"/>
        <v>-0.125</v>
      </c>
      <c r="H352" s="40">
        <f t="shared" si="136"/>
        <v>-5.1493305870236867E-4</v>
      </c>
    </row>
    <row r="353" spans="1:9" x14ac:dyDescent="0.2">
      <c r="B353" s="41" t="s">
        <v>577</v>
      </c>
      <c r="C353" s="42">
        <v>1</v>
      </c>
      <c r="D353" s="42">
        <v>5</v>
      </c>
      <c r="E353" s="46">
        <f t="shared" si="133"/>
        <v>5.1493305870236867E-4</v>
      </c>
      <c r="F353" s="46">
        <f t="shared" si="134"/>
        <v>1.8925056775170325E-3</v>
      </c>
      <c r="G353" s="39">
        <f t="shared" si="135"/>
        <v>4</v>
      </c>
      <c r="H353" s="40">
        <f t="shared" si="136"/>
        <v>2.0597322348094747E-3</v>
      </c>
    </row>
    <row r="354" spans="1:9" x14ac:dyDescent="0.2">
      <c r="B354" s="41" t="s">
        <v>79</v>
      </c>
      <c r="C354" s="42">
        <v>3</v>
      </c>
      <c r="D354" s="42">
        <v>5</v>
      </c>
      <c r="E354" s="46">
        <f t="shared" si="133"/>
        <v>1.544799176107106E-3</v>
      </c>
      <c r="F354" s="46">
        <f t="shared" si="134"/>
        <v>1.8925056775170325E-3</v>
      </c>
      <c r="G354" s="39">
        <f t="shared" si="135"/>
        <v>0.66666666666666663</v>
      </c>
      <c r="H354" s="40">
        <f t="shared" si="136"/>
        <v>1.0298661174047373E-3</v>
      </c>
    </row>
    <row r="355" spans="1:9" x14ac:dyDescent="0.2">
      <c r="B355" s="41" t="s">
        <v>249</v>
      </c>
      <c r="C355" s="42">
        <v>0</v>
      </c>
      <c r="D355" s="42">
        <v>1</v>
      </c>
      <c r="E355" s="46" t="str">
        <f t="shared" si="133"/>
        <v/>
      </c>
      <c r="F355" s="46">
        <f t="shared" si="134"/>
        <v>3.7850113550340651E-4</v>
      </c>
      <c r="G355" s="39">
        <f t="shared" si="135"/>
        <v>1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105</v>
      </c>
      <c r="D357" s="42">
        <v>78</v>
      </c>
      <c r="E357" s="46">
        <f t="shared" si="133"/>
        <v>5.4067971163748715E-2</v>
      </c>
      <c r="F357" s="46">
        <f t="shared" si="134"/>
        <v>2.9523088569265707E-2</v>
      </c>
      <c r="G357" s="39">
        <f t="shared" si="135"/>
        <v>-0.25714285714285712</v>
      </c>
      <c r="H357" s="40">
        <f t="shared" si="136"/>
        <v>-1.3903192584963954E-2</v>
      </c>
    </row>
    <row r="358" spans="1:9" x14ac:dyDescent="0.2">
      <c r="B358" s="41" t="s">
        <v>578</v>
      </c>
      <c r="C358" s="42">
        <v>5</v>
      </c>
      <c r="D358" s="42">
        <v>6</v>
      </c>
      <c r="E358" s="46">
        <f t="shared" si="133"/>
        <v>2.5746652935118436E-3</v>
      </c>
      <c r="F358" s="46">
        <f t="shared" si="134"/>
        <v>2.2710068130204391E-3</v>
      </c>
      <c r="G358" s="39">
        <f t="shared" si="135"/>
        <v>0.2</v>
      </c>
      <c r="H358" s="40">
        <f t="shared" si="136"/>
        <v>5.1493305870236878E-4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13</v>
      </c>
      <c r="D360" s="42">
        <v>12</v>
      </c>
      <c r="E360" s="46">
        <f t="shared" si="133"/>
        <v>6.694129763130793E-3</v>
      </c>
      <c r="F360" s="46">
        <f t="shared" si="134"/>
        <v>4.5420136260408781E-3</v>
      </c>
      <c r="G360" s="39">
        <f t="shared" si="135"/>
        <v>-7.6923076923076927E-2</v>
      </c>
      <c r="H360" s="40">
        <f t="shared" si="136"/>
        <v>-5.1493305870236867E-4</v>
      </c>
    </row>
    <row r="361" spans="1:9" x14ac:dyDescent="0.2">
      <c r="B361" s="41" t="s">
        <v>615</v>
      </c>
      <c r="C361" s="42">
        <v>4</v>
      </c>
      <c r="D361" s="42">
        <v>3</v>
      </c>
      <c r="E361" s="46">
        <f t="shared" si="133"/>
        <v>2.0597322348094747E-3</v>
      </c>
      <c r="F361" s="46">
        <f t="shared" si="134"/>
        <v>1.1355034065102195E-3</v>
      </c>
      <c r="G361" s="39">
        <f t="shared" si="135"/>
        <v>-0.25</v>
      </c>
      <c r="H361" s="40">
        <f t="shared" si="136"/>
        <v>-5.1493305870236867E-4</v>
      </c>
    </row>
    <row r="362" spans="1:9" s="32" customFormat="1" x14ac:dyDescent="0.2">
      <c r="A362" s="33"/>
      <c r="B362" s="43" t="s">
        <v>588</v>
      </c>
      <c r="C362" s="44">
        <v>3</v>
      </c>
      <c r="D362" s="42">
        <v>8</v>
      </c>
      <c r="E362" s="45">
        <f t="shared" si="133"/>
        <v>1.544799176107106E-3</v>
      </c>
      <c r="F362" s="45">
        <f t="shared" si="134"/>
        <v>3.0280090840272521E-3</v>
      </c>
      <c r="G362" s="39">
        <f t="shared" si="135"/>
        <v>1.6666666666666667</v>
      </c>
      <c r="H362" s="38">
        <f t="shared" ref="H362" si="137">+IF(OR(AND(E362=""),(G362="")),"",E362*G362)</f>
        <v>2.5746652935118436E-3</v>
      </c>
      <c r="I362" s="2"/>
    </row>
    <row r="363" spans="1:9" x14ac:dyDescent="0.2">
      <c r="B363" s="41" t="s">
        <v>72</v>
      </c>
      <c r="C363" s="42">
        <v>0</v>
      </c>
      <c r="D363" s="42">
        <v>2</v>
      </c>
      <c r="E363" s="46" t="str">
        <f t="shared" si="133"/>
        <v/>
      </c>
      <c r="F363" s="46">
        <f t="shared" si="134"/>
        <v>7.5700227100681302E-4</v>
      </c>
      <c r="G363" s="39">
        <f t="shared" si="135"/>
        <v>1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38</v>
      </c>
      <c r="D365" s="42">
        <v>714</v>
      </c>
      <c r="E365" s="46">
        <f t="shared" si="133"/>
        <v>1.9567456230690009E-2</v>
      </c>
      <c r="F365" s="46">
        <f t="shared" si="134"/>
        <v>0.27024981074943227</v>
      </c>
      <c r="G365" s="39">
        <f t="shared" si="135"/>
        <v>17.789473684210527</v>
      </c>
      <c r="H365" s="40">
        <f t="shared" si="136"/>
        <v>0.34809474768280124</v>
      </c>
    </row>
    <row r="366" spans="1:9" x14ac:dyDescent="0.2">
      <c r="B366" s="41" t="s">
        <v>252</v>
      </c>
      <c r="C366" s="42">
        <v>112</v>
      </c>
      <c r="D366" s="42">
        <v>25</v>
      </c>
      <c r="E366" s="46">
        <f t="shared" si="133"/>
        <v>5.7672502574665295E-2</v>
      </c>
      <c r="F366" s="46">
        <f t="shared" si="134"/>
        <v>9.4625283875851632E-3</v>
      </c>
      <c r="G366" s="39">
        <f t="shared" si="135"/>
        <v>-0.7767857142857143</v>
      </c>
      <c r="H366" s="40">
        <f t="shared" si="136"/>
        <v>-4.4799176107106077E-2</v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5</v>
      </c>
      <c r="D368" s="42">
        <v>1</v>
      </c>
      <c r="E368" s="46">
        <f t="shared" si="133"/>
        <v>2.5746652935118436E-3</v>
      </c>
      <c r="F368" s="46">
        <f t="shared" si="134"/>
        <v>3.7850113550340651E-4</v>
      </c>
      <c r="G368" s="39">
        <f t="shared" si="135"/>
        <v>-0.8</v>
      </c>
      <c r="H368" s="40">
        <f t="shared" si="136"/>
        <v>-2.0597322348094751E-3</v>
      </c>
    </row>
    <row r="369" spans="1:8" x14ac:dyDescent="0.2">
      <c r="B369" s="41" t="s">
        <v>579</v>
      </c>
      <c r="C369" s="42">
        <v>61</v>
      </c>
      <c r="D369" s="42">
        <v>69</v>
      </c>
      <c r="E369" s="46">
        <f t="shared" si="133"/>
        <v>3.1410916580844488E-2</v>
      </c>
      <c r="F369" s="46">
        <f t="shared" si="134"/>
        <v>2.6116578349735048E-2</v>
      </c>
      <c r="G369" s="39">
        <f t="shared" si="135"/>
        <v>0.13114754098360656</v>
      </c>
      <c r="H369" s="40">
        <f t="shared" si="136"/>
        <v>4.1194644696189494E-3</v>
      </c>
    </row>
    <row r="370" spans="1:8" x14ac:dyDescent="0.2">
      <c r="B370" s="41" t="s">
        <v>85</v>
      </c>
      <c r="C370" s="42">
        <v>146</v>
      </c>
      <c r="D370" s="42">
        <v>13</v>
      </c>
      <c r="E370" s="46">
        <f t="shared" si="133"/>
        <v>7.5180226570545836E-2</v>
      </c>
      <c r="F370" s="46">
        <f t="shared" si="134"/>
        <v>4.9205147615442851E-3</v>
      </c>
      <c r="G370" s="39">
        <f t="shared" si="135"/>
        <v>-0.91095890410958902</v>
      </c>
      <c r="H370" s="40">
        <f t="shared" si="136"/>
        <v>-6.8486096807415034E-2</v>
      </c>
    </row>
    <row r="371" spans="1:8" x14ac:dyDescent="0.2">
      <c r="B371" s="41" t="s">
        <v>84</v>
      </c>
      <c r="C371" s="42">
        <v>1</v>
      </c>
      <c r="D371" s="42">
        <v>0</v>
      </c>
      <c r="E371" s="46">
        <f t="shared" si="133"/>
        <v>5.1493305870236867E-4</v>
      </c>
      <c r="F371" s="46" t="str">
        <f t="shared" si="134"/>
        <v/>
      </c>
      <c r="G371" s="39">
        <f t="shared" si="135"/>
        <v>-1</v>
      </c>
      <c r="H371" s="40">
        <f t="shared" si="136"/>
        <v>-5.1493305870236867E-4</v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3</v>
      </c>
      <c r="D375" s="42">
        <v>1</v>
      </c>
      <c r="E375" s="46">
        <f t="shared" si="133"/>
        <v>1.544799176107106E-3</v>
      </c>
      <c r="F375" s="46">
        <f t="shared" si="134"/>
        <v>3.7850113550340651E-4</v>
      </c>
      <c r="G375" s="39">
        <f t="shared" si="135"/>
        <v>-0.66666666666666663</v>
      </c>
      <c r="H375" s="40">
        <f t="shared" si="136"/>
        <v>-1.0298661174047373E-3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2</v>
      </c>
      <c r="D377" s="44">
        <v>1</v>
      </c>
      <c r="E377" s="45">
        <f t="shared" si="133"/>
        <v>1.0298661174047373E-3</v>
      </c>
      <c r="F377" s="45">
        <f t="shared" si="134"/>
        <v>3.7850113550340651E-4</v>
      </c>
      <c r="G377" s="45">
        <f t="shared" si="135"/>
        <v>-0.5</v>
      </c>
      <c r="H377" s="38">
        <f t="shared" si="136"/>
        <v>-5.1493305870236867E-4</v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12</v>
      </c>
      <c r="E378" s="45" t="str">
        <f t="shared" ref="E378:E383" si="142">+IF(C378=0,"",C378/C$345)</f>
        <v/>
      </c>
      <c r="F378" s="45">
        <f t="shared" ref="F378:F383" si="143">+IF(D378=0,"",D378/D$345)</f>
        <v>4.5420136260408781E-3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83</v>
      </c>
      <c r="D379" s="42">
        <v>6</v>
      </c>
      <c r="E379" s="46">
        <f t="shared" si="142"/>
        <v>4.2739443872296598E-2</v>
      </c>
      <c r="F379" s="46">
        <f t="shared" si="143"/>
        <v>2.2710068130204391E-3</v>
      </c>
      <c r="G379" s="39">
        <f t="shared" si="144"/>
        <v>-0.92771084337349397</v>
      </c>
      <c r="H379" s="40">
        <f t="shared" si="145"/>
        <v>-3.9649845520082383E-2</v>
      </c>
    </row>
    <row r="380" spans="1:8" x14ac:dyDescent="0.2">
      <c r="B380" s="41" t="s">
        <v>487</v>
      </c>
      <c r="C380" s="42">
        <v>4</v>
      </c>
      <c r="D380" s="42">
        <v>0</v>
      </c>
      <c r="E380" s="46">
        <f t="shared" si="142"/>
        <v>2.0597322348094747E-3</v>
      </c>
      <c r="F380" s="46" t="str">
        <f t="shared" si="143"/>
        <v/>
      </c>
      <c r="G380" s="39">
        <f t="shared" si="144"/>
        <v>-1</v>
      </c>
      <c r="H380" s="40">
        <f t="shared" si="145"/>
        <v>-2.0597322348094747E-3</v>
      </c>
    </row>
    <row r="381" spans="1:8" x14ac:dyDescent="0.2">
      <c r="B381" s="41" t="s">
        <v>488</v>
      </c>
      <c r="C381" s="42">
        <v>2</v>
      </c>
      <c r="D381" s="42">
        <v>0</v>
      </c>
      <c r="E381" s="46">
        <f t="shared" si="142"/>
        <v>1.0298661174047373E-3</v>
      </c>
      <c r="F381" s="46" t="str">
        <f t="shared" si="143"/>
        <v/>
      </c>
      <c r="G381" s="39">
        <f t="shared" si="144"/>
        <v>-1</v>
      </c>
      <c r="H381" s="40">
        <f t="shared" si="145"/>
        <v>-1.0298661174047373E-3</v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7</v>
      </c>
      <c r="D383" s="42">
        <v>5</v>
      </c>
      <c r="E383" s="46">
        <f t="shared" si="142"/>
        <v>3.6045314109165809E-3</v>
      </c>
      <c r="F383" s="46">
        <f t="shared" si="143"/>
        <v>1.8925056775170325E-3</v>
      </c>
      <c r="G383" s="39">
        <f t="shared" si="144"/>
        <v>-0.2857142857142857</v>
      </c>
      <c r="H383" s="40">
        <f t="shared" si="145"/>
        <v>-1.0298661174047373E-3</v>
      </c>
    </row>
    <row r="384" spans="1:8" x14ac:dyDescent="0.2">
      <c r="B384" s="41" t="s">
        <v>489</v>
      </c>
      <c r="C384" s="42">
        <v>1</v>
      </c>
      <c r="D384" s="42">
        <v>0</v>
      </c>
      <c r="E384" s="46">
        <f t="shared" ref="E384:E401" si="146">+IF(C384=0,"",C384/C$345)</f>
        <v>5.1493305870236867E-4</v>
      </c>
      <c r="F384" s="46" t="str">
        <f t="shared" ref="F384:F401" si="147">+IF(D384=0,"",D384/D$345)</f>
        <v/>
      </c>
      <c r="G384" s="39">
        <f t="shared" si="135"/>
        <v>-1</v>
      </c>
      <c r="H384" s="40">
        <f t="shared" si="136"/>
        <v>-5.1493305870236867E-4</v>
      </c>
    </row>
    <row r="385" spans="1:9" s="32" customFormat="1" x14ac:dyDescent="0.2">
      <c r="A385" s="33"/>
      <c r="B385" s="43" t="s">
        <v>592</v>
      </c>
      <c r="C385" s="44">
        <v>9</v>
      </c>
      <c r="D385" s="42">
        <v>6</v>
      </c>
      <c r="E385" s="45">
        <f t="shared" si="146"/>
        <v>4.6343975283213183E-3</v>
      </c>
      <c r="F385" s="45">
        <f t="shared" si="147"/>
        <v>2.2710068130204391E-3</v>
      </c>
      <c r="G385" s="39">
        <f t="shared" si="135"/>
        <v>-0.33333333333333331</v>
      </c>
      <c r="H385" s="38">
        <f t="shared" ref="H385" si="148">+IF(OR(AND(E385=""),(G385="")),"",E385*G385)</f>
        <v>-1.544799176107106E-3</v>
      </c>
      <c r="I385" s="2"/>
    </row>
    <row r="386" spans="1:9" x14ac:dyDescent="0.2">
      <c r="B386" s="41" t="s">
        <v>490</v>
      </c>
      <c r="C386" s="42">
        <v>167</v>
      </c>
      <c r="D386" s="42">
        <v>182</v>
      </c>
      <c r="E386" s="46">
        <f t="shared" si="146"/>
        <v>8.5993820803295568E-2</v>
      </c>
      <c r="F386" s="46">
        <f t="shared" si="147"/>
        <v>6.8887206661619987E-2</v>
      </c>
      <c r="G386" s="39">
        <f t="shared" si="135"/>
        <v>8.9820359281437126E-2</v>
      </c>
      <c r="H386" s="40">
        <f t="shared" si="136"/>
        <v>7.7239958805355299E-3</v>
      </c>
    </row>
    <row r="387" spans="1:9" x14ac:dyDescent="0.2">
      <c r="B387" s="41" t="s">
        <v>93</v>
      </c>
      <c r="C387" s="42">
        <v>68</v>
      </c>
      <c r="D387" s="42">
        <v>33</v>
      </c>
      <c r="E387" s="46">
        <f t="shared" si="146"/>
        <v>3.5015447991761074E-2</v>
      </c>
      <c r="F387" s="46">
        <f t="shared" si="147"/>
        <v>1.2490537471612415E-2</v>
      </c>
      <c r="G387" s="39">
        <f t="shared" si="135"/>
        <v>-0.51470588235294112</v>
      </c>
      <c r="H387" s="40">
        <f t="shared" si="136"/>
        <v>-1.8022657054582905E-2</v>
      </c>
    </row>
    <row r="388" spans="1:9" x14ac:dyDescent="0.2">
      <c r="B388" s="41" t="s">
        <v>86</v>
      </c>
      <c r="C388" s="42">
        <v>78</v>
      </c>
      <c r="D388" s="42">
        <v>98</v>
      </c>
      <c r="E388" s="46">
        <f t="shared" si="146"/>
        <v>4.0164778578784761E-2</v>
      </c>
      <c r="F388" s="46">
        <f t="shared" si="147"/>
        <v>3.7093111279333839E-2</v>
      </c>
      <c r="G388" s="39">
        <f t="shared" si="135"/>
        <v>0.25641025641025639</v>
      </c>
      <c r="H388" s="40">
        <f t="shared" si="136"/>
        <v>1.0298661174047374E-2</v>
      </c>
    </row>
    <row r="389" spans="1:9" x14ac:dyDescent="0.2">
      <c r="B389" s="41" t="s">
        <v>92</v>
      </c>
      <c r="C389" s="42">
        <v>26</v>
      </c>
      <c r="D389" s="42">
        <v>36</v>
      </c>
      <c r="E389" s="46">
        <f t="shared" si="146"/>
        <v>1.3388259526261586E-2</v>
      </c>
      <c r="F389" s="46">
        <f t="shared" si="147"/>
        <v>1.3626040878122634E-2</v>
      </c>
      <c r="G389" s="39">
        <f t="shared" si="135"/>
        <v>0.38461538461538464</v>
      </c>
      <c r="H389" s="40">
        <f t="shared" si="136"/>
        <v>5.1493305870236872E-3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1</v>
      </c>
      <c r="D392" s="42">
        <v>0</v>
      </c>
      <c r="E392" s="46">
        <f t="shared" si="146"/>
        <v>5.1493305870236867E-4</v>
      </c>
      <c r="F392" s="46" t="str">
        <f t="shared" si="147"/>
        <v/>
      </c>
      <c r="G392" s="39">
        <f t="shared" si="135"/>
        <v>-1</v>
      </c>
      <c r="H392" s="40">
        <f t="shared" si="136"/>
        <v>-5.1493305870236867E-4</v>
      </c>
    </row>
    <row r="393" spans="1:9" x14ac:dyDescent="0.2">
      <c r="B393" s="41" t="s">
        <v>257</v>
      </c>
      <c r="C393" s="42">
        <v>4</v>
      </c>
      <c r="D393" s="42">
        <v>5</v>
      </c>
      <c r="E393" s="46">
        <f t="shared" si="146"/>
        <v>2.0597322348094747E-3</v>
      </c>
      <c r="F393" s="46">
        <f t="shared" si="147"/>
        <v>1.8925056775170325E-3</v>
      </c>
      <c r="G393" s="39">
        <f t="shared" si="135"/>
        <v>0.25</v>
      </c>
      <c r="H393" s="40">
        <f t="shared" si="136"/>
        <v>5.1493305870236867E-4</v>
      </c>
    </row>
    <row r="394" spans="1:9" x14ac:dyDescent="0.2">
      <c r="B394" s="41" t="s">
        <v>580</v>
      </c>
      <c r="C394" s="42">
        <v>4</v>
      </c>
      <c r="D394" s="42">
        <v>0</v>
      </c>
      <c r="E394" s="46">
        <f t="shared" si="146"/>
        <v>2.0597322348094747E-3</v>
      </c>
      <c r="F394" s="46" t="str">
        <f t="shared" si="147"/>
        <v/>
      </c>
      <c r="G394" s="39">
        <f t="shared" si="135"/>
        <v>-1</v>
      </c>
      <c r="H394" s="40">
        <f t="shared" si="136"/>
        <v>-2.0597322348094747E-3</v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1</v>
      </c>
      <c r="E396" s="46" t="str">
        <f t="shared" si="146"/>
        <v/>
      </c>
      <c r="F396" s="46">
        <f t="shared" si="147"/>
        <v>3.7850113550340651E-4</v>
      </c>
      <c r="G396" s="39">
        <f t="shared" si="135"/>
        <v>1</v>
      </c>
      <c r="H396" s="40" t="str">
        <f t="shared" si="136"/>
        <v/>
      </c>
    </row>
    <row r="397" spans="1:9" x14ac:dyDescent="0.2">
      <c r="B397" s="41" t="s">
        <v>491</v>
      </c>
      <c r="C397" s="42">
        <v>1</v>
      </c>
      <c r="D397" s="42">
        <v>0</v>
      </c>
      <c r="E397" s="46">
        <f t="shared" si="146"/>
        <v>5.1493305870236867E-4</v>
      </c>
      <c r="F397" s="46" t="str">
        <f t="shared" si="147"/>
        <v/>
      </c>
      <c r="G397" s="39">
        <f t="shared" si="135"/>
        <v>-1</v>
      </c>
      <c r="H397" s="40">
        <f t="shared" si="136"/>
        <v>-5.1493305870236867E-4</v>
      </c>
    </row>
    <row r="398" spans="1:9" x14ac:dyDescent="0.2">
      <c r="B398" s="41" t="s">
        <v>94</v>
      </c>
      <c r="C398" s="42">
        <v>0</v>
      </c>
      <c r="D398" s="42">
        <v>3</v>
      </c>
      <c r="E398" s="46" t="str">
        <f t="shared" si="146"/>
        <v/>
      </c>
      <c r="F398" s="46">
        <f t="shared" si="147"/>
        <v>1.1355034065102195E-3</v>
      </c>
      <c r="G398" s="39">
        <f t="shared" si="135"/>
        <v>1</v>
      </c>
      <c r="H398" s="40" t="str">
        <f t="shared" si="136"/>
        <v/>
      </c>
    </row>
    <row r="399" spans="1:9" x14ac:dyDescent="0.2">
      <c r="B399" s="41" t="s">
        <v>259</v>
      </c>
      <c r="C399" s="42">
        <v>31</v>
      </c>
      <c r="D399" s="42">
        <v>18</v>
      </c>
      <c r="E399" s="46">
        <f t="shared" si="146"/>
        <v>1.596292481977343E-2</v>
      </c>
      <c r="F399" s="46">
        <f t="shared" si="147"/>
        <v>6.8130204390613172E-3</v>
      </c>
      <c r="G399" s="39">
        <f t="shared" si="135"/>
        <v>-0.41935483870967744</v>
      </c>
      <c r="H399" s="40">
        <f t="shared" si="136"/>
        <v>-6.694129763130793E-3</v>
      </c>
    </row>
    <row r="400" spans="1:9" x14ac:dyDescent="0.2">
      <c r="B400" s="41" t="s">
        <v>582</v>
      </c>
      <c r="C400" s="42">
        <v>0</v>
      </c>
      <c r="D400" s="42">
        <v>1</v>
      </c>
      <c r="E400" s="46" t="str">
        <f t="shared" si="146"/>
        <v/>
      </c>
      <c r="F400" s="46">
        <f t="shared" si="147"/>
        <v>3.7850113550340651E-4</v>
      </c>
      <c r="G400" s="39">
        <f t="shared" si="135"/>
        <v>1</v>
      </c>
      <c r="H400" s="40" t="str">
        <f t="shared" si="136"/>
        <v/>
      </c>
    </row>
    <row r="401" spans="1:9" x14ac:dyDescent="0.2">
      <c r="B401" s="41" t="s">
        <v>88</v>
      </c>
      <c r="C401" s="42">
        <v>7</v>
      </c>
      <c r="D401" s="42">
        <v>0</v>
      </c>
      <c r="E401" s="46">
        <f t="shared" si="146"/>
        <v>3.6045314109165809E-3</v>
      </c>
      <c r="F401" s="46" t="str">
        <f t="shared" si="147"/>
        <v/>
      </c>
      <c r="G401" s="39">
        <f t="shared" si="135"/>
        <v>-1</v>
      </c>
      <c r="H401" s="40">
        <f t="shared" si="136"/>
        <v>-3.6045314109165809E-3</v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7</v>
      </c>
      <c r="D406" s="42">
        <v>8</v>
      </c>
      <c r="E406" s="46">
        <f t="shared" si="152"/>
        <v>3.6045314109165809E-3</v>
      </c>
      <c r="F406" s="46">
        <f t="shared" si="153"/>
        <v>3.0280090840272521E-3</v>
      </c>
      <c r="G406" s="39">
        <f t="shared" si="135"/>
        <v>0.14285714285714285</v>
      </c>
      <c r="H406" s="40">
        <f t="shared" si="136"/>
        <v>5.1493305870236867E-4</v>
      </c>
    </row>
    <row r="407" spans="1:9" x14ac:dyDescent="0.2">
      <c r="B407" s="41" t="s">
        <v>262</v>
      </c>
      <c r="C407" s="42">
        <v>0</v>
      </c>
      <c r="D407" s="42">
        <v>2</v>
      </c>
      <c r="E407" s="46" t="str">
        <f t="shared" si="152"/>
        <v/>
      </c>
      <c r="F407" s="46">
        <f t="shared" si="153"/>
        <v>7.5700227100681302E-4</v>
      </c>
      <c r="G407" s="39">
        <f t="shared" si="135"/>
        <v>1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15</v>
      </c>
      <c r="D409" s="42">
        <v>433</v>
      </c>
      <c r="E409" s="46">
        <f t="shared" si="152"/>
        <v>7.7239958805355308E-3</v>
      </c>
      <c r="F409" s="46">
        <f t="shared" si="153"/>
        <v>0.16389099167297502</v>
      </c>
      <c r="G409" s="39">
        <f t="shared" si="135"/>
        <v>27.866666666666667</v>
      </c>
      <c r="H409" s="40">
        <f t="shared" si="136"/>
        <v>0.21524201853759012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2</v>
      </c>
      <c r="D412" s="42">
        <v>4</v>
      </c>
      <c r="E412" s="46">
        <f t="shared" si="152"/>
        <v>1.0298661174047373E-3</v>
      </c>
      <c r="F412" s="46">
        <f t="shared" si="153"/>
        <v>1.514004542013626E-3</v>
      </c>
      <c r="G412" s="39">
        <f t="shared" si="154"/>
        <v>1</v>
      </c>
      <c r="H412" s="40">
        <f t="shared" si="136"/>
        <v>1.0298661174047373E-3</v>
      </c>
    </row>
    <row r="413" spans="1:9" x14ac:dyDescent="0.2">
      <c r="B413" s="41" t="s">
        <v>493</v>
      </c>
      <c r="C413" s="42">
        <v>1</v>
      </c>
      <c r="D413" s="42">
        <v>1</v>
      </c>
      <c r="E413" s="46">
        <f t="shared" si="152"/>
        <v>5.1493305870236867E-4</v>
      </c>
      <c r="F413" s="46">
        <f t="shared" si="153"/>
        <v>3.7850113550340651E-4</v>
      </c>
      <c r="G413" s="39">
        <f t="shared" si="154"/>
        <v>0</v>
      </c>
      <c r="H413" s="40">
        <f t="shared" si="136"/>
        <v>0</v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1</v>
      </c>
      <c r="E417" s="46" t="str">
        <f t="shared" si="158"/>
        <v/>
      </c>
      <c r="F417" s="46">
        <f t="shared" si="159"/>
        <v>3.7850113550340651E-4</v>
      </c>
      <c r="G417" s="39">
        <f t="shared" si="154"/>
        <v>1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0</v>
      </c>
      <c r="D418" s="42">
        <v>0</v>
      </c>
      <c r="E418" s="46" t="str">
        <f t="shared" si="158"/>
        <v/>
      </c>
      <c r="F418" s="46" t="str">
        <f t="shared" si="159"/>
        <v/>
      </c>
      <c r="G418" s="39" t="str">
        <f t="shared" si="154"/>
        <v xml:space="preserve"> </v>
      </c>
      <c r="H418" s="40" t="str">
        <f t="shared" si="160"/>
        <v/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5</v>
      </c>
      <c r="D421" s="42">
        <v>0</v>
      </c>
      <c r="E421" s="46">
        <f t="shared" si="155"/>
        <v>2.5746652935118436E-3</v>
      </c>
      <c r="F421" s="46" t="str">
        <f t="shared" si="156"/>
        <v/>
      </c>
      <c r="G421" s="39">
        <f t="shared" si="154"/>
        <v>-1</v>
      </c>
      <c r="H421" s="40">
        <f t="shared" si="157"/>
        <v>-2.5746652935118436E-3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0</v>
      </c>
      <c r="D423" s="42">
        <v>0</v>
      </c>
      <c r="E423" s="46" t="str">
        <f t="shared" si="155"/>
        <v/>
      </c>
      <c r="F423" s="46" t="str">
        <f t="shared" si="156"/>
        <v/>
      </c>
      <c r="G423" s="39" t="str">
        <f t="shared" si="154"/>
        <v xml:space="preserve"> </v>
      </c>
      <c r="H423" s="40" t="str">
        <f t="shared" si="157"/>
        <v/>
      </c>
    </row>
    <row r="424" spans="1:9" x14ac:dyDescent="0.2">
      <c r="B424" s="41" t="s">
        <v>495</v>
      </c>
      <c r="C424" s="42">
        <v>3</v>
      </c>
      <c r="D424" s="42">
        <v>0</v>
      </c>
      <c r="E424" s="46">
        <f t="shared" si="155"/>
        <v>1.544799176107106E-3</v>
      </c>
      <c r="F424" s="46" t="str">
        <f t="shared" si="156"/>
        <v/>
      </c>
      <c r="G424" s="39">
        <f t="shared" si="154"/>
        <v>-1</v>
      </c>
      <c r="H424" s="40">
        <f t="shared" si="157"/>
        <v>-1.544799176107106E-3</v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0</v>
      </c>
      <c r="E430" s="45" t="str">
        <f t="shared" si="155"/>
        <v/>
      </c>
      <c r="F430" s="45" t="str">
        <f t="shared" si="156"/>
        <v/>
      </c>
      <c r="G430" s="39" t="str">
        <f t="shared" si="154"/>
        <v xml:space="preserve"> 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2</v>
      </c>
      <c r="D431" s="42">
        <v>30</v>
      </c>
      <c r="E431" s="45">
        <f t="shared" si="155"/>
        <v>1.0298661174047373E-3</v>
      </c>
      <c r="F431" s="45">
        <f t="shared" si="156"/>
        <v>1.1355034065102196E-2</v>
      </c>
      <c r="G431" s="39">
        <f t="shared" si="154"/>
        <v>14</v>
      </c>
      <c r="H431" s="38">
        <f t="shared" si="157"/>
        <v>1.4418125643666322E-2</v>
      </c>
      <c r="I431" s="2"/>
    </row>
    <row r="432" spans="1:9" s="32" customFormat="1" x14ac:dyDescent="0.2">
      <c r="A432" s="33"/>
      <c r="B432" s="43" t="s">
        <v>98</v>
      </c>
      <c r="C432" s="44">
        <v>4</v>
      </c>
      <c r="D432" s="42">
        <v>4</v>
      </c>
      <c r="E432" s="45">
        <f t="shared" si="155"/>
        <v>2.0597322348094747E-3</v>
      </c>
      <c r="F432" s="45">
        <f t="shared" si="156"/>
        <v>1.514004542013626E-3</v>
      </c>
      <c r="G432" s="39">
        <f t="shared" si="154"/>
        <v>0</v>
      </c>
      <c r="H432" s="38">
        <f t="shared" si="157"/>
        <v>0</v>
      </c>
      <c r="I432" s="2"/>
    </row>
    <row r="433" spans="1:9" s="32" customFormat="1" x14ac:dyDescent="0.2">
      <c r="A433" s="33"/>
      <c r="B433" s="43" t="s">
        <v>99</v>
      </c>
      <c r="C433" s="44">
        <v>3</v>
      </c>
      <c r="D433" s="42">
        <v>0</v>
      </c>
      <c r="E433" s="45">
        <f t="shared" si="155"/>
        <v>1.544799176107106E-3</v>
      </c>
      <c r="F433" s="45" t="str">
        <f t="shared" si="156"/>
        <v/>
      </c>
      <c r="G433" s="39">
        <f t="shared" si="154"/>
        <v>-1</v>
      </c>
      <c r="H433" s="38">
        <f t="shared" si="157"/>
        <v>-1.544799176107106E-3</v>
      </c>
      <c r="I433" s="2"/>
    </row>
    <row r="434" spans="1:9" s="32" customFormat="1" x14ac:dyDescent="0.2">
      <c r="A434" s="33"/>
      <c r="B434" s="43" t="s">
        <v>100</v>
      </c>
      <c r="C434" s="44">
        <v>79</v>
      </c>
      <c r="D434" s="42">
        <v>17</v>
      </c>
      <c r="E434" s="45">
        <f t="shared" si="155"/>
        <v>4.0679711637487126E-2</v>
      </c>
      <c r="F434" s="45">
        <f t="shared" si="156"/>
        <v>6.4345193035579111E-3</v>
      </c>
      <c r="G434" s="39">
        <f t="shared" si="154"/>
        <v>-0.78481012658227844</v>
      </c>
      <c r="H434" s="38">
        <f t="shared" si="157"/>
        <v>-3.1925849639546859E-2</v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1</v>
      </c>
      <c r="D437" s="42">
        <v>0</v>
      </c>
      <c r="E437" s="45">
        <f t="shared" si="168"/>
        <v>5.1493305870236867E-4</v>
      </c>
      <c r="F437" s="45" t="str">
        <f t="shared" si="169"/>
        <v/>
      </c>
      <c r="G437" s="39">
        <f t="shared" si="154"/>
        <v>-1</v>
      </c>
      <c r="H437" s="38">
        <f t="shared" si="170"/>
        <v>-5.1493305870236867E-4</v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1</v>
      </c>
      <c r="D442" s="42">
        <v>0</v>
      </c>
      <c r="E442" s="45">
        <f t="shared" si="155"/>
        <v>5.1493305870236867E-4</v>
      </c>
      <c r="F442" s="45" t="str">
        <f t="shared" si="156"/>
        <v/>
      </c>
      <c r="G442" s="39">
        <f t="shared" si="154"/>
        <v>-1</v>
      </c>
      <c r="H442" s="38">
        <f t="shared" si="157"/>
        <v>-5.1493305870236867E-4</v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0</v>
      </c>
      <c r="D444" s="42">
        <v>1</v>
      </c>
      <c r="E444" s="45" t="str">
        <f t="shared" si="155"/>
        <v/>
      </c>
      <c r="F444" s="45">
        <f t="shared" si="156"/>
        <v>3.7850113550340651E-4</v>
      </c>
      <c r="G444" s="39">
        <f t="shared" si="154"/>
        <v>1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4">
        <v>3</v>
      </c>
      <c r="D445" s="42">
        <v>14</v>
      </c>
      <c r="E445" s="45">
        <f t="shared" si="155"/>
        <v>1.544799176107106E-3</v>
      </c>
      <c r="F445" s="45">
        <f t="shared" si="156"/>
        <v>5.2990158970476911E-3</v>
      </c>
      <c r="G445" s="39">
        <f t="shared" si="154"/>
        <v>3.6666666666666665</v>
      </c>
      <c r="H445" s="38">
        <f t="shared" si="157"/>
        <v>5.6642636457260552E-3</v>
      </c>
      <c r="I445" s="2"/>
    </row>
    <row r="446" spans="1:9" s="32" customFormat="1" x14ac:dyDescent="0.2">
      <c r="A446" s="33"/>
      <c r="B446" s="43" t="s">
        <v>273</v>
      </c>
      <c r="C446" s="44">
        <v>2</v>
      </c>
      <c r="D446" s="42">
        <v>2</v>
      </c>
      <c r="E446" s="45">
        <f t="shared" si="155"/>
        <v>1.0298661174047373E-3</v>
      </c>
      <c r="F446" s="45">
        <f t="shared" si="156"/>
        <v>7.5700227100681302E-4</v>
      </c>
      <c r="G446" s="39">
        <f t="shared" si="154"/>
        <v>0</v>
      </c>
      <c r="H446" s="38">
        <f t="shared" si="157"/>
        <v>0</v>
      </c>
      <c r="I446" s="2"/>
    </row>
    <row r="447" spans="1:9" s="32" customFormat="1" x14ac:dyDescent="0.2">
      <c r="A447" s="33"/>
      <c r="B447" s="43" t="s">
        <v>497</v>
      </c>
      <c r="C447" s="44">
        <v>1</v>
      </c>
      <c r="D447" s="42">
        <v>4</v>
      </c>
      <c r="E447" s="45">
        <f t="shared" si="155"/>
        <v>5.1493305870236867E-4</v>
      </c>
      <c r="F447" s="45">
        <f t="shared" si="156"/>
        <v>1.514004542013626E-3</v>
      </c>
      <c r="G447" s="39">
        <f t="shared" si="154"/>
        <v>3</v>
      </c>
      <c r="H447" s="38">
        <f t="shared" si="157"/>
        <v>1.544799176107106E-3</v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0</v>
      </c>
      <c r="E448" s="45" t="str">
        <f t="shared" si="155"/>
        <v/>
      </c>
      <c r="F448" s="45" t="str">
        <f t="shared" si="156"/>
        <v/>
      </c>
      <c r="G448" s="39" t="str">
        <f t="shared" si="154"/>
        <v xml:space="preserve"> 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8</v>
      </c>
      <c r="D450" s="42">
        <v>0</v>
      </c>
      <c r="E450" s="45">
        <f t="shared" si="155"/>
        <v>4.1194644696189494E-3</v>
      </c>
      <c r="F450" s="45" t="str">
        <f t="shared" si="156"/>
        <v/>
      </c>
      <c r="G450" s="39">
        <f t="shared" si="154"/>
        <v>-1</v>
      </c>
      <c r="H450" s="38">
        <f t="shared" si="157"/>
        <v>-4.1194644696189494E-3</v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9</v>
      </c>
      <c r="D452" s="42">
        <v>153</v>
      </c>
      <c r="E452" s="45">
        <f t="shared" si="155"/>
        <v>4.6343975283213183E-3</v>
      </c>
      <c r="F452" s="45">
        <f t="shared" si="156"/>
        <v>5.7910673732021196E-2</v>
      </c>
      <c r="G452" s="39">
        <f t="shared" si="154"/>
        <v>16</v>
      </c>
      <c r="H452" s="38">
        <f t="shared" si="157"/>
        <v>7.4150360453141093E-2</v>
      </c>
      <c r="I452" s="2"/>
    </row>
    <row r="453" spans="1:9" s="32" customFormat="1" x14ac:dyDescent="0.2">
      <c r="A453" s="33"/>
      <c r="B453" s="43" t="s">
        <v>420</v>
      </c>
      <c r="C453" s="44">
        <v>3</v>
      </c>
      <c r="D453" s="42">
        <v>1</v>
      </c>
      <c r="E453" s="45">
        <f t="shared" si="155"/>
        <v>1.544799176107106E-3</v>
      </c>
      <c r="F453" s="45">
        <f t="shared" si="156"/>
        <v>3.7850113550340651E-4</v>
      </c>
      <c r="G453" s="39">
        <f t="shared" si="154"/>
        <v>-0.66666666666666663</v>
      </c>
      <c r="H453" s="38">
        <f t="shared" si="157"/>
        <v>-1.0298661174047373E-3</v>
      </c>
      <c r="I453" s="2"/>
    </row>
    <row r="454" spans="1:9" s="32" customFormat="1" x14ac:dyDescent="0.2">
      <c r="A454" s="33"/>
      <c r="B454" s="43" t="s">
        <v>107</v>
      </c>
      <c r="C454" s="44">
        <v>16</v>
      </c>
      <c r="D454" s="42">
        <v>2</v>
      </c>
      <c r="E454" s="45">
        <f t="shared" si="155"/>
        <v>8.2389289392378988E-3</v>
      </c>
      <c r="F454" s="45">
        <f t="shared" si="156"/>
        <v>7.5700227100681302E-4</v>
      </c>
      <c r="G454" s="39">
        <f t="shared" si="154"/>
        <v>-0.875</v>
      </c>
      <c r="H454" s="38">
        <f t="shared" si="157"/>
        <v>-7.209062821833161E-3</v>
      </c>
      <c r="I454" s="2"/>
    </row>
    <row r="455" spans="1:9" s="32" customFormat="1" x14ac:dyDescent="0.2">
      <c r="A455" s="33"/>
      <c r="B455" s="43" t="s">
        <v>274</v>
      </c>
      <c r="C455" s="44">
        <v>1</v>
      </c>
      <c r="D455" s="42">
        <v>1</v>
      </c>
      <c r="E455" s="45">
        <f t="shared" si="155"/>
        <v>5.1493305870236867E-4</v>
      </c>
      <c r="F455" s="45">
        <f t="shared" si="156"/>
        <v>3.7850113550340651E-4</v>
      </c>
      <c r="G455" s="39">
        <f t="shared" si="154"/>
        <v>0</v>
      </c>
      <c r="H455" s="38">
        <f t="shared" si="157"/>
        <v>0</v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2</v>
      </c>
      <c r="D457" s="42">
        <v>2</v>
      </c>
      <c r="E457" s="45">
        <f t="shared" si="155"/>
        <v>1.0298661174047373E-3</v>
      </c>
      <c r="F457" s="45">
        <f t="shared" si="156"/>
        <v>7.5700227100681302E-4</v>
      </c>
      <c r="G457" s="39">
        <f t="shared" si="154"/>
        <v>0</v>
      </c>
      <c r="H457" s="38">
        <f t="shared" si="157"/>
        <v>0</v>
      </c>
      <c r="I457" s="2"/>
    </row>
    <row r="458" spans="1:9" s="32" customFormat="1" x14ac:dyDescent="0.2">
      <c r="A458" s="33"/>
      <c r="B458" s="43" t="s">
        <v>116</v>
      </c>
      <c r="C458" s="44">
        <v>2</v>
      </c>
      <c r="D458" s="42">
        <v>0</v>
      </c>
      <c r="E458" s="45">
        <f t="shared" si="155"/>
        <v>1.0298661174047373E-3</v>
      </c>
      <c r="F458" s="45" t="str">
        <f t="shared" si="156"/>
        <v/>
      </c>
      <c r="G458" s="39">
        <f t="shared" si="154"/>
        <v>-1</v>
      </c>
      <c r="H458" s="38">
        <f t="shared" si="157"/>
        <v>-1.0298661174047373E-3</v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52</v>
      </c>
      <c r="D460" s="42">
        <v>64</v>
      </c>
      <c r="E460" s="45">
        <f t="shared" si="155"/>
        <v>2.6776519052523172E-2</v>
      </c>
      <c r="F460" s="45">
        <f t="shared" si="156"/>
        <v>2.4224072672218017E-2</v>
      </c>
      <c r="G460" s="39">
        <f t="shared" si="154"/>
        <v>0.23076923076923078</v>
      </c>
      <c r="H460" s="38">
        <f t="shared" si="157"/>
        <v>6.179196704428425E-3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1</v>
      </c>
      <c r="E465" s="45" t="str">
        <f t="shared" si="155"/>
        <v/>
      </c>
      <c r="F465" s="45">
        <f t="shared" si="156"/>
        <v>3.7850113550340651E-4</v>
      </c>
      <c r="G465" s="39">
        <f t="shared" si="154"/>
        <v>1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1</v>
      </c>
      <c r="D468" s="42">
        <v>2</v>
      </c>
      <c r="E468" s="45">
        <f t="shared" si="155"/>
        <v>5.1493305870236867E-4</v>
      </c>
      <c r="F468" s="45">
        <f t="shared" si="156"/>
        <v>7.5700227100681302E-4</v>
      </c>
      <c r="G468" s="39">
        <f t="shared" si="154"/>
        <v>1</v>
      </c>
      <c r="H468" s="38">
        <f t="shared" si="157"/>
        <v>5.1493305870236867E-4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3</v>
      </c>
      <c r="D470" s="42">
        <v>1</v>
      </c>
      <c r="E470" s="45">
        <f t="shared" si="155"/>
        <v>1.544799176107106E-3</v>
      </c>
      <c r="F470" s="45">
        <f t="shared" si="156"/>
        <v>3.7850113550340651E-4</v>
      </c>
      <c r="G470" s="39">
        <f t="shared" si="154"/>
        <v>-0.66666666666666663</v>
      </c>
      <c r="H470" s="38">
        <f t="shared" si="157"/>
        <v>-1.0298661174047373E-3</v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2</v>
      </c>
      <c r="D473" s="42">
        <v>2</v>
      </c>
      <c r="E473" s="45">
        <f t="shared" si="155"/>
        <v>1.0298661174047373E-3</v>
      </c>
      <c r="F473" s="45">
        <f t="shared" si="156"/>
        <v>7.5700227100681302E-4</v>
      </c>
      <c r="G473" s="39">
        <f t="shared" si="154"/>
        <v>0</v>
      </c>
      <c r="H473" s="38">
        <f t="shared" si="157"/>
        <v>0</v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4</v>
      </c>
      <c r="D475" s="42">
        <v>4</v>
      </c>
      <c r="E475" s="45">
        <f t="shared" si="155"/>
        <v>2.0597322348094747E-3</v>
      </c>
      <c r="F475" s="45">
        <f t="shared" si="156"/>
        <v>1.514004542013626E-3</v>
      </c>
      <c r="G475" s="39">
        <f t="shared" si="154"/>
        <v>0</v>
      </c>
      <c r="H475" s="38">
        <f t="shared" si="157"/>
        <v>0</v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6</v>
      </c>
      <c r="D478" s="42">
        <v>3</v>
      </c>
      <c r="E478" s="45">
        <f t="shared" si="155"/>
        <v>3.089598352214212E-3</v>
      </c>
      <c r="F478" s="45">
        <f t="shared" si="156"/>
        <v>1.1355034065102195E-3</v>
      </c>
      <c r="G478" s="39">
        <f t="shared" ref="G478:G541" si="174">+IF(AND(C478=0,D478=0)," ",IF(C478=0,1,IF(D478=0,-1,(D478-C478)/C478)))</f>
        <v>-0.5</v>
      </c>
      <c r="H478" s="38">
        <f t="shared" si="157"/>
        <v>-1.544799176107106E-3</v>
      </c>
      <c r="I478" s="2"/>
    </row>
    <row r="479" spans="1:9" s="32" customFormat="1" x14ac:dyDescent="0.2">
      <c r="A479" s="33"/>
      <c r="B479" s="43" t="s">
        <v>503</v>
      </c>
      <c r="C479" s="44">
        <v>13</v>
      </c>
      <c r="D479" s="42">
        <v>1</v>
      </c>
      <c r="E479" s="45">
        <f t="shared" si="155"/>
        <v>6.694129763130793E-3</v>
      </c>
      <c r="F479" s="45">
        <f t="shared" si="156"/>
        <v>3.7850113550340651E-4</v>
      </c>
      <c r="G479" s="39">
        <f t="shared" si="174"/>
        <v>-0.92307692307692313</v>
      </c>
      <c r="H479" s="38">
        <f t="shared" si="157"/>
        <v>-6.179196704428425E-3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1</v>
      </c>
      <c r="D488" s="42">
        <v>0</v>
      </c>
      <c r="E488" s="45">
        <f t="shared" si="155"/>
        <v>5.1493305870236867E-4</v>
      </c>
      <c r="F488" s="45" t="str">
        <f t="shared" si="156"/>
        <v/>
      </c>
      <c r="G488" s="39">
        <f t="shared" si="174"/>
        <v>-1</v>
      </c>
      <c r="H488" s="38">
        <f t="shared" si="157"/>
        <v>-5.1493305870236867E-4</v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0</v>
      </c>
      <c r="E489" s="45" t="str">
        <f t="shared" si="155"/>
        <v/>
      </c>
      <c r="F489" s="45" t="str">
        <f t="shared" si="156"/>
        <v/>
      </c>
      <c r="G489" s="39" t="str">
        <f t="shared" si="174"/>
        <v xml:space="preserve"> 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2</v>
      </c>
      <c r="D490" s="42">
        <v>0</v>
      </c>
      <c r="E490" s="45">
        <f t="shared" si="155"/>
        <v>1.0298661174047373E-3</v>
      </c>
      <c r="F490" s="45" t="str">
        <f t="shared" si="156"/>
        <v/>
      </c>
      <c r="G490" s="39">
        <f t="shared" si="174"/>
        <v>-1</v>
      </c>
      <c r="H490" s="38">
        <f t="shared" si="157"/>
        <v>-1.0298661174047373E-3</v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1</v>
      </c>
      <c r="D494" s="42">
        <v>0</v>
      </c>
      <c r="E494" s="45">
        <f t="shared" si="175"/>
        <v>5.1493305870236867E-4</v>
      </c>
      <c r="F494" s="45" t="str">
        <f t="shared" si="176"/>
        <v/>
      </c>
      <c r="G494" s="39">
        <f t="shared" si="174"/>
        <v>-1</v>
      </c>
      <c r="H494" s="38">
        <f t="shared" si="177"/>
        <v>-5.1493305870236867E-4</v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0</v>
      </c>
      <c r="D499" s="42">
        <v>2</v>
      </c>
      <c r="E499" s="45" t="str">
        <f t="shared" si="175"/>
        <v/>
      </c>
      <c r="F499" s="45">
        <f t="shared" si="176"/>
        <v>7.5700227100681302E-4</v>
      </c>
      <c r="G499" s="39">
        <f t="shared" si="174"/>
        <v>1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4">
        <v>3</v>
      </c>
      <c r="D500" s="42">
        <v>0</v>
      </c>
      <c r="E500" s="45">
        <f t="shared" si="175"/>
        <v>1.544799176107106E-3</v>
      </c>
      <c r="F500" s="45" t="str">
        <f t="shared" si="176"/>
        <v/>
      </c>
      <c r="G500" s="39">
        <f t="shared" si="174"/>
        <v>-1</v>
      </c>
      <c r="H500" s="38">
        <f t="shared" si="177"/>
        <v>-1.544799176107106E-3</v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10</v>
      </c>
      <c r="D504" s="42">
        <v>2</v>
      </c>
      <c r="E504" s="45">
        <f t="shared" si="175"/>
        <v>5.1493305870236872E-3</v>
      </c>
      <c r="F504" s="45">
        <f t="shared" si="176"/>
        <v>7.5700227100681302E-4</v>
      </c>
      <c r="G504" s="39">
        <f t="shared" si="174"/>
        <v>-0.8</v>
      </c>
      <c r="H504" s="38">
        <f t="shared" si="177"/>
        <v>-4.1194644696189503E-3</v>
      </c>
      <c r="I504" s="2"/>
    </row>
    <row r="505" spans="1:9" s="32" customFormat="1" x14ac:dyDescent="0.2">
      <c r="A505" s="33"/>
      <c r="B505" s="43" t="s">
        <v>117</v>
      </c>
      <c r="C505" s="44">
        <v>43</v>
      </c>
      <c r="D505" s="42">
        <v>0</v>
      </c>
      <c r="E505" s="45">
        <f t="shared" si="175"/>
        <v>2.2142121524201853E-2</v>
      </c>
      <c r="F505" s="45" t="str">
        <f t="shared" si="176"/>
        <v/>
      </c>
      <c r="G505" s="39">
        <f t="shared" si="174"/>
        <v>-1</v>
      </c>
      <c r="H505" s="38">
        <f t="shared" si="177"/>
        <v>-2.2142121524201853E-2</v>
      </c>
      <c r="I505" s="2"/>
    </row>
    <row r="506" spans="1:9" s="32" customFormat="1" x14ac:dyDescent="0.2">
      <c r="A506" s="33"/>
      <c r="B506" s="43" t="s">
        <v>506</v>
      </c>
      <c r="C506" s="44">
        <v>1</v>
      </c>
      <c r="D506" s="42">
        <v>1</v>
      </c>
      <c r="E506" s="45">
        <f t="shared" si="175"/>
        <v>5.1493305870236867E-4</v>
      </c>
      <c r="F506" s="45">
        <f t="shared" si="176"/>
        <v>3.7850113550340651E-4</v>
      </c>
      <c r="G506" s="39">
        <f t="shared" si="174"/>
        <v>0</v>
      </c>
      <c r="H506" s="38">
        <f t="shared" si="177"/>
        <v>0</v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1</v>
      </c>
      <c r="D518" s="42">
        <v>1</v>
      </c>
      <c r="E518" s="46">
        <f t="shared" si="175"/>
        <v>5.1493305870236867E-4</v>
      </c>
      <c r="F518" s="46">
        <f t="shared" si="176"/>
        <v>3.7850113550340651E-4</v>
      </c>
      <c r="G518" s="39">
        <f t="shared" si="174"/>
        <v>0</v>
      </c>
      <c r="H518" s="40">
        <f t="shared" si="177"/>
        <v>0</v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0</v>
      </c>
      <c r="D521" s="42">
        <v>0</v>
      </c>
      <c r="E521" s="46" t="str">
        <f t="shared" si="175"/>
        <v/>
      </c>
      <c r="F521" s="46" t="str">
        <f t="shared" si="176"/>
        <v/>
      </c>
      <c r="G521" s="39" t="str">
        <f t="shared" si="174"/>
        <v xml:space="preserve"> </v>
      </c>
      <c r="H521" s="40" t="str">
        <f t="shared" si="177"/>
        <v/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16</v>
      </c>
      <c r="D524" s="42">
        <v>5</v>
      </c>
      <c r="E524" s="46">
        <f t="shared" ref="E524:E549" si="181">+IF(C524=0,"",C524/C$345)</f>
        <v>8.2389289392378988E-3</v>
      </c>
      <c r="F524" s="46">
        <f t="shared" ref="F524:F549" si="182">+IF(D524=0,"",D524/D$345)</f>
        <v>1.8925056775170325E-3</v>
      </c>
      <c r="G524" s="39">
        <f t="shared" si="174"/>
        <v>-0.6875</v>
      </c>
      <c r="H524" s="40">
        <f t="shared" si="177"/>
        <v>-5.6642636457260552E-3</v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12</v>
      </c>
      <c r="D527" s="42">
        <v>1</v>
      </c>
      <c r="E527" s="46">
        <f t="shared" si="181"/>
        <v>6.1791967044284241E-3</v>
      </c>
      <c r="F527" s="46">
        <f t="shared" si="182"/>
        <v>3.7850113550340651E-4</v>
      </c>
      <c r="G527" s="39">
        <f t="shared" si="174"/>
        <v>-0.91666666666666663</v>
      </c>
      <c r="H527" s="40">
        <f t="shared" si="177"/>
        <v>-5.6642636457260552E-3</v>
      </c>
    </row>
    <row r="528" spans="1:9" x14ac:dyDescent="0.2">
      <c r="B528" s="41" t="s">
        <v>341</v>
      </c>
      <c r="C528" s="42">
        <v>1</v>
      </c>
      <c r="D528" s="42">
        <v>3</v>
      </c>
      <c r="E528" s="46">
        <f t="shared" si="181"/>
        <v>5.1493305870236867E-4</v>
      </c>
      <c r="F528" s="46">
        <f t="shared" si="182"/>
        <v>1.1355034065102195E-3</v>
      </c>
      <c r="G528" s="39">
        <f t="shared" si="174"/>
        <v>2</v>
      </c>
      <c r="H528" s="40">
        <f t="shared" si="177"/>
        <v>1.0298661174047373E-3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2</v>
      </c>
      <c r="E531" s="46" t="str">
        <f t="shared" si="181"/>
        <v/>
      </c>
      <c r="F531" s="46">
        <f t="shared" si="182"/>
        <v>7.5700227100681302E-4</v>
      </c>
      <c r="G531" s="39">
        <f t="shared" si="174"/>
        <v>1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4</v>
      </c>
      <c r="D533" s="42">
        <v>0</v>
      </c>
      <c r="E533" s="46">
        <f t="shared" si="181"/>
        <v>2.0597322348094747E-3</v>
      </c>
      <c r="F533" s="46" t="str">
        <f t="shared" si="182"/>
        <v/>
      </c>
      <c r="G533" s="39">
        <f t="shared" si="174"/>
        <v>-1</v>
      </c>
      <c r="H533" s="40">
        <f t="shared" si="177"/>
        <v>-2.0597322348094747E-3</v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3</v>
      </c>
      <c r="E536" s="46" t="str">
        <f t="shared" si="181"/>
        <v/>
      </c>
      <c r="F536" s="46">
        <f t="shared" si="182"/>
        <v>1.1355034065102195E-3</v>
      </c>
      <c r="G536" s="39">
        <f t="shared" si="174"/>
        <v>1</v>
      </c>
      <c r="H536" s="40" t="str">
        <f t="shared" si="177"/>
        <v/>
      </c>
    </row>
    <row r="537" spans="2:8" x14ac:dyDescent="0.2">
      <c r="B537" s="41" t="s">
        <v>309</v>
      </c>
      <c r="C537" s="42">
        <v>2</v>
      </c>
      <c r="D537" s="42">
        <v>0</v>
      </c>
      <c r="E537" s="46">
        <f t="shared" si="181"/>
        <v>1.0298661174047373E-3</v>
      </c>
      <c r="F537" s="46" t="str">
        <f t="shared" si="182"/>
        <v/>
      </c>
      <c r="G537" s="39">
        <f t="shared" si="174"/>
        <v>-1</v>
      </c>
      <c r="H537" s="40">
        <f t="shared" si="177"/>
        <v>-1.0298661174047373E-3</v>
      </c>
    </row>
    <row r="538" spans="2:8" x14ac:dyDescent="0.2">
      <c r="B538" s="41" t="s">
        <v>310</v>
      </c>
      <c r="C538" s="42">
        <v>1</v>
      </c>
      <c r="D538" s="42">
        <v>0</v>
      </c>
      <c r="E538" s="46">
        <f t="shared" si="181"/>
        <v>5.1493305870236867E-4</v>
      </c>
      <c r="F538" s="46" t="str">
        <f t="shared" si="182"/>
        <v/>
      </c>
      <c r="G538" s="39">
        <f t="shared" si="174"/>
        <v>-1</v>
      </c>
      <c r="H538" s="40">
        <f t="shared" si="177"/>
        <v>-5.1493305870236867E-4</v>
      </c>
    </row>
    <row r="539" spans="2:8" x14ac:dyDescent="0.2">
      <c r="B539" s="41" t="s">
        <v>311</v>
      </c>
      <c r="C539" s="42">
        <v>3</v>
      </c>
      <c r="D539" s="42">
        <v>2</v>
      </c>
      <c r="E539" s="46">
        <f t="shared" si="181"/>
        <v>1.544799176107106E-3</v>
      </c>
      <c r="F539" s="46">
        <f t="shared" si="182"/>
        <v>7.5700227100681302E-4</v>
      </c>
      <c r="G539" s="39">
        <f t="shared" si="174"/>
        <v>-0.33333333333333331</v>
      </c>
      <c r="H539" s="40">
        <f t="shared" si="177"/>
        <v>-5.1493305870236867E-4</v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183</v>
      </c>
      <c r="D542" s="42">
        <v>45</v>
      </c>
      <c r="E542" s="46">
        <f t="shared" si="181"/>
        <v>9.423274974253347E-2</v>
      </c>
      <c r="F542" s="46">
        <f t="shared" si="182"/>
        <v>1.7032551097653292E-2</v>
      </c>
      <c r="G542" s="39">
        <f t="shared" ref="G542:G564" si="183">+IF(AND(C542=0,D542=0)," ",IF(C542=0,1,IF(D542=0,-1,(D542-C542)/C542)))</f>
        <v>-0.75409836065573765</v>
      </c>
      <c r="H542" s="40">
        <f t="shared" si="177"/>
        <v>-7.1060762100926878E-2</v>
      </c>
    </row>
    <row r="543" spans="2:8" x14ac:dyDescent="0.2">
      <c r="B543" s="41" t="s">
        <v>313</v>
      </c>
      <c r="C543" s="42">
        <v>68</v>
      </c>
      <c r="D543" s="42">
        <v>0</v>
      </c>
      <c r="E543" s="46">
        <f t="shared" si="181"/>
        <v>3.5015447991761074E-2</v>
      </c>
      <c r="F543" s="46" t="str">
        <f t="shared" si="182"/>
        <v/>
      </c>
      <c r="G543" s="39">
        <f t="shared" si="183"/>
        <v>-1</v>
      </c>
      <c r="H543" s="40">
        <f t="shared" si="177"/>
        <v>-3.5015447991761074E-2</v>
      </c>
    </row>
    <row r="544" spans="2:8" x14ac:dyDescent="0.2">
      <c r="B544" s="41" t="s">
        <v>314</v>
      </c>
      <c r="C544" s="42">
        <v>1</v>
      </c>
      <c r="D544" s="42">
        <v>0</v>
      </c>
      <c r="E544" s="46">
        <f t="shared" si="181"/>
        <v>5.1493305870236867E-4</v>
      </c>
      <c r="F544" s="46" t="str">
        <f t="shared" si="182"/>
        <v/>
      </c>
      <c r="G544" s="39">
        <f t="shared" si="183"/>
        <v>-1</v>
      </c>
      <c r="H544" s="40">
        <f t="shared" si="177"/>
        <v>-5.1493305870236867E-4</v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99</v>
      </c>
      <c r="D547" s="42">
        <v>28</v>
      </c>
      <c r="E547" s="46">
        <f t="shared" si="181"/>
        <v>5.09783728115345E-2</v>
      </c>
      <c r="F547" s="46">
        <f t="shared" si="182"/>
        <v>1.0598031794095382E-2</v>
      </c>
      <c r="G547" s="39">
        <f t="shared" si="183"/>
        <v>-0.71717171717171713</v>
      </c>
      <c r="H547" s="40">
        <f t="shared" si="177"/>
        <v>-3.6560247167868175E-2</v>
      </c>
    </row>
    <row r="548" spans="1:9" x14ac:dyDescent="0.2">
      <c r="B548" s="41" t="s">
        <v>143</v>
      </c>
      <c r="C548" s="42">
        <v>3</v>
      </c>
      <c r="D548" s="42">
        <v>288</v>
      </c>
      <c r="E548" s="46">
        <f t="shared" si="181"/>
        <v>1.544799176107106E-3</v>
      </c>
      <c r="F548" s="46">
        <f t="shared" si="182"/>
        <v>0.10900832702498107</v>
      </c>
      <c r="G548" s="39">
        <f t="shared" si="183"/>
        <v>95</v>
      </c>
      <c r="H548" s="40">
        <f t="shared" si="177"/>
        <v>0.14675592173017507</v>
      </c>
    </row>
    <row r="549" spans="1:9" x14ac:dyDescent="0.2">
      <c r="B549" s="41" t="s">
        <v>316</v>
      </c>
      <c r="C549" s="42">
        <v>81</v>
      </c>
      <c r="D549" s="42">
        <v>48</v>
      </c>
      <c r="E549" s="46">
        <f t="shared" si="181"/>
        <v>4.1709577754891862E-2</v>
      </c>
      <c r="F549" s="46">
        <f t="shared" si="182"/>
        <v>1.8168054504163512E-2</v>
      </c>
      <c r="G549" s="39">
        <f t="shared" si="183"/>
        <v>-0.40740740740740738</v>
      </c>
      <c r="H549" s="40">
        <f t="shared" si="177"/>
        <v>-1.6992790937178166E-2</v>
      </c>
    </row>
    <row r="550" spans="1:9" s="32" customFormat="1" x14ac:dyDescent="0.2">
      <c r="A550" s="33"/>
      <c r="B550" s="43" t="s">
        <v>557</v>
      </c>
      <c r="C550" s="44">
        <v>1</v>
      </c>
      <c r="D550" s="42">
        <v>9</v>
      </c>
      <c r="E550" s="45"/>
      <c r="F550" s="45"/>
      <c r="G550" s="39">
        <f t="shared" si="183"/>
        <v>8</v>
      </c>
      <c r="H550" s="38"/>
      <c r="I550" s="2"/>
    </row>
    <row r="551" spans="1:9" x14ac:dyDescent="0.2">
      <c r="B551" s="41" t="s">
        <v>132</v>
      </c>
      <c r="C551" s="42">
        <v>7</v>
      </c>
      <c r="D551" s="42">
        <v>4</v>
      </c>
      <c r="E551" s="46">
        <f>+IF(C551=0,"",C551/C$345)</f>
        <v>3.6045314109165809E-3</v>
      </c>
      <c r="F551" s="46">
        <f>+IF(D551=0,"",D551/D$345)</f>
        <v>1.514004542013626E-3</v>
      </c>
      <c r="G551" s="39">
        <f t="shared" si="183"/>
        <v>-0.42857142857142855</v>
      </c>
      <c r="H551" s="40">
        <f t="shared" si="177"/>
        <v>-1.544799176107106E-3</v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3</v>
      </c>
      <c r="D554" s="42">
        <v>2</v>
      </c>
      <c r="E554" s="46">
        <f t="shared" si="184"/>
        <v>1.544799176107106E-3</v>
      </c>
      <c r="F554" s="46">
        <f t="shared" si="185"/>
        <v>7.5700227100681302E-4</v>
      </c>
      <c r="G554" s="39">
        <f t="shared" si="183"/>
        <v>-0.33333333333333331</v>
      </c>
      <c r="H554" s="40">
        <f t="shared" si="186"/>
        <v>-5.1493305870236867E-4</v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5</v>
      </c>
      <c r="D556" s="42">
        <v>2</v>
      </c>
      <c r="E556" s="46">
        <f t="shared" si="184"/>
        <v>2.5746652935118436E-3</v>
      </c>
      <c r="F556" s="46">
        <f t="shared" si="185"/>
        <v>7.5700227100681302E-4</v>
      </c>
      <c r="G556" s="39">
        <f t="shared" si="183"/>
        <v>-0.6</v>
      </c>
      <c r="H556" s="40">
        <f t="shared" si="186"/>
        <v>-1.544799176107106E-3</v>
      </c>
    </row>
    <row r="557" spans="1:9" x14ac:dyDescent="0.2">
      <c r="B557" s="41" t="s">
        <v>514</v>
      </c>
      <c r="C557" s="42">
        <v>6</v>
      </c>
      <c r="D557" s="42">
        <v>0</v>
      </c>
      <c r="E557" s="46">
        <f t="shared" si="184"/>
        <v>3.089598352214212E-3</v>
      </c>
      <c r="F557" s="46" t="str">
        <f t="shared" si="185"/>
        <v/>
      </c>
      <c r="G557" s="39">
        <f t="shared" si="183"/>
        <v>-1</v>
      </c>
      <c r="H557" s="40">
        <f t="shared" si="186"/>
        <v>-3.089598352214212E-3</v>
      </c>
    </row>
    <row r="558" spans="1:9" x14ac:dyDescent="0.2">
      <c r="B558" s="41" t="s">
        <v>319</v>
      </c>
      <c r="C558" s="42">
        <v>9</v>
      </c>
      <c r="D558" s="42">
        <v>0</v>
      </c>
      <c r="E558" s="46">
        <f t="shared" si="184"/>
        <v>4.6343975283213183E-3</v>
      </c>
      <c r="F558" s="46" t="str">
        <f t="shared" si="185"/>
        <v/>
      </c>
      <c r="G558" s="39">
        <f t="shared" si="183"/>
        <v>-1</v>
      </c>
      <c r="H558" s="40">
        <f t="shared" si="186"/>
        <v>-4.6343975283213183E-3</v>
      </c>
    </row>
    <row r="559" spans="1:9" x14ac:dyDescent="0.2">
      <c r="B559" s="41" t="s">
        <v>320</v>
      </c>
      <c r="C559" s="42">
        <v>1</v>
      </c>
      <c r="D559" s="42">
        <v>0</v>
      </c>
      <c r="E559" s="46">
        <f t="shared" si="184"/>
        <v>5.1493305870236867E-4</v>
      </c>
      <c r="F559" s="46" t="str">
        <f t="shared" si="185"/>
        <v/>
      </c>
      <c r="G559" s="39">
        <f t="shared" si="183"/>
        <v>-1</v>
      </c>
      <c r="H559" s="40">
        <f t="shared" si="186"/>
        <v>-5.1493305870236867E-4</v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862</v>
      </c>
      <c r="D570" s="29">
        <f>SUM(D571:D596)</f>
        <v>912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5.8004640371229696E-2</v>
      </c>
      <c r="H570" s="31">
        <f>+IF(OR(AND(E570=""),(G570="")),"",E570*G570)</f>
        <v>5.8004640371229696E-2</v>
      </c>
    </row>
    <row r="571" spans="1:9" x14ac:dyDescent="0.2">
      <c r="B571" s="41" t="s">
        <v>324</v>
      </c>
      <c r="C571" s="42">
        <v>3</v>
      </c>
      <c r="D571" s="42">
        <v>8</v>
      </c>
      <c r="E571" s="46">
        <f t="shared" si="187"/>
        <v>3.4802784222737818E-3</v>
      </c>
      <c r="F571" s="46">
        <f t="shared" si="188"/>
        <v>8.771929824561403E-3</v>
      </c>
      <c r="G571" s="39">
        <f t="shared" ref="G571:G596" si="189">+IF(AND(C571=0,D571=0)," ",IF(C571=0,1,IF(D571=0,-1,(D571-C571)/C571)))</f>
        <v>1.6666666666666667</v>
      </c>
      <c r="H571" s="40">
        <f>+IF(OR(AND(E571=""),(G571="")),"",E571*G571)</f>
        <v>5.8004640371229696E-3</v>
      </c>
    </row>
    <row r="572" spans="1:9" x14ac:dyDescent="0.2">
      <c r="B572" s="41" t="s">
        <v>145</v>
      </c>
      <c r="C572" s="42">
        <v>6</v>
      </c>
      <c r="D572" s="42">
        <v>4</v>
      </c>
      <c r="E572" s="46">
        <f t="shared" si="187"/>
        <v>6.9605568445475635E-3</v>
      </c>
      <c r="F572" s="46">
        <f t="shared" si="188"/>
        <v>4.3859649122807015E-3</v>
      </c>
      <c r="G572" s="39">
        <f t="shared" si="189"/>
        <v>-0.33333333333333331</v>
      </c>
      <c r="H572" s="40">
        <f t="shared" ref="H572:H596" si="190">+IF(OR(AND(E572=""),(G572="")),"",E572*G572)</f>
        <v>-2.3201856148491878E-3</v>
      </c>
    </row>
    <row r="573" spans="1:9" x14ac:dyDescent="0.2">
      <c r="B573" s="41" t="s">
        <v>585</v>
      </c>
      <c r="C573" s="42">
        <v>59</v>
      </c>
      <c r="D573" s="42">
        <v>17</v>
      </c>
      <c r="E573" s="46">
        <f t="shared" si="187"/>
        <v>6.8445475638051048E-2</v>
      </c>
      <c r="F573" s="46">
        <f t="shared" si="188"/>
        <v>1.8640350877192981E-2</v>
      </c>
      <c r="G573" s="39">
        <f t="shared" si="189"/>
        <v>-0.71186440677966101</v>
      </c>
      <c r="H573" s="40">
        <f t="shared" si="190"/>
        <v>-4.8723897911832952E-2</v>
      </c>
    </row>
    <row r="574" spans="1:9" x14ac:dyDescent="0.2">
      <c r="B574" s="41" t="s">
        <v>325</v>
      </c>
      <c r="C574" s="42">
        <v>69</v>
      </c>
      <c r="D574" s="42">
        <v>6</v>
      </c>
      <c r="E574" s="46">
        <f t="shared" si="187"/>
        <v>8.0046403712296987E-2</v>
      </c>
      <c r="F574" s="46">
        <f t="shared" si="188"/>
        <v>6.5789473684210523E-3</v>
      </c>
      <c r="G574" s="39">
        <f t="shared" si="189"/>
        <v>-0.91304347826086951</v>
      </c>
      <c r="H574" s="40">
        <f t="shared" si="190"/>
        <v>-7.3085846867749424E-2</v>
      </c>
    </row>
    <row r="575" spans="1:9" x14ac:dyDescent="0.2">
      <c r="B575" s="41" t="s">
        <v>146</v>
      </c>
      <c r="C575" s="42">
        <v>1</v>
      </c>
      <c r="D575" s="42">
        <v>1</v>
      </c>
      <c r="E575" s="46">
        <f t="shared" si="187"/>
        <v>1.1600928074245939E-3</v>
      </c>
      <c r="F575" s="46">
        <f t="shared" si="188"/>
        <v>1.0964912280701754E-3</v>
      </c>
      <c r="G575" s="39">
        <f t="shared" si="189"/>
        <v>0</v>
      </c>
      <c r="H575" s="40">
        <f t="shared" si="190"/>
        <v>0</v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1</v>
      </c>
      <c r="D577" s="42">
        <v>0</v>
      </c>
      <c r="E577" s="45">
        <f t="shared" si="187"/>
        <v>1.1600928074245939E-3</v>
      </c>
      <c r="F577" s="45" t="str">
        <f t="shared" si="188"/>
        <v/>
      </c>
      <c r="G577" s="39">
        <f t="shared" si="189"/>
        <v>-1</v>
      </c>
      <c r="H577" s="38">
        <f t="shared" si="190"/>
        <v>-1.1600928074245939E-3</v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0</v>
      </c>
      <c r="E580" s="45" t="str">
        <f t="shared" si="187"/>
        <v/>
      </c>
      <c r="F580" s="45" t="str">
        <f t="shared" si="188"/>
        <v/>
      </c>
      <c r="G580" s="39" t="str">
        <f t="shared" si="189"/>
        <v xml:space="preserve"> 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10</v>
      </c>
      <c r="D581" s="42">
        <v>5</v>
      </c>
      <c r="E581" s="45">
        <f t="shared" ref="E581:E582" si="191">+IF(C581=0,"",C581/C$570)</f>
        <v>1.1600928074245939E-2</v>
      </c>
      <c r="F581" s="45">
        <f t="shared" ref="F581:F582" si="192">+IF(D581=0,"",D581/D$570)</f>
        <v>5.4824561403508769E-3</v>
      </c>
      <c r="G581" s="39">
        <f t="shared" si="189"/>
        <v>-0.5</v>
      </c>
      <c r="H581" s="38">
        <f t="shared" ref="H581:H582" si="193">+IF(OR(AND(E581=""),(G581="")),"",E581*G581)</f>
        <v>-5.8004640371229696E-3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144</v>
      </c>
      <c r="D584" s="42">
        <v>283</v>
      </c>
      <c r="E584" s="45">
        <f t="shared" si="194"/>
        <v>0.16705336426914152</v>
      </c>
      <c r="F584" s="45">
        <f t="shared" si="195"/>
        <v>0.31030701754385964</v>
      </c>
      <c r="G584" s="39">
        <f t="shared" si="189"/>
        <v>0.96527777777777779</v>
      </c>
      <c r="H584" s="38">
        <f t="shared" si="190"/>
        <v>0.16125290023201855</v>
      </c>
      <c r="I584" s="2"/>
    </row>
    <row r="585" spans="1:9" s="32" customFormat="1" x14ac:dyDescent="0.2">
      <c r="A585" s="33"/>
      <c r="B585" s="43" t="s">
        <v>148</v>
      </c>
      <c r="C585" s="44">
        <v>20</v>
      </c>
      <c r="D585" s="42">
        <v>105</v>
      </c>
      <c r="E585" s="45">
        <f t="shared" si="194"/>
        <v>2.3201856148491878E-2</v>
      </c>
      <c r="F585" s="45">
        <f t="shared" si="195"/>
        <v>0.11513157894736842</v>
      </c>
      <c r="G585" s="39">
        <f t="shared" si="189"/>
        <v>4.25</v>
      </c>
      <c r="H585" s="38">
        <f t="shared" si="190"/>
        <v>9.860788863109049E-2</v>
      </c>
      <c r="I585" s="2"/>
    </row>
    <row r="586" spans="1:9" s="32" customFormat="1" x14ac:dyDescent="0.2">
      <c r="A586" s="33"/>
      <c r="B586" s="43" t="s">
        <v>149</v>
      </c>
      <c r="C586" s="44">
        <v>4</v>
      </c>
      <c r="D586" s="42">
        <v>1</v>
      </c>
      <c r="E586" s="45">
        <f t="shared" si="194"/>
        <v>4.6403712296983757E-3</v>
      </c>
      <c r="F586" s="45">
        <f t="shared" si="195"/>
        <v>1.0964912280701754E-3</v>
      </c>
      <c r="G586" s="39">
        <f t="shared" si="189"/>
        <v>-0.75</v>
      </c>
      <c r="H586" s="38">
        <f t="shared" si="190"/>
        <v>-3.4802784222737818E-3</v>
      </c>
      <c r="I586" s="2"/>
    </row>
    <row r="587" spans="1:9" s="32" customFormat="1" x14ac:dyDescent="0.2">
      <c r="A587" s="33"/>
      <c r="B587" s="43" t="s">
        <v>330</v>
      </c>
      <c r="C587" s="44">
        <v>441</v>
      </c>
      <c r="D587" s="42">
        <v>450</v>
      </c>
      <c r="E587" s="45">
        <f t="shared" si="194"/>
        <v>0.51160092807424595</v>
      </c>
      <c r="F587" s="45">
        <f t="shared" si="195"/>
        <v>0.49342105263157893</v>
      </c>
      <c r="G587" s="39">
        <f t="shared" si="189"/>
        <v>2.0408163265306121E-2</v>
      </c>
      <c r="H587" s="38">
        <f t="shared" si="190"/>
        <v>1.0440835266821345E-2</v>
      </c>
      <c r="I587" s="2"/>
    </row>
    <row r="588" spans="1:9" x14ac:dyDescent="0.2">
      <c r="B588" s="41" t="s">
        <v>150</v>
      </c>
      <c r="C588" s="42">
        <v>17</v>
      </c>
      <c r="D588" s="42">
        <v>12</v>
      </c>
      <c r="E588" s="46">
        <f t="shared" si="194"/>
        <v>1.9721577726218097E-2</v>
      </c>
      <c r="F588" s="46">
        <f t="shared" si="195"/>
        <v>1.3157894736842105E-2</v>
      </c>
      <c r="G588" s="39">
        <f t="shared" si="189"/>
        <v>-0.29411764705882354</v>
      </c>
      <c r="H588" s="40">
        <f t="shared" si="190"/>
        <v>-5.8004640371229696E-3</v>
      </c>
    </row>
    <row r="589" spans="1:9" x14ac:dyDescent="0.2">
      <c r="B589" s="41" t="s">
        <v>331</v>
      </c>
      <c r="C589" s="42">
        <v>1</v>
      </c>
      <c r="D589" s="42">
        <v>0</v>
      </c>
      <c r="E589" s="46">
        <f t="shared" si="194"/>
        <v>1.1600928074245939E-3</v>
      </c>
      <c r="F589" s="46" t="str">
        <f t="shared" si="195"/>
        <v/>
      </c>
      <c r="G589" s="39">
        <f t="shared" si="189"/>
        <v>-1</v>
      </c>
      <c r="H589" s="40">
        <f t="shared" si="190"/>
        <v>-1.1600928074245939E-3</v>
      </c>
    </row>
    <row r="590" spans="1:9" x14ac:dyDescent="0.2">
      <c r="B590" s="41" t="s">
        <v>151</v>
      </c>
      <c r="C590" s="42">
        <v>0</v>
      </c>
      <c r="D590" s="42">
        <v>3</v>
      </c>
      <c r="E590" s="46" t="str">
        <f t="shared" si="194"/>
        <v/>
      </c>
      <c r="F590" s="46">
        <f t="shared" si="195"/>
        <v>3.2894736842105261E-3</v>
      </c>
      <c r="G590" s="39">
        <f t="shared" si="189"/>
        <v>1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7</v>
      </c>
      <c r="D592" s="42">
        <v>5</v>
      </c>
      <c r="E592" s="46">
        <f t="shared" si="194"/>
        <v>8.1206496519721574E-3</v>
      </c>
      <c r="F592" s="46">
        <f t="shared" si="195"/>
        <v>5.4824561403508769E-3</v>
      </c>
      <c r="G592" s="39">
        <f t="shared" si="189"/>
        <v>-0.2857142857142857</v>
      </c>
      <c r="H592" s="40">
        <f t="shared" si="190"/>
        <v>-2.3201856148491878E-3</v>
      </c>
    </row>
    <row r="593" spans="2:8" x14ac:dyDescent="0.2">
      <c r="B593" s="41" t="s">
        <v>333</v>
      </c>
      <c r="C593" s="42">
        <v>49</v>
      </c>
      <c r="D593" s="42">
        <v>0</v>
      </c>
      <c r="E593" s="46">
        <f t="shared" si="194"/>
        <v>5.6844547563805102E-2</v>
      </c>
      <c r="F593" s="46" t="str">
        <f t="shared" si="195"/>
        <v/>
      </c>
      <c r="G593" s="39">
        <f t="shared" si="189"/>
        <v>-1</v>
      </c>
      <c r="H593" s="40">
        <f t="shared" si="190"/>
        <v>-5.6844547563805102E-2</v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29</v>
      </c>
      <c r="D595" s="42">
        <v>3</v>
      </c>
      <c r="E595" s="46">
        <f t="shared" si="194"/>
        <v>3.3642691415313224E-2</v>
      </c>
      <c r="F595" s="46">
        <f t="shared" si="195"/>
        <v>3.2894736842105261E-3</v>
      </c>
      <c r="G595" s="39">
        <f t="shared" si="189"/>
        <v>-0.89655172413793105</v>
      </c>
      <c r="H595" s="40">
        <f t="shared" si="190"/>
        <v>-3.0162412993039442E-2</v>
      </c>
    </row>
    <row r="596" spans="2:8" x14ac:dyDescent="0.2">
      <c r="B596" s="41" t="s">
        <v>518</v>
      </c>
      <c r="C596" s="42">
        <v>1</v>
      </c>
      <c r="D596" s="42">
        <v>9</v>
      </c>
      <c r="E596" s="46">
        <f t="shared" si="194"/>
        <v>1.1600928074245939E-3</v>
      </c>
      <c r="F596" s="46">
        <f t="shared" si="195"/>
        <v>9.8684210526315784E-3</v>
      </c>
      <c r="G596" s="39">
        <f t="shared" si="189"/>
        <v>8</v>
      </c>
      <c r="H596" s="40">
        <f t="shared" si="190"/>
        <v>9.2807424593967514E-3</v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409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367</v>
      </c>
      <c r="C8" s="28">
        <f>+C18+C74+C169+C345+C570</f>
        <v>3284</v>
      </c>
      <c r="D8" s="29">
        <f>+D18+D74+D169+D345+D570</f>
        <v>5910</v>
      </c>
      <c r="E8" s="30">
        <f>SUM(E9:E13)</f>
        <v>1</v>
      </c>
      <c r="F8" s="30">
        <f>SUM(F9:F13)</f>
        <v>1</v>
      </c>
      <c r="G8" s="30">
        <f>+(D8-C8)/C8</f>
        <v>0.79963459196102316</v>
      </c>
      <c r="H8" s="31">
        <f>+E8*G8</f>
        <v>0.79963459196102316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20</v>
      </c>
      <c r="D9" s="24">
        <f>+D18</f>
        <v>32</v>
      </c>
      <c r="E9" s="38">
        <f>C9/$C$8</f>
        <v>6.0901339829476245E-3</v>
      </c>
      <c r="F9" s="38">
        <f>D9/$D$8</f>
        <v>5.4145516074450084E-3</v>
      </c>
      <c r="G9" s="39">
        <f>+IF(OR(AND(D9=0),(C9=0)),"0",((D9-C9)/C9))</f>
        <v>0.6</v>
      </c>
      <c r="H9" s="40">
        <f>+IF(OR(AND(E9=""),(G9="")),"",E9*G9)</f>
        <v>3.6540803897685747E-3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452</v>
      </c>
      <c r="D10" s="24">
        <f>+D74</f>
        <v>1257</v>
      </c>
      <c r="E10" s="38">
        <f>C10/$C$8</f>
        <v>0.13763702801461633</v>
      </c>
      <c r="F10" s="38">
        <f>D10/$D$8</f>
        <v>0.21269035532994923</v>
      </c>
      <c r="G10" s="39">
        <f>+IF(OR(AND(D10=0),(C10=0)),"0",((D10-C10)/C10))</f>
        <v>1.7809734513274336</v>
      </c>
      <c r="H10" s="40">
        <f>+IF(OR(AND(E10=""),(G10="")),"",E10*G10)</f>
        <v>0.24512789281364192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345</v>
      </c>
      <c r="D11" s="24">
        <f>+D169</f>
        <v>841</v>
      </c>
      <c r="E11" s="38">
        <f>C11/$C$8</f>
        <v>0.10505481120584653</v>
      </c>
      <c r="F11" s="38">
        <f>D11/$D$8</f>
        <v>0.14230118443316414</v>
      </c>
      <c r="G11" s="39">
        <f>+IF(OR(AND(D11=0),(C11=0)),"0",((D11-C11)/C11))</f>
        <v>1.4376811594202898</v>
      </c>
      <c r="H11" s="40">
        <f>+IF(OR(AND(E11=""),(G11="")),"",E11*G11)</f>
        <v>0.15103532277710111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1386</v>
      </c>
      <c r="D12" s="24">
        <f>+D345</f>
        <v>2641</v>
      </c>
      <c r="E12" s="38">
        <f>C12/$C$8</f>
        <v>0.42204628501827041</v>
      </c>
      <c r="F12" s="38">
        <f>D12/$D$8</f>
        <v>0.44686971235194584</v>
      </c>
      <c r="G12" s="39">
        <f>+IF(OR(AND(D12=0),(C12=0)),"0",((D12-C12)/C12))</f>
        <v>0.90548340548340545</v>
      </c>
      <c r="H12" s="40">
        <f>+IF(OR(AND(E12=""),(G12="")),"",E12*G12)</f>
        <v>0.38215590742996347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1081</v>
      </c>
      <c r="D13" s="24">
        <f>+D570</f>
        <v>1139</v>
      </c>
      <c r="E13" s="38">
        <f>C13/$C$8</f>
        <v>0.32917174177831915</v>
      </c>
      <c r="F13" s="38">
        <f>D13/$D$8</f>
        <v>0.19272419627749576</v>
      </c>
      <c r="G13" s="39">
        <f>+IF(OR(AND(D13=0),(C13=0)),"0",((D13-C13)/C13))</f>
        <v>5.3654024051803882E-2</v>
      </c>
      <c r="H13" s="40">
        <f>+IF(OR(AND(E13=""),(G13="")),"",E13*G13)</f>
        <v>1.7661388550548114E-2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20</v>
      </c>
      <c r="D18" s="29">
        <f>SUM(D19:D68)</f>
        <v>32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0.6</v>
      </c>
      <c r="H18" s="31">
        <f>+IF(OR(AND(E18=""),(G18="")),"",E18*G18)</f>
        <v>0.6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1</v>
      </c>
      <c r="D26" s="42">
        <v>0</v>
      </c>
      <c r="E26" s="40">
        <f t="shared" si="0"/>
        <v>0.05</v>
      </c>
      <c r="F26" s="40" t="str">
        <f t="shared" si="1"/>
        <v/>
      </c>
      <c r="G26" s="39">
        <f t="shared" si="2"/>
        <v>-1</v>
      </c>
      <c r="H26" s="40">
        <f t="shared" si="3"/>
        <v>-0.05</v>
      </c>
    </row>
    <row r="27" spans="1:9" x14ac:dyDescent="0.2">
      <c r="B27" s="41" t="s">
        <v>562</v>
      </c>
      <c r="C27" s="42">
        <v>0</v>
      </c>
      <c r="D27" s="42">
        <v>1</v>
      </c>
      <c r="E27" s="40" t="str">
        <f t="shared" si="0"/>
        <v/>
      </c>
      <c r="F27" s="40">
        <f t="shared" si="1"/>
        <v>3.125E-2</v>
      </c>
      <c r="G27" s="39">
        <f t="shared" si="2"/>
        <v>1</v>
      </c>
      <c r="H27" s="40" t="str">
        <f t="shared" si="3"/>
        <v/>
      </c>
    </row>
    <row r="28" spans="1:9" x14ac:dyDescent="0.2">
      <c r="B28" s="41" t="s">
        <v>3</v>
      </c>
      <c r="C28" s="42">
        <v>0</v>
      </c>
      <c r="D28" s="42">
        <v>3</v>
      </c>
      <c r="E28" s="40" t="str">
        <f t="shared" si="0"/>
        <v/>
      </c>
      <c r="F28" s="40">
        <f t="shared" si="1"/>
        <v>9.375E-2</v>
      </c>
      <c r="G28" s="39">
        <f t="shared" si="2"/>
        <v>1</v>
      </c>
      <c r="H28" s="40" t="str">
        <f t="shared" si="3"/>
        <v/>
      </c>
    </row>
    <row r="29" spans="1:9" x14ac:dyDescent="0.2">
      <c r="B29" s="41" t="s">
        <v>5</v>
      </c>
      <c r="C29" s="42">
        <v>2</v>
      </c>
      <c r="D29" s="42">
        <v>3</v>
      </c>
      <c r="E29" s="40">
        <f t="shared" si="0"/>
        <v>0.1</v>
      </c>
      <c r="F29" s="40">
        <f t="shared" si="1"/>
        <v>9.375E-2</v>
      </c>
      <c r="G29" s="39">
        <f t="shared" si="2"/>
        <v>0.5</v>
      </c>
      <c r="H29" s="40">
        <f t="shared" si="3"/>
        <v>0.05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1</v>
      </c>
      <c r="D35" s="42">
        <v>0</v>
      </c>
      <c r="E35" s="40">
        <f t="shared" si="0"/>
        <v>0.05</v>
      </c>
      <c r="F35" s="40" t="str">
        <f t="shared" si="1"/>
        <v/>
      </c>
      <c r="G35" s="39">
        <f t="shared" si="2"/>
        <v>-1</v>
      </c>
      <c r="H35" s="40">
        <f t="shared" si="3"/>
        <v>-0.05</v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1</v>
      </c>
      <c r="D38" s="42">
        <v>0</v>
      </c>
      <c r="E38" s="40">
        <f t="shared" si="0"/>
        <v>0.05</v>
      </c>
      <c r="F38" s="40" t="str">
        <f t="shared" si="1"/>
        <v/>
      </c>
      <c r="G38" s="39">
        <f t="shared" si="2"/>
        <v>-1</v>
      </c>
      <c r="H38" s="40">
        <f t="shared" si="3"/>
        <v>-0.05</v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5</v>
      </c>
      <c r="D49" s="42">
        <v>11</v>
      </c>
      <c r="E49" s="40">
        <f t="shared" si="0"/>
        <v>0.25</v>
      </c>
      <c r="F49" s="40">
        <f t="shared" si="1"/>
        <v>0.34375</v>
      </c>
      <c r="G49" s="39">
        <f t="shared" si="2"/>
        <v>1.2</v>
      </c>
      <c r="H49" s="40">
        <f t="shared" si="3"/>
        <v>0.3</v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0</v>
      </c>
      <c r="E53" s="40" t="str">
        <f t="shared" si="0"/>
        <v/>
      </c>
      <c r="F53" s="40" t="str">
        <f t="shared" si="1"/>
        <v/>
      </c>
      <c r="G53" s="39" t="str">
        <f t="shared" si="2"/>
        <v xml:space="preserve"> 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1</v>
      </c>
      <c r="E54" s="40" t="str">
        <f t="shared" si="0"/>
        <v/>
      </c>
      <c r="F54" s="40">
        <f t="shared" si="1"/>
        <v>3.125E-2</v>
      </c>
      <c r="G54" s="39">
        <f t="shared" si="2"/>
        <v>1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1</v>
      </c>
      <c r="D61" s="42">
        <v>0</v>
      </c>
      <c r="E61" s="40">
        <f t="shared" si="0"/>
        <v>0.05</v>
      </c>
      <c r="F61" s="40" t="str">
        <f t="shared" si="1"/>
        <v/>
      </c>
      <c r="G61" s="39">
        <f t="shared" si="2"/>
        <v>-1</v>
      </c>
      <c r="H61" s="40">
        <f t="shared" si="3"/>
        <v>-0.05</v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2</v>
      </c>
      <c r="D63" s="42">
        <v>8</v>
      </c>
      <c r="E63" s="38">
        <f t="shared" ref="E63:E64" si="11">+IF(C63=0,"",C63/C$18)</f>
        <v>0.1</v>
      </c>
      <c r="F63" s="38">
        <f t="shared" ref="F63:F64" si="12">+IF(D63=0,"",D63/D$18)</f>
        <v>0.25</v>
      </c>
      <c r="G63" s="39">
        <f t="shared" si="2"/>
        <v>3</v>
      </c>
      <c r="H63" s="38">
        <f t="shared" ref="H63:H64" si="13">+IF(OR(AND(E63=""),(G63="")),"",E63*G63)</f>
        <v>0.30000000000000004</v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1</v>
      </c>
      <c r="D65" s="42">
        <v>1</v>
      </c>
      <c r="E65" s="40">
        <f t="shared" si="0"/>
        <v>0.05</v>
      </c>
      <c r="F65" s="40">
        <f t="shared" si="1"/>
        <v>3.125E-2</v>
      </c>
      <c r="G65" s="39">
        <f t="shared" si="2"/>
        <v>0</v>
      </c>
      <c r="H65" s="40">
        <f t="shared" si="3"/>
        <v>0</v>
      </c>
    </row>
    <row r="66" spans="1:9" x14ac:dyDescent="0.2">
      <c r="B66" s="41" t="s">
        <v>15</v>
      </c>
      <c r="C66" s="42">
        <v>0</v>
      </c>
      <c r="D66" s="42">
        <v>3</v>
      </c>
      <c r="E66" s="40" t="str">
        <f t="shared" si="0"/>
        <v/>
      </c>
      <c r="F66" s="40">
        <f t="shared" si="1"/>
        <v>9.375E-2</v>
      </c>
      <c r="G66" s="39">
        <f t="shared" si="2"/>
        <v>1</v>
      </c>
      <c r="H66" s="40" t="str">
        <f t="shared" si="3"/>
        <v/>
      </c>
    </row>
    <row r="67" spans="1:9" x14ac:dyDescent="0.2">
      <c r="B67" s="41" t="s">
        <v>174</v>
      </c>
      <c r="C67" s="42">
        <v>6</v>
      </c>
      <c r="D67" s="42">
        <v>1</v>
      </c>
      <c r="E67" s="40">
        <f t="shared" si="0"/>
        <v>0.3</v>
      </c>
      <c r="F67" s="40">
        <f t="shared" si="1"/>
        <v>3.125E-2</v>
      </c>
      <c r="G67" s="39">
        <f t="shared" si="2"/>
        <v>-0.83333333333333337</v>
      </c>
      <c r="H67" s="40">
        <f t="shared" si="3"/>
        <v>-0.25</v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452</v>
      </c>
      <c r="D74" s="29">
        <f>SUM(D75:D163)</f>
        <v>1257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1.7809734513274336</v>
      </c>
      <c r="H74" s="31">
        <f>+IF(OR(AND(E74=""),(G74="")),"",E74*G74)</f>
        <v>1.7809734513274336</v>
      </c>
    </row>
    <row r="75" spans="1:9" x14ac:dyDescent="0.2">
      <c r="B75" s="41" t="s">
        <v>425</v>
      </c>
      <c r="C75" s="42">
        <v>10</v>
      </c>
      <c r="D75" s="42">
        <v>14</v>
      </c>
      <c r="E75" s="46">
        <f>+IF(C75=0,"",C75/C$74)</f>
        <v>2.2123893805309734E-2</v>
      </c>
      <c r="F75" s="46">
        <f>+IF(D75=0,"",D75/D$74)</f>
        <v>1.1137629276054098E-2</v>
      </c>
      <c r="G75" s="39">
        <f t="shared" ref="G75:G138" si="14">+IF(AND(C75=0,D75=0)," ",IF(C75=0,1,IF(D75=0,-1,(D75-C75)/C75)))</f>
        <v>0.4</v>
      </c>
      <c r="H75" s="40">
        <f>+IF(OR(AND(E75=""),(G75="")),"",E75*G75)</f>
        <v>8.8495575221238937E-3</v>
      </c>
    </row>
    <row r="76" spans="1:9" x14ac:dyDescent="0.2">
      <c r="B76" s="41" t="s">
        <v>565</v>
      </c>
      <c r="C76" s="42">
        <v>3</v>
      </c>
      <c r="D76" s="42">
        <v>12</v>
      </c>
      <c r="E76" s="46">
        <f t="shared" ref="E76:E148" si="15">+IF(C76=0,"",C76/C$74)</f>
        <v>6.6371681415929203E-3</v>
      </c>
      <c r="F76" s="46">
        <f t="shared" ref="F76:F148" si="16">+IF(D76=0,"",D76/D$74)</f>
        <v>9.5465393794749408E-3</v>
      </c>
      <c r="G76" s="39">
        <f t="shared" si="14"/>
        <v>3</v>
      </c>
      <c r="H76" s="40">
        <f t="shared" ref="H76:H148" si="17">+IF(OR(AND(E76=""),(G76="")),"",E76*G76)</f>
        <v>1.9911504424778761E-2</v>
      </c>
    </row>
    <row r="77" spans="1:9" s="32" customFormat="1" x14ac:dyDescent="0.2">
      <c r="A77" s="33"/>
      <c r="B77" s="43" t="s">
        <v>520</v>
      </c>
      <c r="C77" s="44">
        <v>0</v>
      </c>
      <c r="D77" s="42">
        <v>1</v>
      </c>
      <c r="E77" s="46" t="str">
        <f t="shared" ref="E77" si="18">+IF(C77=0,"",C77/C$74)</f>
        <v/>
      </c>
      <c r="F77" s="46">
        <f t="shared" ref="F77" si="19">+IF(D77=0,"",D77/D$74)</f>
        <v>7.955449482895784E-4</v>
      </c>
      <c r="G77" s="39">
        <f t="shared" si="14"/>
        <v>1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9</v>
      </c>
      <c r="D78" s="42">
        <v>16</v>
      </c>
      <c r="E78" s="46">
        <f t="shared" si="15"/>
        <v>1.9911504424778761E-2</v>
      </c>
      <c r="F78" s="46">
        <f t="shared" si="16"/>
        <v>1.2728719172633254E-2</v>
      </c>
      <c r="G78" s="39">
        <f t="shared" si="14"/>
        <v>0.77777777777777779</v>
      </c>
      <c r="H78" s="40">
        <f t="shared" si="17"/>
        <v>1.5486725663716814E-2</v>
      </c>
    </row>
    <row r="79" spans="1:9" x14ac:dyDescent="0.2">
      <c r="B79" s="41" t="s">
        <v>176</v>
      </c>
      <c r="C79" s="42">
        <v>8</v>
      </c>
      <c r="D79" s="42">
        <v>5</v>
      </c>
      <c r="E79" s="46">
        <f t="shared" si="15"/>
        <v>1.7699115044247787E-2</v>
      </c>
      <c r="F79" s="46">
        <f t="shared" si="16"/>
        <v>3.977724741447892E-3</v>
      </c>
      <c r="G79" s="39">
        <f t="shared" si="14"/>
        <v>-0.375</v>
      </c>
      <c r="H79" s="40">
        <f t="shared" si="17"/>
        <v>-6.6371681415929203E-3</v>
      </c>
    </row>
    <row r="80" spans="1:9" x14ac:dyDescent="0.2">
      <c r="B80" s="41" t="s">
        <v>16</v>
      </c>
      <c r="C80" s="42">
        <v>0</v>
      </c>
      <c r="D80" s="42">
        <v>0</v>
      </c>
      <c r="E80" s="46" t="str">
        <f t="shared" si="15"/>
        <v/>
      </c>
      <c r="F80" s="46" t="str">
        <f t="shared" si="16"/>
        <v/>
      </c>
      <c r="G80" s="39" t="str">
        <f t="shared" si="14"/>
        <v xml:space="preserve"> 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25</v>
      </c>
      <c r="D86" s="42">
        <v>3</v>
      </c>
      <c r="E86" s="46">
        <f t="shared" si="15"/>
        <v>5.5309734513274339E-2</v>
      </c>
      <c r="F86" s="46">
        <f t="shared" si="16"/>
        <v>2.3866348448687352E-3</v>
      </c>
      <c r="G86" s="39">
        <f t="shared" si="14"/>
        <v>-0.88</v>
      </c>
      <c r="H86" s="40">
        <f t="shared" si="17"/>
        <v>-4.8672566371681415E-2</v>
      </c>
    </row>
    <row r="87" spans="1:9" x14ac:dyDescent="0.2">
      <c r="B87" s="41" t="s">
        <v>17</v>
      </c>
      <c r="C87" s="42">
        <v>0</v>
      </c>
      <c r="D87" s="42">
        <v>2</v>
      </c>
      <c r="E87" s="46" t="str">
        <f t="shared" si="15"/>
        <v/>
      </c>
      <c r="F87" s="46">
        <f t="shared" si="16"/>
        <v>1.5910898965791568E-3</v>
      </c>
      <c r="G87" s="39">
        <f t="shared" si="14"/>
        <v>1</v>
      </c>
      <c r="H87" s="40" t="str">
        <f t="shared" si="17"/>
        <v/>
      </c>
    </row>
    <row r="88" spans="1:9" x14ac:dyDescent="0.2">
      <c r="B88" s="41" t="s">
        <v>181</v>
      </c>
      <c r="C88" s="42">
        <v>2</v>
      </c>
      <c r="D88" s="42">
        <v>3</v>
      </c>
      <c r="E88" s="46">
        <f t="shared" si="15"/>
        <v>4.4247787610619468E-3</v>
      </c>
      <c r="F88" s="46">
        <f t="shared" si="16"/>
        <v>2.3866348448687352E-3</v>
      </c>
      <c r="G88" s="39">
        <f t="shared" si="14"/>
        <v>0.5</v>
      </c>
      <c r="H88" s="40">
        <f t="shared" si="17"/>
        <v>2.2123893805309734E-3</v>
      </c>
    </row>
    <row r="89" spans="1:9" s="32" customFormat="1" x14ac:dyDescent="0.2">
      <c r="A89" s="33"/>
      <c r="B89" s="43" t="s">
        <v>567</v>
      </c>
      <c r="C89" s="44">
        <v>0</v>
      </c>
      <c r="D89" s="42">
        <v>1</v>
      </c>
      <c r="E89" s="46" t="str">
        <f t="shared" ref="E89" si="24">+IF(C89=0,"",C89/C$74)</f>
        <v/>
      </c>
      <c r="F89" s="46">
        <f t="shared" ref="F89" si="25">+IF(D89=0,"",D89/D$74)</f>
        <v>7.955449482895784E-4</v>
      </c>
      <c r="G89" s="39">
        <f t="shared" si="14"/>
        <v>1</v>
      </c>
      <c r="H89" s="40" t="str">
        <f t="shared" ref="H89" si="26">+IF(OR(AND(E89=""),(G89="")),"",E89*G89)</f>
        <v/>
      </c>
      <c r="I89" s="2"/>
    </row>
    <row r="90" spans="1:9" x14ac:dyDescent="0.2">
      <c r="B90" s="41" t="s">
        <v>182</v>
      </c>
      <c r="C90" s="42">
        <v>6</v>
      </c>
      <c r="D90" s="42">
        <v>33</v>
      </c>
      <c r="E90" s="46">
        <f t="shared" si="15"/>
        <v>1.3274336283185841E-2</v>
      </c>
      <c r="F90" s="46">
        <f t="shared" si="16"/>
        <v>2.6252983293556086E-2</v>
      </c>
      <c r="G90" s="39">
        <f t="shared" si="14"/>
        <v>4.5</v>
      </c>
      <c r="H90" s="40">
        <f t="shared" si="17"/>
        <v>5.9734513274336279E-2</v>
      </c>
    </row>
    <row r="91" spans="1:9" x14ac:dyDescent="0.2">
      <c r="B91" s="41" t="s">
        <v>183</v>
      </c>
      <c r="C91" s="42">
        <v>2</v>
      </c>
      <c r="D91" s="42">
        <v>3</v>
      </c>
      <c r="E91" s="46">
        <f t="shared" si="15"/>
        <v>4.4247787610619468E-3</v>
      </c>
      <c r="F91" s="46">
        <f t="shared" si="16"/>
        <v>2.3866348448687352E-3</v>
      </c>
      <c r="G91" s="39">
        <f t="shared" si="14"/>
        <v>0.5</v>
      </c>
      <c r="H91" s="40">
        <f t="shared" si="17"/>
        <v>2.2123893805309734E-3</v>
      </c>
    </row>
    <row r="92" spans="1:9" x14ac:dyDescent="0.2">
      <c r="B92" s="41" t="s">
        <v>21</v>
      </c>
      <c r="C92" s="42">
        <v>1</v>
      </c>
      <c r="D92" s="42">
        <v>4</v>
      </c>
      <c r="E92" s="46">
        <f t="shared" si="15"/>
        <v>2.2123893805309734E-3</v>
      </c>
      <c r="F92" s="46">
        <f t="shared" si="16"/>
        <v>3.1821797931583136E-3</v>
      </c>
      <c r="G92" s="39">
        <f t="shared" si="14"/>
        <v>3</v>
      </c>
      <c r="H92" s="40">
        <f t="shared" si="17"/>
        <v>6.6371681415929203E-3</v>
      </c>
    </row>
    <row r="93" spans="1:9" x14ac:dyDescent="0.2">
      <c r="B93" s="41" t="s">
        <v>427</v>
      </c>
      <c r="C93" s="42">
        <v>0</v>
      </c>
      <c r="D93" s="42">
        <v>1</v>
      </c>
      <c r="E93" s="46" t="str">
        <f t="shared" si="15"/>
        <v/>
      </c>
      <c r="F93" s="46">
        <f t="shared" si="16"/>
        <v>7.955449482895784E-4</v>
      </c>
      <c r="G93" s="39">
        <f t="shared" si="14"/>
        <v>1</v>
      </c>
      <c r="H93" s="40" t="str">
        <f t="shared" si="17"/>
        <v/>
      </c>
    </row>
    <row r="94" spans="1:9" x14ac:dyDescent="0.2">
      <c r="B94" s="41" t="s">
        <v>184</v>
      </c>
      <c r="C94" s="42">
        <v>1</v>
      </c>
      <c r="D94" s="42">
        <v>0</v>
      </c>
      <c r="E94" s="46">
        <f t="shared" si="15"/>
        <v>2.2123893805309734E-3</v>
      </c>
      <c r="F94" s="46" t="str">
        <f t="shared" si="16"/>
        <v/>
      </c>
      <c r="G94" s="39">
        <f t="shared" si="14"/>
        <v>-1</v>
      </c>
      <c r="H94" s="40">
        <f t="shared" si="17"/>
        <v>-2.2123893805309734E-3</v>
      </c>
    </row>
    <row r="95" spans="1:9" s="32" customFormat="1" x14ac:dyDescent="0.2">
      <c r="A95" s="33"/>
      <c r="B95" s="43" t="s">
        <v>524</v>
      </c>
      <c r="C95" s="44">
        <v>0</v>
      </c>
      <c r="D95" s="42">
        <v>1</v>
      </c>
      <c r="E95" s="46" t="str">
        <f t="shared" ref="E95:E96" si="27">+IF(C95=0,"",C95/C$74)</f>
        <v/>
      </c>
      <c r="F95" s="46">
        <f t="shared" ref="F95:F96" si="28">+IF(D95=0,"",D95/D$74)</f>
        <v>7.955449482895784E-4</v>
      </c>
      <c r="G95" s="39">
        <f t="shared" si="14"/>
        <v>1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2</v>
      </c>
      <c r="D96" s="42">
        <v>6</v>
      </c>
      <c r="E96" s="46">
        <f t="shared" si="27"/>
        <v>4.4247787610619468E-3</v>
      </c>
      <c r="F96" s="46">
        <f t="shared" si="28"/>
        <v>4.7732696897374704E-3</v>
      </c>
      <c r="G96" s="39">
        <f t="shared" si="14"/>
        <v>2</v>
      </c>
      <c r="H96" s="40">
        <f t="shared" si="29"/>
        <v>8.8495575221238937E-3</v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3</v>
      </c>
      <c r="D98" s="42">
        <v>9</v>
      </c>
      <c r="E98" s="46">
        <f t="shared" si="30"/>
        <v>6.6371681415929203E-3</v>
      </c>
      <c r="F98" s="46">
        <f t="shared" si="31"/>
        <v>7.1599045346062056E-3</v>
      </c>
      <c r="G98" s="39">
        <f t="shared" si="32"/>
        <v>2</v>
      </c>
      <c r="H98" s="40">
        <f t="shared" si="33"/>
        <v>1.3274336283185841E-2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5</v>
      </c>
      <c r="D100" s="42">
        <v>1</v>
      </c>
      <c r="E100" s="46">
        <f t="shared" si="30"/>
        <v>1.1061946902654867E-2</v>
      </c>
      <c r="F100" s="46">
        <f t="shared" si="31"/>
        <v>7.955449482895784E-4</v>
      </c>
      <c r="G100" s="39">
        <f t="shared" si="32"/>
        <v>-0.8</v>
      </c>
      <c r="H100" s="40">
        <f t="shared" si="33"/>
        <v>-8.8495575221238937E-3</v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4</v>
      </c>
      <c r="D102" s="42">
        <v>8</v>
      </c>
      <c r="E102" s="46">
        <f t="shared" si="15"/>
        <v>8.8495575221238937E-3</v>
      </c>
      <c r="F102" s="46">
        <f t="shared" si="16"/>
        <v>6.3643595863166272E-3</v>
      </c>
      <c r="G102" s="39">
        <f t="shared" si="14"/>
        <v>1</v>
      </c>
      <c r="H102" s="40">
        <f t="shared" si="17"/>
        <v>8.8495575221238937E-3</v>
      </c>
    </row>
    <row r="103" spans="1:9" x14ac:dyDescent="0.2">
      <c r="B103" s="41" t="s">
        <v>428</v>
      </c>
      <c r="C103" s="42">
        <v>2</v>
      </c>
      <c r="D103" s="42">
        <v>7</v>
      </c>
      <c r="E103" s="46">
        <f t="shared" si="15"/>
        <v>4.4247787610619468E-3</v>
      </c>
      <c r="F103" s="46">
        <f t="shared" si="16"/>
        <v>5.5688146380270488E-3</v>
      </c>
      <c r="G103" s="39">
        <f t="shared" si="14"/>
        <v>2.5</v>
      </c>
      <c r="H103" s="40">
        <f t="shared" si="17"/>
        <v>1.1061946902654867E-2</v>
      </c>
    </row>
    <row r="104" spans="1:9" x14ac:dyDescent="0.2">
      <c r="B104" s="41" t="s">
        <v>18</v>
      </c>
      <c r="C104" s="42">
        <v>3</v>
      </c>
      <c r="D104" s="42">
        <v>6</v>
      </c>
      <c r="E104" s="46">
        <f t="shared" si="15"/>
        <v>6.6371681415929203E-3</v>
      </c>
      <c r="F104" s="46">
        <f t="shared" si="16"/>
        <v>4.7732696897374704E-3</v>
      </c>
      <c r="G104" s="39">
        <f t="shared" si="14"/>
        <v>1</v>
      </c>
      <c r="H104" s="40">
        <f t="shared" si="17"/>
        <v>6.6371681415929203E-3</v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2</v>
      </c>
      <c r="D107" s="42">
        <v>0</v>
      </c>
      <c r="E107" s="46">
        <f t="shared" ref="E107" si="34">+IF(C107=0,"",C107/C$74)</f>
        <v>4.4247787610619468E-3</v>
      </c>
      <c r="F107" s="46" t="str">
        <f t="shared" ref="F107" si="35">+IF(D107=0,"",D107/D$74)</f>
        <v/>
      </c>
      <c r="G107" s="39">
        <f t="shared" si="14"/>
        <v>-1</v>
      </c>
      <c r="H107" s="40">
        <f t="shared" ref="H107" si="36">+IF(OR(AND(E107=""),(G107="")),"",E107*G107)</f>
        <v>-4.4247787610619468E-3</v>
      </c>
      <c r="I107" s="2"/>
    </row>
    <row r="108" spans="1:9" x14ac:dyDescent="0.2">
      <c r="B108" s="41" t="s">
        <v>188</v>
      </c>
      <c r="C108" s="42">
        <v>0</v>
      </c>
      <c r="D108" s="42">
        <v>903</v>
      </c>
      <c r="E108" s="46" t="str">
        <f t="shared" si="15"/>
        <v/>
      </c>
      <c r="F108" s="46">
        <f t="shared" si="16"/>
        <v>0.7183770883054893</v>
      </c>
      <c r="G108" s="39">
        <f t="shared" si="14"/>
        <v>1</v>
      </c>
      <c r="H108" s="40" t="str">
        <f t="shared" si="17"/>
        <v/>
      </c>
    </row>
    <row r="109" spans="1:9" x14ac:dyDescent="0.2">
      <c r="B109" s="41" t="s">
        <v>189</v>
      </c>
      <c r="C109" s="42">
        <v>6</v>
      </c>
      <c r="D109" s="42">
        <v>2</v>
      </c>
      <c r="E109" s="46">
        <f t="shared" si="15"/>
        <v>1.3274336283185841E-2</v>
      </c>
      <c r="F109" s="46">
        <f t="shared" si="16"/>
        <v>1.5910898965791568E-3</v>
      </c>
      <c r="G109" s="39">
        <f t="shared" si="14"/>
        <v>-0.66666666666666663</v>
      </c>
      <c r="H109" s="40">
        <f t="shared" si="17"/>
        <v>-8.8495575221238937E-3</v>
      </c>
    </row>
    <row r="110" spans="1:9" x14ac:dyDescent="0.2">
      <c r="B110" s="41" t="s">
        <v>603</v>
      </c>
      <c r="C110" s="42">
        <v>0</v>
      </c>
      <c r="D110" s="42">
        <v>0</v>
      </c>
      <c r="E110" s="46" t="str">
        <f t="shared" si="15"/>
        <v/>
      </c>
      <c r="F110" s="46" t="str">
        <f t="shared" si="16"/>
        <v/>
      </c>
      <c r="G110" s="39" t="str">
        <f t="shared" si="14"/>
        <v xml:space="preserve"> </v>
      </c>
      <c r="H110" s="40" t="str">
        <f t="shared" si="17"/>
        <v/>
      </c>
    </row>
    <row r="111" spans="1:9" x14ac:dyDescent="0.2">
      <c r="B111" s="41" t="s">
        <v>604</v>
      </c>
      <c r="C111" s="42">
        <v>5</v>
      </c>
      <c r="D111" s="42">
        <v>1</v>
      </c>
      <c r="E111" s="46">
        <f t="shared" si="15"/>
        <v>1.1061946902654867E-2</v>
      </c>
      <c r="F111" s="46">
        <f t="shared" si="16"/>
        <v>7.955449482895784E-4</v>
      </c>
      <c r="G111" s="39">
        <f t="shared" si="14"/>
        <v>-0.8</v>
      </c>
      <c r="H111" s="40">
        <f t="shared" si="17"/>
        <v>-8.8495575221238937E-3</v>
      </c>
    </row>
    <row r="112" spans="1:9" x14ac:dyDescent="0.2">
      <c r="B112" s="41" t="s">
        <v>190</v>
      </c>
      <c r="C112" s="42">
        <v>4</v>
      </c>
      <c r="D112" s="42">
        <v>2</v>
      </c>
      <c r="E112" s="46">
        <f t="shared" si="15"/>
        <v>8.8495575221238937E-3</v>
      </c>
      <c r="F112" s="46">
        <f t="shared" si="16"/>
        <v>1.5910898965791568E-3</v>
      </c>
      <c r="G112" s="39">
        <f t="shared" si="14"/>
        <v>-0.5</v>
      </c>
      <c r="H112" s="40">
        <f t="shared" si="17"/>
        <v>-4.4247787610619468E-3</v>
      </c>
    </row>
    <row r="113" spans="2:8" x14ac:dyDescent="0.2">
      <c r="B113" s="41" t="s">
        <v>191</v>
      </c>
      <c r="C113" s="42">
        <v>109</v>
      </c>
      <c r="D113" s="42">
        <v>38</v>
      </c>
      <c r="E113" s="46">
        <f t="shared" si="15"/>
        <v>0.24115044247787609</v>
      </c>
      <c r="F113" s="46">
        <f t="shared" si="16"/>
        <v>3.0230708035003977E-2</v>
      </c>
      <c r="G113" s="39">
        <f t="shared" si="14"/>
        <v>-0.65137614678899081</v>
      </c>
      <c r="H113" s="40">
        <f t="shared" si="17"/>
        <v>-0.15707964601769911</v>
      </c>
    </row>
    <row r="114" spans="2:8" x14ac:dyDescent="0.2">
      <c r="B114" s="41" t="s">
        <v>192</v>
      </c>
      <c r="C114" s="42">
        <v>19</v>
      </c>
      <c r="D114" s="42">
        <v>3</v>
      </c>
      <c r="E114" s="46">
        <f t="shared" si="15"/>
        <v>4.2035398230088498E-2</v>
      </c>
      <c r="F114" s="46">
        <f t="shared" si="16"/>
        <v>2.3866348448687352E-3</v>
      </c>
      <c r="G114" s="39">
        <f t="shared" si="14"/>
        <v>-0.84210526315789469</v>
      </c>
      <c r="H114" s="40">
        <f t="shared" si="17"/>
        <v>-3.5398230088495575E-2</v>
      </c>
    </row>
    <row r="115" spans="2:8" x14ac:dyDescent="0.2">
      <c r="B115" s="41" t="s">
        <v>27</v>
      </c>
      <c r="C115" s="42">
        <v>0</v>
      </c>
      <c r="D115" s="42">
        <v>2</v>
      </c>
      <c r="E115" s="46" t="str">
        <f t="shared" si="15"/>
        <v/>
      </c>
      <c r="F115" s="46">
        <f t="shared" si="16"/>
        <v>1.5910898965791568E-3</v>
      </c>
      <c r="G115" s="39">
        <f t="shared" si="14"/>
        <v>1</v>
      </c>
      <c r="H115" s="40" t="str">
        <f t="shared" si="17"/>
        <v/>
      </c>
    </row>
    <row r="116" spans="2:8" x14ac:dyDescent="0.2">
      <c r="B116" s="41" t="s">
        <v>193</v>
      </c>
      <c r="C116" s="42">
        <v>1</v>
      </c>
      <c r="D116" s="42">
        <v>0</v>
      </c>
      <c r="E116" s="46">
        <f t="shared" si="15"/>
        <v>2.2123893805309734E-3</v>
      </c>
      <c r="F116" s="46" t="str">
        <f t="shared" si="16"/>
        <v/>
      </c>
      <c r="G116" s="39">
        <f t="shared" si="14"/>
        <v>-1</v>
      </c>
      <c r="H116" s="40">
        <f t="shared" si="17"/>
        <v>-2.2123893805309734E-3</v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7</v>
      </c>
      <c r="D118" s="42">
        <v>14</v>
      </c>
      <c r="E118" s="46">
        <f t="shared" si="15"/>
        <v>1.5486725663716814E-2</v>
      </c>
      <c r="F118" s="46">
        <f t="shared" si="16"/>
        <v>1.1137629276054098E-2</v>
      </c>
      <c r="G118" s="39">
        <f t="shared" si="14"/>
        <v>1</v>
      </c>
      <c r="H118" s="40">
        <f t="shared" si="17"/>
        <v>1.5486725663716814E-2</v>
      </c>
    </row>
    <row r="119" spans="2:8" x14ac:dyDescent="0.2">
      <c r="B119" s="41" t="s">
        <v>24</v>
      </c>
      <c r="C119" s="42">
        <v>0</v>
      </c>
      <c r="D119" s="42">
        <v>0</v>
      </c>
      <c r="E119" s="46" t="str">
        <f t="shared" si="15"/>
        <v/>
      </c>
      <c r="F119" s="46" t="str">
        <f t="shared" si="16"/>
        <v/>
      </c>
      <c r="G119" s="39" t="str">
        <f t="shared" si="14"/>
        <v xml:space="preserve"> </v>
      </c>
      <c r="H119" s="40" t="str">
        <f t="shared" si="17"/>
        <v/>
      </c>
    </row>
    <row r="120" spans="2:8" x14ac:dyDescent="0.2">
      <c r="B120" s="41" t="s">
        <v>195</v>
      </c>
      <c r="C120" s="42">
        <v>1</v>
      </c>
      <c r="D120" s="42">
        <v>2</v>
      </c>
      <c r="E120" s="46">
        <f t="shared" si="15"/>
        <v>2.2123893805309734E-3</v>
      </c>
      <c r="F120" s="46">
        <f t="shared" si="16"/>
        <v>1.5910898965791568E-3</v>
      </c>
      <c r="G120" s="39">
        <f t="shared" si="14"/>
        <v>1</v>
      </c>
      <c r="H120" s="40">
        <f t="shared" si="17"/>
        <v>2.2123893805309734E-3</v>
      </c>
    </row>
    <row r="121" spans="2:8" x14ac:dyDescent="0.2">
      <c r="B121" s="41" t="s">
        <v>25</v>
      </c>
      <c r="C121" s="42">
        <v>0</v>
      </c>
      <c r="D121" s="42">
        <v>5</v>
      </c>
      <c r="E121" s="46" t="str">
        <f t="shared" si="15"/>
        <v/>
      </c>
      <c r="F121" s="46">
        <f t="shared" si="16"/>
        <v>3.977724741447892E-3</v>
      </c>
      <c r="G121" s="39">
        <f t="shared" si="14"/>
        <v>1</v>
      </c>
      <c r="H121" s="40" t="str">
        <f t="shared" si="17"/>
        <v/>
      </c>
    </row>
    <row r="122" spans="2:8" x14ac:dyDescent="0.2">
      <c r="B122" s="41" t="s">
        <v>23</v>
      </c>
      <c r="C122" s="42">
        <v>1</v>
      </c>
      <c r="D122" s="42">
        <v>2</v>
      </c>
      <c r="E122" s="46">
        <f t="shared" si="15"/>
        <v>2.2123893805309734E-3</v>
      </c>
      <c r="F122" s="46">
        <f t="shared" si="16"/>
        <v>1.5910898965791568E-3</v>
      </c>
      <c r="G122" s="39">
        <f t="shared" si="14"/>
        <v>1</v>
      </c>
      <c r="H122" s="40">
        <f t="shared" si="17"/>
        <v>2.2123893805309734E-3</v>
      </c>
    </row>
    <row r="123" spans="2:8" x14ac:dyDescent="0.2">
      <c r="B123" s="41" t="s">
        <v>26</v>
      </c>
      <c r="C123" s="42">
        <v>51</v>
      </c>
      <c r="D123" s="42">
        <v>11</v>
      </c>
      <c r="E123" s="46">
        <f t="shared" si="15"/>
        <v>0.11283185840707964</v>
      </c>
      <c r="F123" s="46">
        <f t="shared" si="16"/>
        <v>8.7509944311853615E-3</v>
      </c>
      <c r="G123" s="39">
        <f t="shared" si="14"/>
        <v>-0.78431372549019607</v>
      </c>
      <c r="H123" s="40">
        <f t="shared" si="17"/>
        <v>-8.8495575221238937E-2</v>
      </c>
    </row>
    <row r="124" spans="2:8" x14ac:dyDescent="0.2">
      <c r="B124" s="41" t="s">
        <v>196</v>
      </c>
      <c r="C124" s="42">
        <v>6</v>
      </c>
      <c r="D124" s="42">
        <v>3</v>
      </c>
      <c r="E124" s="46">
        <f t="shared" si="15"/>
        <v>1.3274336283185841E-2</v>
      </c>
      <c r="F124" s="46">
        <f t="shared" si="16"/>
        <v>2.3866348448687352E-3</v>
      </c>
      <c r="G124" s="39">
        <f t="shared" si="14"/>
        <v>-0.5</v>
      </c>
      <c r="H124" s="40">
        <f t="shared" si="17"/>
        <v>-6.6371681415929203E-3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2</v>
      </c>
      <c r="D126" s="42">
        <v>1</v>
      </c>
      <c r="E126" s="46">
        <f t="shared" si="15"/>
        <v>4.4247787610619468E-3</v>
      </c>
      <c r="F126" s="46">
        <f t="shared" si="16"/>
        <v>7.955449482895784E-4</v>
      </c>
      <c r="G126" s="39">
        <f t="shared" si="14"/>
        <v>-0.5</v>
      </c>
      <c r="H126" s="40">
        <f t="shared" si="17"/>
        <v>-2.2123893805309734E-3</v>
      </c>
    </row>
    <row r="127" spans="2:8" x14ac:dyDescent="0.2">
      <c r="B127" s="41" t="s">
        <v>197</v>
      </c>
      <c r="C127" s="42">
        <v>2</v>
      </c>
      <c r="D127" s="42">
        <v>2</v>
      </c>
      <c r="E127" s="46">
        <f t="shared" si="15"/>
        <v>4.4247787610619468E-3</v>
      </c>
      <c r="F127" s="46">
        <f t="shared" si="16"/>
        <v>1.5910898965791568E-3</v>
      </c>
      <c r="G127" s="39">
        <f t="shared" si="14"/>
        <v>0</v>
      </c>
      <c r="H127" s="40">
        <f t="shared" si="17"/>
        <v>0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129</v>
      </c>
      <c r="D129" s="42">
        <v>113</v>
      </c>
      <c r="E129" s="46">
        <f t="shared" si="15"/>
        <v>0.28539823008849557</v>
      </c>
      <c r="F129" s="46">
        <f t="shared" si="16"/>
        <v>8.9896579156722362E-2</v>
      </c>
      <c r="G129" s="39">
        <f t="shared" si="14"/>
        <v>-0.12403100775193798</v>
      </c>
      <c r="H129" s="40">
        <f t="shared" si="17"/>
        <v>-3.5398230088495575E-2</v>
      </c>
    </row>
    <row r="130" spans="1:9" x14ac:dyDescent="0.2">
      <c r="B130" s="41" t="s">
        <v>198</v>
      </c>
      <c r="C130" s="42">
        <v>0</v>
      </c>
      <c r="D130" s="42">
        <v>0</v>
      </c>
      <c r="E130" s="46" t="str">
        <f t="shared" si="15"/>
        <v/>
      </c>
      <c r="F130" s="46" t="str">
        <f t="shared" si="16"/>
        <v/>
      </c>
      <c r="G130" s="39" t="str">
        <f t="shared" si="14"/>
        <v xml:space="preserve"> </v>
      </c>
      <c r="H130" s="40" t="str">
        <f t="shared" si="17"/>
        <v/>
      </c>
    </row>
    <row r="131" spans="1:9" x14ac:dyDescent="0.2">
      <c r="B131" s="41" t="s">
        <v>199</v>
      </c>
      <c r="C131" s="42">
        <v>2</v>
      </c>
      <c r="D131" s="42">
        <v>1</v>
      </c>
      <c r="E131" s="46">
        <f t="shared" si="15"/>
        <v>4.4247787610619468E-3</v>
      </c>
      <c r="F131" s="46">
        <f t="shared" si="16"/>
        <v>7.955449482895784E-4</v>
      </c>
      <c r="G131" s="39">
        <f t="shared" si="14"/>
        <v>-0.5</v>
      </c>
      <c r="H131" s="40">
        <f t="shared" si="17"/>
        <v>-2.2123893805309734E-3</v>
      </c>
    </row>
    <row r="132" spans="1:9" x14ac:dyDescent="0.2">
      <c r="B132" s="41" t="s">
        <v>28</v>
      </c>
      <c r="C132" s="42">
        <v>0</v>
      </c>
      <c r="D132" s="42">
        <v>4</v>
      </c>
      <c r="E132" s="46" t="str">
        <f t="shared" si="15"/>
        <v/>
      </c>
      <c r="F132" s="46">
        <f t="shared" si="16"/>
        <v>3.1821797931583136E-3</v>
      </c>
      <c r="G132" s="39">
        <f t="shared" si="14"/>
        <v>1</v>
      </c>
      <c r="H132" s="40" t="str">
        <f t="shared" si="17"/>
        <v/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1</v>
      </c>
      <c r="D134" s="42">
        <v>0</v>
      </c>
      <c r="E134" s="46">
        <f t="shared" ref="E134" si="43">+IF(C134=0,"",C134/C$74)</f>
        <v>2.2123893805309734E-3</v>
      </c>
      <c r="F134" s="46" t="str">
        <f t="shared" ref="F134" si="44">+IF(D134=0,"",D134/D$74)</f>
        <v/>
      </c>
      <c r="G134" s="39">
        <f t="shared" si="14"/>
        <v>-1</v>
      </c>
      <c r="H134" s="40">
        <f t="shared" ref="H134" si="45">+IF(OR(AND(E134=""),(G134="")),"",E134*G134)</f>
        <v>-2.2123893805309734E-3</v>
      </c>
      <c r="I134" s="2"/>
    </row>
    <row r="135" spans="1:9" x14ac:dyDescent="0.2">
      <c r="B135" s="41" t="s">
        <v>30</v>
      </c>
      <c r="C135" s="42">
        <v>5</v>
      </c>
      <c r="D135" s="42">
        <v>0</v>
      </c>
      <c r="E135" s="46">
        <f t="shared" si="15"/>
        <v>1.1061946902654867E-2</v>
      </c>
      <c r="F135" s="46" t="str">
        <f t="shared" si="16"/>
        <v/>
      </c>
      <c r="G135" s="39">
        <f t="shared" si="14"/>
        <v>-1</v>
      </c>
      <c r="H135" s="40">
        <f t="shared" si="17"/>
        <v>-1.1061946902654867E-2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1</v>
      </c>
      <c r="E137" s="46" t="str">
        <f t="shared" si="15"/>
        <v/>
      </c>
      <c r="F137" s="46">
        <f t="shared" si="16"/>
        <v>7.955449482895784E-4</v>
      </c>
      <c r="G137" s="39">
        <f t="shared" si="14"/>
        <v>1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0</v>
      </c>
      <c r="D141" s="42">
        <v>0</v>
      </c>
      <c r="E141" s="46" t="str">
        <f t="shared" si="15"/>
        <v/>
      </c>
      <c r="F141" s="46" t="str">
        <f t="shared" si="16"/>
        <v/>
      </c>
      <c r="G141" s="39" t="str">
        <f t="shared" si="46"/>
        <v xml:space="preserve"> 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2</v>
      </c>
      <c r="D150" s="42">
        <v>1</v>
      </c>
      <c r="E150" s="46">
        <f t="shared" si="53"/>
        <v>4.4247787610619468E-3</v>
      </c>
      <c r="F150" s="46">
        <f t="shared" si="54"/>
        <v>7.955449482895784E-4</v>
      </c>
      <c r="G150" s="39">
        <f t="shared" si="46"/>
        <v>-0.5</v>
      </c>
      <c r="H150" s="40">
        <f t="shared" si="55"/>
        <v>-2.2123893805309734E-3</v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1</v>
      </c>
      <c r="D152" s="42">
        <v>0</v>
      </c>
      <c r="E152" s="46">
        <f t="shared" si="53"/>
        <v>2.2123893805309734E-3</v>
      </c>
      <c r="F152" s="46" t="str">
        <f t="shared" si="54"/>
        <v/>
      </c>
      <c r="G152" s="39">
        <f t="shared" si="46"/>
        <v>-1</v>
      </c>
      <c r="H152" s="40">
        <f t="shared" si="55"/>
        <v>-2.2123893805309734E-3</v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10</v>
      </c>
      <c r="D160" s="42">
        <v>10</v>
      </c>
      <c r="E160" s="46">
        <f t="shared" ref="E160:E163" si="64">+IF(C160=0,"",C160/C$74)</f>
        <v>2.2123893805309734E-2</v>
      </c>
      <c r="F160" s="46">
        <f t="shared" ref="F160:F163" si="65">+IF(D160=0,"",D160/D$74)</f>
        <v>7.955449482895784E-3</v>
      </c>
      <c r="G160" s="39">
        <f t="shared" si="46"/>
        <v>0</v>
      </c>
      <c r="H160" s="40">
        <f t="shared" ref="H160:H163" si="66">+IF(OR(AND(E160=""),(G160="")),"",E160*G160)</f>
        <v>0</v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345</v>
      </c>
      <c r="D169" s="29">
        <f>SUM(D170:D339)</f>
        <v>841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1.4376811594202898</v>
      </c>
      <c r="H169" s="31">
        <f>+IF(OR(AND(E169=""),(G169="")),"",E169*G169)</f>
        <v>1.4376811594202898</v>
      </c>
    </row>
    <row r="170" spans="1:9" x14ac:dyDescent="0.2">
      <c r="B170" s="47" t="s">
        <v>434</v>
      </c>
      <c r="C170" s="42">
        <v>1</v>
      </c>
      <c r="D170" s="42">
        <v>6</v>
      </c>
      <c r="E170" s="46">
        <f t="shared" si="67"/>
        <v>2.8985507246376812E-3</v>
      </c>
      <c r="F170" s="46">
        <f t="shared" si="68"/>
        <v>7.1343638525564806E-3</v>
      </c>
      <c r="G170" s="39">
        <f t="shared" ref="G170:G236" si="69">+IF(AND(C170=0,D170=0)," ",IF(C170=0,1,IF(D170=0,-1,(D170-C170)/C170)))</f>
        <v>5</v>
      </c>
      <c r="H170" s="40">
        <f>+IF(OR(AND(E170=""),(G170="")),"",E170*G170)</f>
        <v>1.4492753623188406E-2</v>
      </c>
    </row>
    <row r="171" spans="1:9" x14ac:dyDescent="0.2">
      <c r="B171" s="47" t="s">
        <v>570</v>
      </c>
      <c r="C171" s="42">
        <v>2</v>
      </c>
      <c r="D171" s="42">
        <v>2</v>
      </c>
      <c r="E171" s="46">
        <f t="shared" si="67"/>
        <v>5.7971014492753624E-3</v>
      </c>
      <c r="F171" s="46">
        <f t="shared" si="68"/>
        <v>2.3781212841854932E-3</v>
      </c>
      <c r="G171" s="39">
        <f t="shared" si="69"/>
        <v>0</v>
      </c>
      <c r="H171" s="40">
        <f t="shared" ref="H171:H244" si="70">+IF(OR(AND(E171=""),(G171="")),"",E171*G171)</f>
        <v>0</v>
      </c>
    </row>
    <row r="172" spans="1:9" x14ac:dyDescent="0.2">
      <c r="B172" s="47" t="s">
        <v>435</v>
      </c>
      <c r="C172" s="42">
        <v>0</v>
      </c>
      <c r="D172" s="42">
        <v>191</v>
      </c>
      <c r="E172" s="46" t="str">
        <f t="shared" si="67"/>
        <v/>
      </c>
      <c r="F172" s="46">
        <f t="shared" si="68"/>
        <v>0.22711058263971462</v>
      </c>
      <c r="G172" s="39">
        <f t="shared" si="69"/>
        <v>1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3</v>
      </c>
      <c r="D174" s="42">
        <v>5</v>
      </c>
      <c r="E174" s="46">
        <f t="shared" si="67"/>
        <v>8.6956521739130436E-3</v>
      </c>
      <c r="F174" s="46">
        <f t="shared" si="68"/>
        <v>5.945303210463734E-3</v>
      </c>
      <c r="G174" s="39">
        <f t="shared" si="69"/>
        <v>0.66666666666666663</v>
      </c>
      <c r="H174" s="40">
        <f t="shared" si="70"/>
        <v>5.7971014492753624E-3</v>
      </c>
    </row>
    <row r="175" spans="1:9" x14ac:dyDescent="0.2">
      <c r="B175" s="47" t="s">
        <v>42</v>
      </c>
      <c r="C175" s="42">
        <v>64</v>
      </c>
      <c r="D175" s="42">
        <v>49</v>
      </c>
      <c r="E175" s="46">
        <f t="shared" si="67"/>
        <v>0.1855072463768116</v>
      </c>
      <c r="F175" s="46">
        <f t="shared" si="68"/>
        <v>5.8263971462544591E-2</v>
      </c>
      <c r="G175" s="39">
        <f t="shared" si="69"/>
        <v>-0.234375</v>
      </c>
      <c r="H175" s="40">
        <f t="shared" si="70"/>
        <v>-4.3478260869565216E-2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1</v>
      </c>
      <c r="D177" s="42">
        <v>6</v>
      </c>
      <c r="E177" s="46">
        <f t="shared" si="67"/>
        <v>2.8985507246376812E-3</v>
      </c>
      <c r="F177" s="46">
        <f t="shared" si="68"/>
        <v>7.1343638525564806E-3</v>
      </c>
      <c r="G177" s="39">
        <f t="shared" si="69"/>
        <v>5</v>
      </c>
      <c r="H177" s="40">
        <f t="shared" si="70"/>
        <v>1.4492753623188406E-2</v>
      </c>
    </row>
    <row r="178" spans="1:9" x14ac:dyDescent="0.2">
      <c r="B178" s="47" t="s">
        <v>574</v>
      </c>
      <c r="C178" s="42">
        <v>0</v>
      </c>
      <c r="D178" s="42">
        <v>4</v>
      </c>
      <c r="E178" s="46" t="str">
        <f t="shared" si="67"/>
        <v/>
      </c>
      <c r="F178" s="46">
        <f t="shared" si="68"/>
        <v>4.7562425683709865E-3</v>
      </c>
      <c r="G178" s="39">
        <f t="shared" si="69"/>
        <v>1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2</v>
      </c>
      <c r="D182" s="42">
        <v>0</v>
      </c>
      <c r="E182" s="46">
        <f t="shared" si="67"/>
        <v>5.7971014492753624E-3</v>
      </c>
      <c r="F182" s="46" t="str">
        <f t="shared" si="68"/>
        <v/>
      </c>
      <c r="G182" s="39">
        <f t="shared" si="69"/>
        <v>-1</v>
      </c>
      <c r="H182" s="40">
        <f t="shared" si="70"/>
        <v>-5.7971014492753624E-3</v>
      </c>
    </row>
    <row r="183" spans="1:9" s="32" customFormat="1" x14ac:dyDescent="0.2">
      <c r="A183" s="33"/>
      <c r="B183" s="48" t="s">
        <v>521</v>
      </c>
      <c r="C183" s="44">
        <v>4</v>
      </c>
      <c r="D183" s="42">
        <v>11</v>
      </c>
      <c r="E183" s="46">
        <f t="shared" ref="E183:E189" si="71">+IF(C183=0,"",C183/C$169)</f>
        <v>1.1594202898550725E-2</v>
      </c>
      <c r="F183" s="46">
        <f t="shared" ref="F183:F189" si="72">+IF(D183=0,"",D183/D$169)</f>
        <v>1.3079667063020214E-2</v>
      </c>
      <c r="G183" s="39">
        <f t="shared" si="69"/>
        <v>1.75</v>
      </c>
      <c r="H183" s="40">
        <f t="shared" ref="H183:H189" si="73">+IF(OR(AND(E183=""),(G183="")),"",E183*G183)</f>
        <v>2.0289855072463767E-2</v>
      </c>
      <c r="I183" s="2"/>
    </row>
    <row r="184" spans="1:9" s="32" customFormat="1" x14ac:dyDescent="0.2">
      <c r="A184" s="33"/>
      <c r="B184" s="48" t="s">
        <v>437</v>
      </c>
      <c r="C184" s="44">
        <v>6</v>
      </c>
      <c r="D184" s="42">
        <v>13</v>
      </c>
      <c r="E184" s="46">
        <f t="shared" si="71"/>
        <v>1.7391304347826087E-2</v>
      </c>
      <c r="F184" s="46">
        <f t="shared" si="72"/>
        <v>1.5457788347205707E-2</v>
      </c>
      <c r="G184" s="39">
        <f t="shared" si="69"/>
        <v>1.1666666666666667</v>
      </c>
      <c r="H184" s="40">
        <f t="shared" si="73"/>
        <v>2.028985507246377E-2</v>
      </c>
      <c r="I184" s="2"/>
    </row>
    <row r="185" spans="1:9" s="32" customFormat="1" x14ac:dyDescent="0.2">
      <c r="A185" s="33"/>
      <c r="B185" s="48" t="s">
        <v>575</v>
      </c>
      <c r="C185" s="44">
        <v>6</v>
      </c>
      <c r="D185" s="42">
        <v>1</v>
      </c>
      <c r="E185" s="46">
        <f t="shared" si="71"/>
        <v>1.7391304347826087E-2</v>
      </c>
      <c r="F185" s="46">
        <f t="shared" si="72"/>
        <v>1.1890606420927466E-3</v>
      </c>
      <c r="G185" s="39">
        <f t="shared" si="69"/>
        <v>-0.83333333333333337</v>
      </c>
      <c r="H185" s="40">
        <f t="shared" si="73"/>
        <v>-1.4492753623188406E-2</v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1</v>
      </c>
      <c r="E188" s="46" t="str">
        <f t="shared" si="71"/>
        <v/>
      </c>
      <c r="F188" s="46">
        <f t="shared" si="72"/>
        <v>1.1890606420927466E-3</v>
      </c>
      <c r="G188" s="39">
        <f t="shared" si="69"/>
        <v>1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1</v>
      </c>
      <c r="E189" s="46" t="str">
        <f t="shared" si="71"/>
        <v/>
      </c>
      <c r="F189" s="46">
        <f t="shared" si="72"/>
        <v>1.1890606420927466E-3</v>
      </c>
      <c r="G189" s="39">
        <f t="shared" si="69"/>
        <v>1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3</v>
      </c>
      <c r="D191" s="42">
        <v>4</v>
      </c>
      <c r="E191" s="45">
        <f t="shared" ref="E191:F196" si="78">+IF(C191=0,"",C191/C$169)</f>
        <v>8.6956521739130436E-3</v>
      </c>
      <c r="F191" s="45">
        <f t="shared" si="78"/>
        <v>4.7562425683709865E-3</v>
      </c>
      <c r="G191" s="39">
        <f t="shared" si="69"/>
        <v>0.33333333333333331</v>
      </c>
      <c r="H191" s="38">
        <f t="shared" si="70"/>
        <v>2.8985507246376812E-3</v>
      </c>
      <c r="I191" s="2"/>
    </row>
    <row r="192" spans="1:9" s="32" customFormat="1" x14ac:dyDescent="0.2">
      <c r="A192" s="33"/>
      <c r="B192" s="48" t="s">
        <v>211</v>
      </c>
      <c r="C192" s="44">
        <v>5</v>
      </c>
      <c r="D192" s="42">
        <v>0</v>
      </c>
      <c r="E192" s="45">
        <f t="shared" si="78"/>
        <v>1.4492753623188406E-2</v>
      </c>
      <c r="F192" s="45" t="str">
        <f t="shared" si="78"/>
        <v/>
      </c>
      <c r="G192" s="39">
        <f t="shared" si="69"/>
        <v>-1</v>
      </c>
      <c r="H192" s="38">
        <f t="shared" si="70"/>
        <v>-1.4492753623188406E-2</v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1</v>
      </c>
      <c r="D194" s="42">
        <v>0</v>
      </c>
      <c r="E194" s="45">
        <f t="shared" si="78"/>
        <v>2.8985507246376812E-3</v>
      </c>
      <c r="F194" s="45" t="str">
        <f t="shared" si="78"/>
        <v/>
      </c>
      <c r="G194" s="39">
        <f t="shared" si="69"/>
        <v>-1</v>
      </c>
      <c r="H194" s="38">
        <f t="shared" ref="H194" si="79">+IF(OR(AND(E194=""),(G194="")),"",E194*G194)</f>
        <v>-2.8985507246376812E-3</v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0</v>
      </c>
      <c r="D196" s="42">
        <v>3</v>
      </c>
      <c r="E196" s="45" t="str">
        <f t="shared" si="78"/>
        <v/>
      </c>
      <c r="F196" s="45">
        <f t="shared" si="78"/>
        <v>3.5671819262782403E-3</v>
      </c>
      <c r="G196" s="39">
        <f t="shared" si="69"/>
        <v>1</v>
      </c>
      <c r="H196" s="38" t="str">
        <f t="shared" si="70"/>
        <v/>
      </c>
      <c r="I196" s="2"/>
    </row>
    <row r="197" spans="1:9" s="32" customFormat="1" x14ac:dyDescent="0.2">
      <c r="A197" s="33"/>
      <c r="B197" s="48" t="s">
        <v>525</v>
      </c>
      <c r="C197" s="44">
        <v>2</v>
      </c>
      <c r="D197" s="42">
        <v>3</v>
      </c>
      <c r="E197" s="45">
        <f t="shared" ref="E197" si="80">+IF(C197=0,"",C197/C$169)</f>
        <v>5.7971014492753624E-3</v>
      </c>
      <c r="F197" s="45">
        <f t="shared" ref="F197" si="81">+IF(D197=0,"",D197/D$169)</f>
        <v>3.5671819262782403E-3</v>
      </c>
      <c r="G197" s="39">
        <f t="shared" si="69"/>
        <v>0.5</v>
      </c>
      <c r="H197" s="38">
        <f t="shared" ref="H197" si="82">+IF(OR(AND(E197=""),(G197="")),"",E197*G197)</f>
        <v>2.8985507246376812E-3</v>
      </c>
      <c r="I197" s="2"/>
    </row>
    <row r="198" spans="1:9" s="32" customFormat="1" x14ac:dyDescent="0.2">
      <c r="A198" s="33"/>
      <c r="B198" s="48" t="s">
        <v>214</v>
      </c>
      <c r="C198" s="44">
        <v>6</v>
      </c>
      <c r="D198" s="42">
        <v>26</v>
      </c>
      <c r="E198" s="45">
        <f t="shared" ref="E198:F204" si="83">+IF(C198=0,"",C198/C$169)</f>
        <v>1.7391304347826087E-2</v>
      </c>
      <c r="F198" s="45">
        <f t="shared" si="83"/>
        <v>3.0915576694411414E-2</v>
      </c>
      <c r="G198" s="39">
        <f t="shared" si="69"/>
        <v>3.3333333333333335</v>
      </c>
      <c r="H198" s="38">
        <f t="shared" si="70"/>
        <v>5.7971014492753624E-2</v>
      </c>
      <c r="I198" s="2"/>
    </row>
    <row r="199" spans="1:9" s="32" customFormat="1" x14ac:dyDescent="0.2">
      <c r="A199" s="33"/>
      <c r="B199" s="48" t="s">
        <v>215</v>
      </c>
      <c r="C199" s="44">
        <v>24</v>
      </c>
      <c r="D199" s="42">
        <v>24</v>
      </c>
      <c r="E199" s="45">
        <f t="shared" si="83"/>
        <v>6.9565217391304349E-2</v>
      </c>
      <c r="F199" s="45">
        <f t="shared" si="83"/>
        <v>2.8537455410225922E-2</v>
      </c>
      <c r="G199" s="39">
        <f t="shared" si="69"/>
        <v>0</v>
      </c>
      <c r="H199" s="38">
        <f t="shared" si="70"/>
        <v>0</v>
      </c>
      <c r="I199" s="2"/>
    </row>
    <row r="200" spans="1:9" s="32" customFormat="1" x14ac:dyDescent="0.2">
      <c r="A200" s="33"/>
      <c r="B200" s="48" t="s">
        <v>216</v>
      </c>
      <c r="C200" s="44">
        <v>8</v>
      </c>
      <c r="D200" s="42">
        <v>60</v>
      </c>
      <c r="E200" s="45">
        <f t="shared" si="83"/>
        <v>2.318840579710145E-2</v>
      </c>
      <c r="F200" s="45">
        <f t="shared" si="83"/>
        <v>7.1343638525564801E-2</v>
      </c>
      <c r="G200" s="39">
        <f t="shared" si="69"/>
        <v>6.5</v>
      </c>
      <c r="H200" s="38">
        <f t="shared" si="70"/>
        <v>0.15072463768115943</v>
      </c>
      <c r="I200" s="2"/>
    </row>
    <row r="201" spans="1:9" x14ac:dyDescent="0.2">
      <c r="B201" s="47" t="s">
        <v>217</v>
      </c>
      <c r="C201" s="42">
        <v>21</v>
      </c>
      <c r="D201" s="42">
        <v>10</v>
      </c>
      <c r="E201" s="46">
        <f t="shared" si="83"/>
        <v>6.0869565217391307E-2</v>
      </c>
      <c r="F201" s="46">
        <f t="shared" si="83"/>
        <v>1.1890606420927468E-2</v>
      </c>
      <c r="G201" s="39">
        <f t="shared" si="69"/>
        <v>-0.52380952380952384</v>
      </c>
      <c r="H201" s="40">
        <f t="shared" si="70"/>
        <v>-3.1884057971014498E-2</v>
      </c>
    </row>
    <row r="202" spans="1:9" x14ac:dyDescent="0.2">
      <c r="B202" s="47" t="s">
        <v>439</v>
      </c>
      <c r="C202" s="42">
        <v>1</v>
      </c>
      <c r="D202" s="42">
        <v>1</v>
      </c>
      <c r="E202" s="46">
        <f t="shared" si="83"/>
        <v>2.8985507246376812E-3</v>
      </c>
      <c r="F202" s="46">
        <f t="shared" si="83"/>
        <v>1.1890606420927466E-3</v>
      </c>
      <c r="G202" s="39">
        <f t="shared" si="69"/>
        <v>0</v>
      </c>
      <c r="H202" s="40">
        <f t="shared" si="70"/>
        <v>0</v>
      </c>
    </row>
    <row r="203" spans="1:9" x14ac:dyDescent="0.2">
      <c r="B203" s="47" t="s">
        <v>440</v>
      </c>
      <c r="C203" s="42">
        <v>2</v>
      </c>
      <c r="D203" s="42">
        <v>9</v>
      </c>
      <c r="E203" s="46">
        <f t="shared" si="83"/>
        <v>5.7971014492753624E-3</v>
      </c>
      <c r="F203" s="46">
        <f t="shared" si="83"/>
        <v>1.070154577883472E-2</v>
      </c>
      <c r="G203" s="39">
        <f t="shared" si="69"/>
        <v>3.5</v>
      </c>
      <c r="H203" s="40">
        <f t="shared" si="70"/>
        <v>2.0289855072463767E-2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1</v>
      </c>
      <c r="D205" s="42">
        <v>8</v>
      </c>
      <c r="E205" s="46">
        <f t="shared" ref="E205" si="84">+IF(C205=0,"",C205/C$169)</f>
        <v>2.8985507246376812E-3</v>
      </c>
      <c r="F205" s="46">
        <f t="shared" ref="F205" si="85">+IF(D205=0,"",D205/D$169)</f>
        <v>9.512485136741973E-3</v>
      </c>
      <c r="G205" s="39">
        <f t="shared" si="69"/>
        <v>7</v>
      </c>
      <c r="H205" s="40">
        <f t="shared" ref="H205" si="86">+IF(OR(AND(E205=""),(G205="")),"",E205*G205)</f>
        <v>2.0289855072463767E-2</v>
      </c>
      <c r="I205" s="2"/>
    </row>
    <row r="206" spans="1:9" s="32" customFormat="1" x14ac:dyDescent="0.2">
      <c r="A206" s="33"/>
      <c r="B206" s="48" t="s">
        <v>220</v>
      </c>
      <c r="C206" s="44">
        <v>2</v>
      </c>
      <c r="D206" s="42">
        <v>1</v>
      </c>
      <c r="E206" s="45">
        <f t="shared" ref="E206:F213" si="87">+IF(C206=0,"",C206/C$169)</f>
        <v>5.7971014492753624E-3</v>
      </c>
      <c r="F206" s="45">
        <f t="shared" si="87"/>
        <v>1.1890606420927466E-3</v>
      </c>
      <c r="G206" s="39">
        <f t="shared" si="69"/>
        <v>-0.5</v>
      </c>
      <c r="H206" s="38">
        <f t="shared" si="70"/>
        <v>-2.8985507246376812E-3</v>
      </c>
      <c r="I206" s="2"/>
    </row>
    <row r="207" spans="1:9" s="32" customFormat="1" x14ac:dyDescent="0.2">
      <c r="A207" s="33"/>
      <c r="B207" s="48" t="s">
        <v>221</v>
      </c>
      <c r="C207" s="44">
        <v>4</v>
      </c>
      <c r="D207" s="42">
        <v>14</v>
      </c>
      <c r="E207" s="45">
        <f t="shared" si="87"/>
        <v>1.1594202898550725E-2</v>
      </c>
      <c r="F207" s="45">
        <f t="shared" si="87"/>
        <v>1.6646848989298454E-2</v>
      </c>
      <c r="G207" s="39">
        <f t="shared" si="69"/>
        <v>2.5</v>
      </c>
      <c r="H207" s="38">
        <f t="shared" si="70"/>
        <v>2.8985507246376812E-2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1</v>
      </c>
      <c r="E208" s="45" t="str">
        <f t="shared" si="87"/>
        <v/>
      </c>
      <c r="F208" s="45">
        <f t="shared" si="87"/>
        <v>1.1890606420927466E-3</v>
      </c>
      <c r="G208" s="39">
        <f t="shared" si="69"/>
        <v>1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33</v>
      </c>
      <c r="D210" s="42">
        <v>40</v>
      </c>
      <c r="E210" s="45">
        <f t="shared" si="87"/>
        <v>9.5652173913043481E-2</v>
      </c>
      <c r="F210" s="45">
        <f t="shared" si="87"/>
        <v>4.7562425683709872E-2</v>
      </c>
      <c r="G210" s="39">
        <f t="shared" si="69"/>
        <v>0.21212121212121213</v>
      </c>
      <c r="H210" s="38">
        <f t="shared" si="70"/>
        <v>2.028985507246377E-2</v>
      </c>
      <c r="I210" s="2"/>
    </row>
    <row r="211" spans="1:9" s="32" customFormat="1" x14ac:dyDescent="0.2">
      <c r="A211" s="33"/>
      <c r="B211" s="48" t="s">
        <v>223</v>
      </c>
      <c r="C211" s="44">
        <v>1</v>
      </c>
      <c r="D211" s="42">
        <v>4</v>
      </c>
      <c r="E211" s="45">
        <f t="shared" si="87"/>
        <v>2.8985507246376812E-3</v>
      </c>
      <c r="F211" s="45">
        <f t="shared" si="87"/>
        <v>4.7562425683709865E-3</v>
      </c>
      <c r="G211" s="39">
        <f t="shared" si="69"/>
        <v>3</v>
      </c>
      <c r="H211" s="38">
        <f t="shared" si="70"/>
        <v>8.6956521739130436E-3</v>
      </c>
      <c r="I211" s="2"/>
    </row>
    <row r="212" spans="1:9" s="32" customFormat="1" x14ac:dyDescent="0.2">
      <c r="A212" s="33"/>
      <c r="B212" s="48" t="s">
        <v>224</v>
      </c>
      <c r="C212" s="44">
        <v>2</v>
      </c>
      <c r="D212" s="42">
        <v>0</v>
      </c>
      <c r="E212" s="45">
        <f t="shared" si="87"/>
        <v>5.7971014492753624E-3</v>
      </c>
      <c r="F212" s="45" t="str">
        <f t="shared" si="87"/>
        <v/>
      </c>
      <c r="G212" s="39">
        <f t="shared" si="69"/>
        <v>-1</v>
      </c>
      <c r="H212" s="38">
        <f t="shared" si="70"/>
        <v>-5.7971014492753624E-3</v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15</v>
      </c>
      <c r="D222" s="42">
        <v>48</v>
      </c>
      <c r="E222" s="46">
        <f t="shared" si="95"/>
        <v>4.3478260869565216E-2</v>
      </c>
      <c r="F222" s="46">
        <f t="shared" si="96"/>
        <v>5.7074910820451845E-2</v>
      </c>
      <c r="G222" s="39">
        <f t="shared" si="69"/>
        <v>2.2000000000000002</v>
      </c>
      <c r="H222" s="40">
        <f t="shared" si="70"/>
        <v>9.5652173913043481E-2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9</v>
      </c>
      <c r="D225" s="42">
        <v>1</v>
      </c>
      <c r="E225" s="46">
        <f t="shared" si="95"/>
        <v>2.6086956521739129E-2</v>
      </c>
      <c r="F225" s="46">
        <f t="shared" si="96"/>
        <v>1.1890606420927466E-3</v>
      </c>
      <c r="G225" s="39">
        <f t="shared" si="69"/>
        <v>-0.88888888888888884</v>
      </c>
      <c r="H225" s="40">
        <f t="shared" si="70"/>
        <v>-2.3188405797101446E-2</v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1</v>
      </c>
      <c r="E227" s="46" t="str">
        <f t="shared" si="95"/>
        <v/>
      </c>
      <c r="F227" s="46">
        <f t="shared" si="96"/>
        <v>1.1890606420927466E-3</v>
      </c>
      <c r="G227" s="39">
        <f t="shared" si="69"/>
        <v>1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20</v>
      </c>
      <c r="D231" s="42">
        <v>2</v>
      </c>
      <c r="E231" s="46">
        <f t="shared" si="95"/>
        <v>5.7971014492753624E-2</v>
      </c>
      <c r="F231" s="46">
        <f t="shared" si="96"/>
        <v>2.3781212841854932E-3</v>
      </c>
      <c r="G231" s="39">
        <f t="shared" si="69"/>
        <v>-0.9</v>
      </c>
      <c r="H231" s="40">
        <f t="shared" si="70"/>
        <v>-5.2173913043478265E-2</v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5</v>
      </c>
      <c r="D236" s="42">
        <v>24</v>
      </c>
      <c r="E236" s="46">
        <f t="shared" si="95"/>
        <v>1.4492753623188406E-2</v>
      </c>
      <c r="F236" s="46">
        <f t="shared" si="96"/>
        <v>2.8537455410225922E-2</v>
      </c>
      <c r="G236" s="39">
        <f t="shared" si="69"/>
        <v>3.8</v>
      </c>
      <c r="H236" s="40">
        <f t="shared" si="70"/>
        <v>5.5072463768115941E-2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2</v>
      </c>
      <c r="D239" s="42">
        <v>7</v>
      </c>
      <c r="E239" s="46">
        <f t="shared" si="95"/>
        <v>5.7971014492753624E-3</v>
      </c>
      <c r="F239" s="46">
        <f t="shared" si="96"/>
        <v>8.3234244946492272E-3</v>
      </c>
      <c r="G239" s="39">
        <f t="shared" si="102"/>
        <v>2.5</v>
      </c>
      <c r="H239" s="40">
        <f t="shared" si="70"/>
        <v>1.4492753623188406E-2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1</v>
      </c>
      <c r="D242" s="42">
        <v>3</v>
      </c>
      <c r="E242" s="46">
        <f t="shared" si="95"/>
        <v>2.8985507246376812E-3</v>
      </c>
      <c r="F242" s="46">
        <f t="shared" si="96"/>
        <v>3.5671819262782403E-3</v>
      </c>
      <c r="G242" s="39">
        <f t="shared" si="102"/>
        <v>2</v>
      </c>
      <c r="H242" s="40">
        <f t="shared" si="70"/>
        <v>5.7971014492753624E-3</v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1</v>
      </c>
      <c r="E246" s="46" t="str">
        <f t="shared" si="95"/>
        <v/>
      </c>
      <c r="F246" s="46">
        <f t="shared" si="96"/>
        <v>1.1890606420927466E-3</v>
      </c>
      <c r="G246" s="39">
        <f t="shared" si="102"/>
        <v>1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169</v>
      </c>
      <c r="E249" s="46" t="str">
        <f t="shared" si="95"/>
        <v/>
      </c>
      <c r="F249" s="46">
        <f t="shared" si="96"/>
        <v>0.20095124851367419</v>
      </c>
      <c r="G249" s="39">
        <f t="shared" si="102"/>
        <v>1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2</v>
      </c>
      <c r="E254" s="46" t="str">
        <f t="shared" si="95"/>
        <v/>
      </c>
      <c r="F254" s="46">
        <f t="shared" si="96"/>
        <v>2.3781212841854932E-3</v>
      </c>
      <c r="G254" s="39">
        <f t="shared" si="102"/>
        <v>1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1</v>
      </c>
      <c r="E257" s="45" t="str">
        <f t="shared" si="95"/>
        <v/>
      </c>
      <c r="F257" s="45">
        <f t="shared" si="96"/>
        <v>1.1890606420927466E-3</v>
      </c>
      <c r="G257" s="39">
        <f t="shared" si="102"/>
        <v>1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9</v>
      </c>
      <c r="D258" s="42">
        <v>4</v>
      </c>
      <c r="E258" s="45">
        <f t="shared" si="95"/>
        <v>2.6086956521739129E-2</v>
      </c>
      <c r="F258" s="45">
        <f t="shared" si="96"/>
        <v>4.7562425683709865E-3</v>
      </c>
      <c r="G258" s="39">
        <f t="shared" si="102"/>
        <v>-0.55555555555555558</v>
      </c>
      <c r="H258" s="38">
        <f t="shared" si="103"/>
        <v>-1.4492753623188406E-2</v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1</v>
      </c>
      <c r="D261" s="42">
        <v>1</v>
      </c>
      <c r="E261" s="45">
        <f t="shared" si="104"/>
        <v>2.8985507246376812E-3</v>
      </c>
      <c r="F261" s="45">
        <f t="shared" si="105"/>
        <v>1.1890606420927466E-3</v>
      </c>
      <c r="G261" s="39">
        <f t="shared" si="102"/>
        <v>0</v>
      </c>
      <c r="H261" s="38">
        <f t="shared" si="106"/>
        <v>0</v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5</v>
      </c>
      <c r="D263" s="42">
        <v>4</v>
      </c>
      <c r="E263" s="45">
        <f t="shared" si="104"/>
        <v>1.4492753623188406E-2</v>
      </c>
      <c r="F263" s="45">
        <f t="shared" si="105"/>
        <v>4.7562425683709865E-3</v>
      </c>
      <c r="G263" s="39">
        <f t="shared" si="102"/>
        <v>-0.2</v>
      </c>
      <c r="H263" s="38">
        <f t="shared" si="106"/>
        <v>-2.8985507246376812E-3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15</v>
      </c>
      <c r="D266" s="42">
        <v>0</v>
      </c>
      <c r="E266" s="45">
        <f t="shared" si="104"/>
        <v>4.3478260869565216E-2</v>
      </c>
      <c r="F266" s="45" t="str">
        <f t="shared" si="105"/>
        <v/>
      </c>
      <c r="G266" s="39">
        <f t="shared" si="102"/>
        <v>-1</v>
      </c>
      <c r="H266" s="38">
        <f t="shared" si="106"/>
        <v>-4.3478260869565216E-2</v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4</v>
      </c>
      <c r="E267" s="45" t="str">
        <f t="shared" si="104"/>
        <v/>
      </c>
      <c r="F267" s="45">
        <f t="shared" si="105"/>
        <v>4.7562425683709865E-3</v>
      </c>
      <c r="G267" s="39">
        <f t="shared" si="102"/>
        <v>1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1</v>
      </c>
      <c r="D270" s="42">
        <v>2</v>
      </c>
      <c r="E270" s="45">
        <f t="shared" si="104"/>
        <v>2.8985507246376812E-3</v>
      </c>
      <c r="F270" s="45">
        <f t="shared" si="105"/>
        <v>2.3781212841854932E-3</v>
      </c>
      <c r="G270" s="39">
        <f t="shared" si="102"/>
        <v>1</v>
      </c>
      <c r="H270" s="38">
        <f t="shared" si="106"/>
        <v>2.8985507246376812E-3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10</v>
      </c>
      <c r="D274" s="42">
        <v>7</v>
      </c>
      <c r="E274" s="45">
        <f t="shared" si="107"/>
        <v>2.8985507246376812E-2</v>
      </c>
      <c r="F274" s="45">
        <f t="shared" si="108"/>
        <v>8.3234244946492272E-3</v>
      </c>
      <c r="G274" s="39">
        <f t="shared" si="109"/>
        <v>-0.3</v>
      </c>
      <c r="H274" s="38">
        <f t="shared" si="110"/>
        <v>-8.6956521739130436E-3</v>
      </c>
      <c r="I274" s="2"/>
    </row>
    <row r="275" spans="1:9" s="32" customFormat="1" x14ac:dyDescent="0.2">
      <c r="A275" s="33"/>
      <c r="B275" s="48" t="s">
        <v>64</v>
      </c>
      <c r="C275" s="44">
        <v>13</v>
      </c>
      <c r="D275" s="42">
        <v>6</v>
      </c>
      <c r="E275" s="45">
        <f t="shared" si="107"/>
        <v>3.7681159420289857E-2</v>
      </c>
      <c r="F275" s="45">
        <f t="shared" si="108"/>
        <v>7.1343638525564806E-3</v>
      </c>
      <c r="G275" s="39">
        <f t="shared" si="109"/>
        <v>-0.53846153846153844</v>
      </c>
      <c r="H275" s="38">
        <f t="shared" si="110"/>
        <v>-2.0289855072463767E-2</v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0</v>
      </c>
      <c r="E276" s="45" t="str">
        <f t="shared" si="107"/>
        <v/>
      </c>
      <c r="F276" s="45" t="str">
        <f t="shared" si="108"/>
        <v/>
      </c>
      <c r="G276" s="39" t="str">
        <f t="shared" si="109"/>
        <v xml:space="preserve"> 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2</v>
      </c>
      <c r="D277" s="42">
        <v>0</v>
      </c>
      <c r="E277" s="45">
        <f t="shared" si="107"/>
        <v>5.7971014492753624E-3</v>
      </c>
      <c r="F277" s="45" t="str">
        <f t="shared" si="108"/>
        <v/>
      </c>
      <c r="G277" s="39">
        <f t="shared" si="109"/>
        <v>-1</v>
      </c>
      <c r="H277" s="38">
        <f t="shared" si="110"/>
        <v>-5.7971014492753624E-3</v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1</v>
      </c>
      <c r="E279" s="45" t="str">
        <f t="shared" si="107"/>
        <v/>
      </c>
      <c r="F279" s="45">
        <f t="shared" si="108"/>
        <v>1.1890606420927466E-3</v>
      </c>
      <c r="G279" s="39">
        <f t="shared" si="109"/>
        <v>1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3</v>
      </c>
      <c r="D281" s="42">
        <v>1</v>
      </c>
      <c r="E281" s="45">
        <f t="shared" si="107"/>
        <v>8.6956521739130436E-3</v>
      </c>
      <c r="F281" s="45">
        <f t="shared" si="108"/>
        <v>1.1890606420927466E-3</v>
      </c>
      <c r="G281" s="39">
        <f t="shared" si="109"/>
        <v>-0.66666666666666663</v>
      </c>
      <c r="H281" s="38">
        <f t="shared" si="110"/>
        <v>-5.7971014492753624E-3</v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3</v>
      </c>
      <c r="E282" s="45" t="str">
        <f t="shared" si="107"/>
        <v/>
      </c>
      <c r="F282" s="45">
        <f t="shared" si="108"/>
        <v>3.5671819262782403E-3</v>
      </c>
      <c r="G282" s="39">
        <f t="shared" si="109"/>
        <v>1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2</v>
      </c>
      <c r="E286" s="45" t="str">
        <f t="shared" ref="E286:F288" si="111">+IF(C286=0,"",C286/C$169)</f>
        <v/>
      </c>
      <c r="F286" s="45">
        <f t="shared" si="111"/>
        <v>2.3781212841854932E-3</v>
      </c>
      <c r="G286" s="39">
        <f t="shared" si="102"/>
        <v>1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1</v>
      </c>
      <c r="D287" s="42">
        <v>0</v>
      </c>
      <c r="E287" s="45">
        <f t="shared" si="111"/>
        <v>2.8985507246376812E-3</v>
      </c>
      <c r="F287" s="45" t="str">
        <f t="shared" si="111"/>
        <v/>
      </c>
      <c r="G287" s="39">
        <f t="shared" si="102"/>
        <v>-1</v>
      </c>
      <c r="H287" s="38">
        <f t="shared" si="103"/>
        <v>-2.8985507246376812E-3</v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4</v>
      </c>
      <c r="E288" s="45" t="str">
        <f t="shared" si="111"/>
        <v/>
      </c>
      <c r="F288" s="45">
        <f t="shared" si="111"/>
        <v>4.7562425683709865E-3</v>
      </c>
      <c r="G288" s="39">
        <f t="shared" si="102"/>
        <v>1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5</v>
      </c>
      <c r="E290" s="45" t="str">
        <f t="shared" si="112"/>
        <v/>
      </c>
      <c r="F290" s="45">
        <f t="shared" si="113"/>
        <v>5.945303210463734E-3</v>
      </c>
      <c r="G290" s="39">
        <f t="shared" si="102"/>
        <v>1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1</v>
      </c>
      <c r="D291" s="42">
        <v>6</v>
      </c>
      <c r="E291" s="45">
        <f>+IF(C291=0,"",C291/C$169)</f>
        <v>2.8985507246376812E-3</v>
      </c>
      <c r="F291" s="45">
        <f>+IF(D291=0,"",D291/D$169)</f>
        <v>7.1343638525564806E-3</v>
      </c>
      <c r="G291" s="39">
        <f t="shared" si="102"/>
        <v>5</v>
      </c>
      <c r="H291" s="38">
        <f t="shared" si="103"/>
        <v>1.4492753623188406E-2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2</v>
      </c>
      <c r="D294" s="42">
        <v>0</v>
      </c>
      <c r="E294" s="45">
        <f t="shared" si="115"/>
        <v>5.7971014492753624E-3</v>
      </c>
      <c r="F294" s="45" t="str">
        <f t="shared" si="116"/>
        <v/>
      </c>
      <c r="G294" s="39">
        <f t="shared" si="102"/>
        <v>-1</v>
      </c>
      <c r="H294" s="38">
        <f t="shared" si="117"/>
        <v>-5.7971014492753624E-3</v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1</v>
      </c>
      <c r="D298" s="42">
        <v>0</v>
      </c>
      <c r="E298" s="45">
        <f t="shared" ref="E298:F300" si="118">+IF(C298=0,"",C298/C$169)</f>
        <v>2.8985507246376812E-3</v>
      </c>
      <c r="F298" s="45" t="str">
        <f t="shared" si="118"/>
        <v/>
      </c>
      <c r="G298" s="39">
        <f t="shared" si="102"/>
        <v>-1</v>
      </c>
      <c r="H298" s="38">
        <f t="shared" si="103"/>
        <v>-2.8985507246376812E-3</v>
      </c>
      <c r="I298" s="2"/>
    </row>
    <row r="299" spans="1:9" s="32" customFormat="1" x14ac:dyDescent="0.2">
      <c r="A299" s="33"/>
      <c r="B299" s="48" t="s">
        <v>459</v>
      </c>
      <c r="C299" s="44">
        <v>5</v>
      </c>
      <c r="D299" s="42">
        <v>0</v>
      </c>
      <c r="E299" s="45">
        <f t="shared" si="118"/>
        <v>1.4492753623188406E-2</v>
      </c>
      <c r="F299" s="45" t="str">
        <f t="shared" si="118"/>
        <v/>
      </c>
      <c r="G299" s="39">
        <f t="shared" si="102"/>
        <v>-1</v>
      </c>
      <c r="H299" s="38">
        <f t="shared" si="103"/>
        <v>-1.4492753623188406E-2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0</v>
      </c>
      <c r="E301" s="45" t="str">
        <f t="shared" ref="E301:E323" si="120">+IF(C301=0,"",C301/C$169)</f>
        <v/>
      </c>
      <c r="F301" s="45" t="str">
        <f t="shared" ref="F301:F323" si="121">+IF(D301=0,"",D301/D$169)</f>
        <v/>
      </c>
      <c r="G301" s="39" t="str">
        <f t="shared" ref="G301:G339" si="122">+IF(AND(C301=0,D301=0)," ",IF(C301=0,1,IF(D301=0,-1,(D301-C301)/C301)))</f>
        <v xml:space="preserve"> 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1</v>
      </c>
      <c r="E303" s="45" t="str">
        <f t="shared" si="120"/>
        <v/>
      </c>
      <c r="F303" s="45">
        <f t="shared" si="121"/>
        <v>1.1890606420927466E-3</v>
      </c>
      <c r="G303" s="39">
        <f t="shared" si="122"/>
        <v>1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2</v>
      </c>
      <c r="D304" s="42">
        <v>1</v>
      </c>
      <c r="E304" s="45">
        <f t="shared" si="120"/>
        <v>5.7971014492753624E-3</v>
      </c>
      <c r="F304" s="45">
        <f t="shared" si="121"/>
        <v>1.1890606420927466E-3</v>
      </c>
      <c r="G304" s="39">
        <f t="shared" si="122"/>
        <v>-0.5</v>
      </c>
      <c r="H304" s="38">
        <f t="shared" si="103"/>
        <v>-2.8985507246376812E-3</v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5</v>
      </c>
      <c r="E309" s="45" t="str">
        <f t="shared" si="120"/>
        <v/>
      </c>
      <c r="F309" s="45">
        <f t="shared" si="121"/>
        <v>5.945303210463734E-3</v>
      </c>
      <c r="G309" s="39">
        <f t="shared" si="122"/>
        <v>1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2</v>
      </c>
      <c r="D310" s="42">
        <v>0</v>
      </c>
      <c r="E310" s="45">
        <f t="shared" si="120"/>
        <v>5.7971014492753624E-3</v>
      </c>
      <c r="F310" s="45" t="str">
        <f t="shared" si="121"/>
        <v/>
      </c>
      <c r="G310" s="39">
        <f t="shared" si="122"/>
        <v>-1</v>
      </c>
      <c r="H310" s="38">
        <f t="shared" si="103"/>
        <v>-5.7971014492753624E-3</v>
      </c>
      <c r="I310" s="2"/>
    </row>
    <row r="311" spans="1:9" s="32" customFormat="1" x14ac:dyDescent="0.2">
      <c r="A311" s="33"/>
      <c r="B311" s="48" t="s">
        <v>466</v>
      </c>
      <c r="C311" s="44">
        <v>1</v>
      </c>
      <c r="D311" s="42">
        <v>1</v>
      </c>
      <c r="E311" s="45">
        <f t="shared" si="120"/>
        <v>2.8985507246376812E-3</v>
      </c>
      <c r="F311" s="45">
        <f t="shared" si="121"/>
        <v>1.1890606420927466E-3</v>
      </c>
      <c r="G311" s="39">
        <f t="shared" si="122"/>
        <v>0</v>
      </c>
      <c r="H311" s="38">
        <f t="shared" si="103"/>
        <v>0</v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5</v>
      </c>
      <c r="D313" s="42">
        <v>1</v>
      </c>
      <c r="E313" s="45">
        <f t="shared" si="120"/>
        <v>1.4492753623188406E-2</v>
      </c>
      <c r="F313" s="45">
        <f t="shared" si="121"/>
        <v>1.1890606420927466E-3</v>
      </c>
      <c r="G313" s="39">
        <f t="shared" si="122"/>
        <v>-0.8</v>
      </c>
      <c r="H313" s="38">
        <f t="shared" si="103"/>
        <v>-1.1594202898550725E-2</v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3</v>
      </c>
      <c r="D315" s="42">
        <v>20</v>
      </c>
      <c r="E315" s="45">
        <f t="shared" si="120"/>
        <v>8.6956521739130436E-3</v>
      </c>
      <c r="F315" s="45">
        <f t="shared" si="121"/>
        <v>2.3781212841854936E-2</v>
      </c>
      <c r="G315" s="39">
        <f t="shared" si="122"/>
        <v>5.666666666666667</v>
      </c>
      <c r="H315" s="38">
        <f t="shared" si="103"/>
        <v>4.9275362318840582E-2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1</v>
      </c>
      <c r="D317" s="42">
        <v>0</v>
      </c>
      <c r="E317" s="45">
        <f t="shared" si="120"/>
        <v>2.8985507246376812E-3</v>
      </c>
      <c r="F317" s="45" t="str">
        <f t="shared" si="121"/>
        <v/>
      </c>
      <c r="G317" s="39">
        <f t="shared" si="122"/>
        <v>-1</v>
      </c>
      <c r="H317" s="38">
        <f t="shared" si="103"/>
        <v>-2.8985507246376812E-3</v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2</v>
      </c>
      <c r="D320" s="42">
        <v>3</v>
      </c>
      <c r="E320" s="45">
        <f t="shared" si="120"/>
        <v>5.7971014492753624E-3</v>
      </c>
      <c r="F320" s="45">
        <f t="shared" si="121"/>
        <v>3.5671819262782403E-3</v>
      </c>
      <c r="G320" s="39">
        <f t="shared" si="122"/>
        <v>0.5</v>
      </c>
      <c r="H320" s="38">
        <f t="shared" si="103"/>
        <v>2.8985507246376812E-3</v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0</v>
      </c>
      <c r="D324" s="42">
        <v>2</v>
      </c>
      <c r="E324" s="45" t="str">
        <f t="shared" ref="E324" si="123">+IF(C324=0,"",C324/C$169)</f>
        <v/>
      </c>
      <c r="F324" s="45">
        <f t="shared" ref="F324" si="124">+IF(D324=0,"",D324/D$169)</f>
        <v>2.3781212841854932E-3</v>
      </c>
      <c r="G324" s="39">
        <f t="shared" si="122"/>
        <v>1</v>
      </c>
      <c r="H324" s="38" t="str">
        <f t="shared" ref="H324" si="125">+IF(OR(AND(E324=""),(G324="")),"",E324*G324)</f>
        <v/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3</v>
      </c>
      <c r="D339" s="42">
        <v>0</v>
      </c>
      <c r="E339" s="45">
        <f t="shared" si="130"/>
        <v>8.6956521739130436E-3</v>
      </c>
      <c r="F339" s="45" t="str">
        <f t="shared" si="131"/>
        <v/>
      </c>
      <c r="G339" s="39">
        <f t="shared" si="122"/>
        <v>-1</v>
      </c>
      <c r="H339" s="38">
        <f t="shared" si="132"/>
        <v>-8.6956521739130436E-3</v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1386</v>
      </c>
      <c r="D345" s="29">
        <f>SUM(D346:D564)</f>
        <v>2641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0.90548340548340545</v>
      </c>
      <c r="H345" s="31">
        <f>+IF(OR(AND(E345=""),(G345="")),"",E345*G345)</f>
        <v>0.90548340548340545</v>
      </c>
    </row>
    <row r="346" spans="1:9" x14ac:dyDescent="0.2">
      <c r="B346" s="41" t="s">
        <v>74</v>
      </c>
      <c r="C346" s="42">
        <v>24</v>
      </c>
      <c r="D346" s="42">
        <v>25</v>
      </c>
      <c r="E346" s="46">
        <f t="shared" si="133"/>
        <v>1.7316017316017316E-2</v>
      </c>
      <c r="F346" s="46">
        <f t="shared" si="134"/>
        <v>9.4661113214691405E-3</v>
      </c>
      <c r="G346" s="39">
        <f t="shared" ref="G346:G410" si="135">+IF(AND(C346=0,D346=0)," ",IF(C346=0,1,IF(D346=0,-1,(D346-C346)/C346)))</f>
        <v>4.1666666666666664E-2</v>
      </c>
      <c r="H346" s="40">
        <f>+IF(OR(AND(E346=""),(G346="")),"",E346*G346)</f>
        <v>7.215007215007215E-4</v>
      </c>
    </row>
    <row r="347" spans="1:9" x14ac:dyDescent="0.2">
      <c r="B347" s="41" t="s">
        <v>77</v>
      </c>
      <c r="C347" s="42">
        <v>7</v>
      </c>
      <c r="D347" s="42">
        <v>261</v>
      </c>
      <c r="E347" s="46">
        <f t="shared" si="133"/>
        <v>5.0505050505050509E-3</v>
      </c>
      <c r="F347" s="46">
        <f t="shared" si="134"/>
        <v>9.882620219613783E-2</v>
      </c>
      <c r="G347" s="39">
        <f t="shared" si="135"/>
        <v>36.285714285714285</v>
      </c>
      <c r="H347" s="40">
        <f t="shared" ref="H347:H414" si="136">+IF(OR(AND(E347=""),(G347="")),"",E347*G347)</f>
        <v>0.18326118326118326</v>
      </c>
    </row>
    <row r="348" spans="1:9" x14ac:dyDescent="0.2">
      <c r="B348" s="41" t="s">
        <v>70</v>
      </c>
      <c r="C348" s="42">
        <v>1</v>
      </c>
      <c r="D348" s="42">
        <v>3</v>
      </c>
      <c r="E348" s="46">
        <f t="shared" si="133"/>
        <v>7.215007215007215E-4</v>
      </c>
      <c r="F348" s="46">
        <f t="shared" si="134"/>
        <v>1.1359333585762969E-3</v>
      </c>
      <c r="G348" s="39">
        <f t="shared" si="135"/>
        <v>2</v>
      </c>
      <c r="H348" s="40">
        <f t="shared" si="136"/>
        <v>1.443001443001443E-3</v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146</v>
      </c>
      <c r="D351" s="42">
        <v>137</v>
      </c>
      <c r="E351" s="46">
        <f t="shared" si="133"/>
        <v>0.10533910533910534</v>
      </c>
      <c r="F351" s="46">
        <f t="shared" si="134"/>
        <v>5.1874290041650888E-2</v>
      </c>
      <c r="G351" s="39">
        <f t="shared" si="135"/>
        <v>-6.1643835616438353E-2</v>
      </c>
      <c r="H351" s="40">
        <f t="shared" si="136"/>
        <v>-6.4935064935064931E-3</v>
      </c>
    </row>
    <row r="352" spans="1:9" x14ac:dyDescent="0.2">
      <c r="B352" s="41" t="s">
        <v>80</v>
      </c>
      <c r="C352" s="42">
        <v>3</v>
      </c>
      <c r="D352" s="42">
        <v>10</v>
      </c>
      <c r="E352" s="46">
        <f t="shared" si="133"/>
        <v>2.1645021645021645E-3</v>
      </c>
      <c r="F352" s="46">
        <f t="shared" si="134"/>
        <v>3.7864445285876562E-3</v>
      </c>
      <c r="G352" s="39">
        <f t="shared" si="135"/>
        <v>2.3333333333333335</v>
      </c>
      <c r="H352" s="40">
        <f t="shared" si="136"/>
        <v>5.0505050505050509E-3</v>
      </c>
    </row>
    <row r="353" spans="1:9" x14ac:dyDescent="0.2">
      <c r="B353" s="41" t="s">
        <v>577</v>
      </c>
      <c r="C353" s="42">
        <v>1</v>
      </c>
      <c r="D353" s="42">
        <v>0</v>
      </c>
      <c r="E353" s="46">
        <f t="shared" si="133"/>
        <v>7.215007215007215E-4</v>
      </c>
      <c r="F353" s="46" t="str">
        <f t="shared" si="134"/>
        <v/>
      </c>
      <c r="G353" s="39">
        <f t="shared" si="135"/>
        <v>-1</v>
      </c>
      <c r="H353" s="40">
        <f t="shared" si="136"/>
        <v>-7.215007215007215E-4</v>
      </c>
    </row>
    <row r="354" spans="1:9" x14ac:dyDescent="0.2">
      <c r="B354" s="41" t="s">
        <v>79</v>
      </c>
      <c r="C354" s="42">
        <v>8</v>
      </c>
      <c r="D354" s="42">
        <v>9</v>
      </c>
      <c r="E354" s="46">
        <f t="shared" si="133"/>
        <v>5.772005772005772E-3</v>
      </c>
      <c r="F354" s="46">
        <f t="shared" si="134"/>
        <v>3.4078000757288905E-3</v>
      </c>
      <c r="G354" s="39">
        <f t="shared" si="135"/>
        <v>0.125</v>
      </c>
      <c r="H354" s="40">
        <f t="shared" si="136"/>
        <v>7.215007215007215E-4</v>
      </c>
    </row>
    <row r="355" spans="1:9" x14ac:dyDescent="0.2">
      <c r="B355" s="41" t="s">
        <v>249</v>
      </c>
      <c r="C355" s="42">
        <v>1</v>
      </c>
      <c r="D355" s="42">
        <v>2</v>
      </c>
      <c r="E355" s="46">
        <f t="shared" si="133"/>
        <v>7.215007215007215E-4</v>
      </c>
      <c r="F355" s="46">
        <f t="shared" si="134"/>
        <v>7.572889057175312E-4</v>
      </c>
      <c r="G355" s="39">
        <f t="shared" si="135"/>
        <v>1</v>
      </c>
      <c r="H355" s="40">
        <f t="shared" si="136"/>
        <v>7.215007215007215E-4</v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44</v>
      </c>
      <c r="D357" s="42">
        <v>61</v>
      </c>
      <c r="E357" s="46">
        <f t="shared" si="133"/>
        <v>3.1746031746031744E-2</v>
      </c>
      <c r="F357" s="46">
        <f t="shared" si="134"/>
        <v>2.3097311624384703E-2</v>
      </c>
      <c r="G357" s="39">
        <f t="shared" si="135"/>
        <v>0.38636363636363635</v>
      </c>
      <c r="H357" s="40">
        <f t="shared" si="136"/>
        <v>1.2265512265512264E-2</v>
      </c>
    </row>
    <row r="358" spans="1:9" x14ac:dyDescent="0.2">
      <c r="B358" s="41" t="s">
        <v>578</v>
      </c>
      <c r="C358" s="42">
        <v>7</v>
      </c>
      <c r="D358" s="42">
        <v>9</v>
      </c>
      <c r="E358" s="46">
        <f t="shared" si="133"/>
        <v>5.0505050505050509E-3</v>
      </c>
      <c r="F358" s="46">
        <f t="shared" si="134"/>
        <v>3.4078000757288905E-3</v>
      </c>
      <c r="G358" s="39">
        <f t="shared" si="135"/>
        <v>0.2857142857142857</v>
      </c>
      <c r="H358" s="40">
        <f t="shared" si="136"/>
        <v>1.443001443001443E-3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6</v>
      </c>
      <c r="D360" s="42">
        <v>10</v>
      </c>
      <c r="E360" s="46">
        <f t="shared" si="133"/>
        <v>4.329004329004329E-3</v>
      </c>
      <c r="F360" s="46">
        <f t="shared" si="134"/>
        <v>3.7864445285876562E-3</v>
      </c>
      <c r="G360" s="39">
        <f t="shared" si="135"/>
        <v>0.66666666666666663</v>
      </c>
      <c r="H360" s="40">
        <f t="shared" si="136"/>
        <v>2.886002886002886E-3</v>
      </c>
    </row>
    <row r="361" spans="1:9" x14ac:dyDescent="0.2">
      <c r="B361" s="41" t="s">
        <v>615</v>
      </c>
      <c r="C361" s="42">
        <v>6</v>
      </c>
      <c r="D361" s="42">
        <v>3</v>
      </c>
      <c r="E361" s="46">
        <f t="shared" si="133"/>
        <v>4.329004329004329E-3</v>
      </c>
      <c r="F361" s="46">
        <f t="shared" si="134"/>
        <v>1.1359333585762969E-3</v>
      </c>
      <c r="G361" s="39">
        <f t="shared" si="135"/>
        <v>-0.5</v>
      </c>
      <c r="H361" s="40">
        <f t="shared" si="136"/>
        <v>-2.1645021645021645E-3</v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1</v>
      </c>
      <c r="E362" s="45" t="str">
        <f t="shared" si="133"/>
        <v/>
      </c>
      <c r="F362" s="45">
        <f t="shared" si="134"/>
        <v>3.786444528587656E-4</v>
      </c>
      <c r="G362" s="39">
        <f t="shared" si="135"/>
        <v>1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1</v>
      </c>
      <c r="D364" s="42">
        <v>0</v>
      </c>
      <c r="E364" s="46">
        <f t="shared" si="133"/>
        <v>7.215007215007215E-4</v>
      </c>
      <c r="F364" s="46" t="str">
        <f t="shared" si="134"/>
        <v/>
      </c>
      <c r="G364" s="39">
        <f t="shared" si="135"/>
        <v>-1</v>
      </c>
      <c r="H364" s="40">
        <f t="shared" si="136"/>
        <v>-7.215007215007215E-4</v>
      </c>
    </row>
    <row r="365" spans="1:9" x14ac:dyDescent="0.2">
      <c r="B365" s="41" t="s">
        <v>251</v>
      </c>
      <c r="C365" s="42">
        <v>16</v>
      </c>
      <c r="D365" s="42">
        <v>45</v>
      </c>
      <c r="E365" s="46">
        <f t="shared" si="133"/>
        <v>1.1544011544011544E-2</v>
      </c>
      <c r="F365" s="46">
        <f t="shared" si="134"/>
        <v>1.7039000378644451E-2</v>
      </c>
      <c r="G365" s="39">
        <f t="shared" si="135"/>
        <v>1.8125</v>
      </c>
      <c r="H365" s="40">
        <f t="shared" si="136"/>
        <v>2.0923520923520924E-2</v>
      </c>
    </row>
    <row r="366" spans="1:9" x14ac:dyDescent="0.2">
      <c r="B366" s="41" t="s">
        <v>252</v>
      </c>
      <c r="C366" s="42">
        <v>0</v>
      </c>
      <c r="D366" s="42">
        <v>94</v>
      </c>
      <c r="E366" s="46" t="str">
        <f t="shared" si="133"/>
        <v/>
      </c>
      <c r="F366" s="46">
        <f t="shared" si="134"/>
        <v>3.559257856872397E-2</v>
      </c>
      <c r="G366" s="39">
        <f t="shared" si="135"/>
        <v>1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1</v>
      </c>
      <c r="D368" s="42">
        <v>5</v>
      </c>
      <c r="E368" s="46">
        <f t="shared" si="133"/>
        <v>7.215007215007215E-4</v>
      </c>
      <c r="F368" s="46">
        <f t="shared" si="134"/>
        <v>1.8932222642938281E-3</v>
      </c>
      <c r="G368" s="39">
        <f t="shared" si="135"/>
        <v>4</v>
      </c>
      <c r="H368" s="40">
        <f t="shared" si="136"/>
        <v>2.886002886002886E-3</v>
      </c>
    </row>
    <row r="369" spans="1:8" x14ac:dyDescent="0.2">
      <c r="B369" s="41" t="s">
        <v>579</v>
      </c>
      <c r="C369" s="42">
        <v>26</v>
      </c>
      <c r="D369" s="42">
        <v>56</v>
      </c>
      <c r="E369" s="46">
        <f t="shared" si="133"/>
        <v>1.875901875901876E-2</v>
      </c>
      <c r="F369" s="46">
        <f t="shared" si="134"/>
        <v>2.1204089360090876E-2</v>
      </c>
      <c r="G369" s="39">
        <f t="shared" si="135"/>
        <v>1.1538461538461537</v>
      </c>
      <c r="H369" s="40">
        <f t="shared" si="136"/>
        <v>2.1645021645021644E-2</v>
      </c>
    </row>
    <row r="370" spans="1:8" x14ac:dyDescent="0.2">
      <c r="B370" s="41" t="s">
        <v>85</v>
      </c>
      <c r="C370" s="42">
        <v>22</v>
      </c>
      <c r="D370" s="42">
        <v>196</v>
      </c>
      <c r="E370" s="46">
        <f t="shared" si="133"/>
        <v>1.5873015873015872E-2</v>
      </c>
      <c r="F370" s="46">
        <f t="shared" si="134"/>
        <v>7.4214312760318063E-2</v>
      </c>
      <c r="G370" s="39">
        <f t="shared" si="135"/>
        <v>7.9090909090909092</v>
      </c>
      <c r="H370" s="40">
        <f t="shared" si="136"/>
        <v>0.12554112554112554</v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1</v>
      </c>
      <c r="D374" s="42">
        <v>0</v>
      </c>
      <c r="E374" s="46">
        <f t="shared" si="133"/>
        <v>7.215007215007215E-4</v>
      </c>
      <c r="F374" s="46" t="str">
        <f t="shared" si="134"/>
        <v/>
      </c>
      <c r="G374" s="39">
        <f t="shared" si="135"/>
        <v>-1</v>
      </c>
      <c r="H374" s="40">
        <f t="shared" si="136"/>
        <v>-7.215007215007215E-4</v>
      </c>
    </row>
    <row r="375" spans="1:8" x14ac:dyDescent="0.2">
      <c r="B375" s="41" t="s">
        <v>338</v>
      </c>
      <c r="C375" s="42">
        <v>7</v>
      </c>
      <c r="D375" s="42">
        <v>3</v>
      </c>
      <c r="E375" s="46">
        <f t="shared" si="133"/>
        <v>5.0505050505050509E-3</v>
      </c>
      <c r="F375" s="46">
        <f t="shared" si="134"/>
        <v>1.1359333585762969E-3</v>
      </c>
      <c r="G375" s="39">
        <f t="shared" si="135"/>
        <v>-0.5714285714285714</v>
      </c>
      <c r="H375" s="40">
        <f t="shared" si="136"/>
        <v>-2.886002886002886E-3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2</v>
      </c>
      <c r="E377" s="45" t="str">
        <f t="shared" si="133"/>
        <v/>
      </c>
      <c r="F377" s="45">
        <f t="shared" si="134"/>
        <v>7.572889057175312E-4</v>
      </c>
      <c r="G377" s="45">
        <f t="shared" si="135"/>
        <v>1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64</v>
      </c>
      <c r="E378" s="45" t="str">
        <f t="shared" ref="E378:E383" si="142">+IF(C378=0,"",C378/C$345)</f>
        <v/>
      </c>
      <c r="F378" s="45">
        <f t="shared" ref="F378:F383" si="143">+IF(D378=0,"",D378/D$345)</f>
        <v>2.4233244982960998E-2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148</v>
      </c>
      <c r="D379" s="42">
        <v>35</v>
      </c>
      <c r="E379" s="46">
        <f t="shared" si="142"/>
        <v>0.10678210678210678</v>
      </c>
      <c r="F379" s="46">
        <f t="shared" si="143"/>
        <v>1.3252555850056797E-2</v>
      </c>
      <c r="G379" s="39">
        <f t="shared" si="144"/>
        <v>-0.76351351351351349</v>
      </c>
      <c r="H379" s="40">
        <f t="shared" si="145"/>
        <v>-8.1529581529581521E-2</v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13</v>
      </c>
      <c r="D381" s="42">
        <v>3</v>
      </c>
      <c r="E381" s="46">
        <f t="shared" si="142"/>
        <v>9.3795093795093799E-3</v>
      </c>
      <c r="F381" s="46">
        <f t="shared" si="143"/>
        <v>1.1359333585762969E-3</v>
      </c>
      <c r="G381" s="39">
        <f t="shared" si="144"/>
        <v>-0.76923076923076927</v>
      </c>
      <c r="H381" s="40">
        <f t="shared" si="145"/>
        <v>-7.2150072150072159E-3</v>
      </c>
    </row>
    <row r="382" spans="1:8" x14ac:dyDescent="0.2">
      <c r="B382" s="41" t="s">
        <v>254</v>
      </c>
      <c r="C382" s="42">
        <v>0</v>
      </c>
      <c r="D382" s="42">
        <v>3</v>
      </c>
      <c r="E382" s="46" t="str">
        <f t="shared" si="142"/>
        <v/>
      </c>
      <c r="F382" s="46">
        <f t="shared" si="143"/>
        <v>1.1359333585762969E-3</v>
      </c>
      <c r="G382" s="39">
        <f t="shared" si="144"/>
        <v>1</v>
      </c>
      <c r="H382" s="40" t="str">
        <f t="shared" si="145"/>
        <v/>
      </c>
    </row>
    <row r="383" spans="1:8" x14ac:dyDescent="0.2">
      <c r="B383" s="41" t="s">
        <v>255</v>
      </c>
      <c r="C383" s="42">
        <v>7</v>
      </c>
      <c r="D383" s="42">
        <v>11</v>
      </c>
      <c r="E383" s="46">
        <f t="shared" si="142"/>
        <v>5.0505050505050509E-3</v>
      </c>
      <c r="F383" s="46">
        <f t="shared" si="143"/>
        <v>4.1650889814464215E-3</v>
      </c>
      <c r="G383" s="39">
        <f t="shared" si="144"/>
        <v>0.5714285714285714</v>
      </c>
      <c r="H383" s="40">
        <f t="shared" si="145"/>
        <v>2.886002886002886E-3</v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2</v>
      </c>
      <c r="D385" s="42">
        <v>11</v>
      </c>
      <c r="E385" s="45">
        <f t="shared" si="146"/>
        <v>1.443001443001443E-3</v>
      </c>
      <c r="F385" s="45">
        <f t="shared" si="147"/>
        <v>4.1650889814464215E-3</v>
      </c>
      <c r="G385" s="39">
        <f t="shared" si="135"/>
        <v>4.5</v>
      </c>
      <c r="H385" s="38">
        <f t="shared" ref="H385" si="148">+IF(OR(AND(E385=""),(G385="")),"",E385*G385)</f>
        <v>6.4935064935064939E-3</v>
      </c>
      <c r="I385" s="2"/>
    </row>
    <row r="386" spans="1:9" x14ac:dyDescent="0.2">
      <c r="B386" s="41" t="s">
        <v>490</v>
      </c>
      <c r="C386" s="42">
        <v>155</v>
      </c>
      <c r="D386" s="42">
        <v>357</v>
      </c>
      <c r="E386" s="46">
        <f t="shared" si="146"/>
        <v>0.11183261183261184</v>
      </c>
      <c r="F386" s="46">
        <f t="shared" si="147"/>
        <v>0.13517606967057932</v>
      </c>
      <c r="G386" s="39">
        <f t="shared" si="135"/>
        <v>1.3032258064516129</v>
      </c>
      <c r="H386" s="40">
        <f t="shared" si="136"/>
        <v>0.14574314574314576</v>
      </c>
    </row>
    <row r="387" spans="1:9" x14ac:dyDescent="0.2">
      <c r="B387" s="41" t="s">
        <v>93</v>
      </c>
      <c r="C387" s="42">
        <v>23</v>
      </c>
      <c r="D387" s="42">
        <v>46</v>
      </c>
      <c r="E387" s="46">
        <f t="shared" si="146"/>
        <v>1.6594516594516596E-2</v>
      </c>
      <c r="F387" s="46">
        <f t="shared" si="147"/>
        <v>1.741764483150322E-2</v>
      </c>
      <c r="G387" s="39">
        <f t="shared" si="135"/>
        <v>1</v>
      </c>
      <c r="H387" s="40">
        <f t="shared" si="136"/>
        <v>1.6594516594516596E-2</v>
      </c>
    </row>
    <row r="388" spans="1:9" x14ac:dyDescent="0.2">
      <c r="B388" s="41" t="s">
        <v>86</v>
      </c>
      <c r="C388" s="42">
        <v>40</v>
      </c>
      <c r="D388" s="42">
        <v>214</v>
      </c>
      <c r="E388" s="46">
        <f t="shared" si="146"/>
        <v>2.886002886002886E-2</v>
      </c>
      <c r="F388" s="46">
        <f t="shared" si="147"/>
        <v>8.1029912911775845E-2</v>
      </c>
      <c r="G388" s="39">
        <f t="shared" si="135"/>
        <v>4.3499999999999996</v>
      </c>
      <c r="H388" s="40">
        <f t="shared" si="136"/>
        <v>0.12554112554112554</v>
      </c>
    </row>
    <row r="389" spans="1:9" x14ac:dyDescent="0.2">
      <c r="B389" s="41" t="s">
        <v>92</v>
      </c>
      <c r="C389" s="42">
        <v>28</v>
      </c>
      <c r="D389" s="42">
        <v>51</v>
      </c>
      <c r="E389" s="46">
        <f t="shared" si="146"/>
        <v>2.0202020202020204E-2</v>
      </c>
      <c r="F389" s="46">
        <f t="shared" si="147"/>
        <v>1.9310867095797046E-2</v>
      </c>
      <c r="G389" s="39">
        <f t="shared" si="135"/>
        <v>0.8214285714285714</v>
      </c>
      <c r="H389" s="40">
        <f t="shared" si="136"/>
        <v>1.6594516594516596E-2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3</v>
      </c>
      <c r="D391" s="42">
        <v>0</v>
      </c>
      <c r="E391" s="46">
        <f t="shared" si="146"/>
        <v>2.1645021645021645E-3</v>
      </c>
      <c r="F391" s="46" t="str">
        <f t="shared" si="147"/>
        <v/>
      </c>
      <c r="G391" s="39">
        <f t="shared" si="135"/>
        <v>-1</v>
      </c>
      <c r="H391" s="40">
        <f t="shared" si="136"/>
        <v>-2.1645021645021645E-3</v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7</v>
      </c>
      <c r="D393" s="42">
        <v>3</v>
      </c>
      <c r="E393" s="46">
        <f t="shared" si="146"/>
        <v>5.0505050505050509E-3</v>
      </c>
      <c r="F393" s="46">
        <f t="shared" si="147"/>
        <v>1.1359333585762969E-3</v>
      </c>
      <c r="G393" s="39">
        <f t="shared" si="135"/>
        <v>-0.5714285714285714</v>
      </c>
      <c r="H393" s="40">
        <f t="shared" si="136"/>
        <v>-2.886002886002886E-3</v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8</v>
      </c>
      <c r="D396" s="42">
        <v>0</v>
      </c>
      <c r="E396" s="46">
        <f t="shared" si="146"/>
        <v>5.772005772005772E-3</v>
      </c>
      <c r="F396" s="46" t="str">
        <f t="shared" si="147"/>
        <v/>
      </c>
      <c r="G396" s="39">
        <f t="shared" si="135"/>
        <v>-1</v>
      </c>
      <c r="H396" s="40">
        <f t="shared" si="136"/>
        <v>-5.772005772005772E-3</v>
      </c>
    </row>
    <row r="397" spans="1:9" x14ac:dyDescent="0.2">
      <c r="B397" s="41" t="s">
        <v>491</v>
      </c>
      <c r="C397" s="42">
        <v>1</v>
      </c>
      <c r="D397" s="42">
        <v>9</v>
      </c>
      <c r="E397" s="46">
        <f t="shared" si="146"/>
        <v>7.215007215007215E-4</v>
      </c>
      <c r="F397" s="46">
        <f t="shared" si="147"/>
        <v>3.4078000757288905E-3</v>
      </c>
      <c r="G397" s="39">
        <f t="shared" si="135"/>
        <v>8</v>
      </c>
      <c r="H397" s="40">
        <f t="shared" si="136"/>
        <v>5.772005772005772E-3</v>
      </c>
    </row>
    <row r="398" spans="1:9" x14ac:dyDescent="0.2">
      <c r="B398" s="41" t="s">
        <v>94</v>
      </c>
      <c r="C398" s="42">
        <v>6</v>
      </c>
      <c r="D398" s="42">
        <v>14</v>
      </c>
      <c r="E398" s="46">
        <f t="shared" si="146"/>
        <v>4.329004329004329E-3</v>
      </c>
      <c r="F398" s="46">
        <f t="shared" si="147"/>
        <v>5.301022340022719E-3</v>
      </c>
      <c r="G398" s="39">
        <f t="shared" si="135"/>
        <v>1.3333333333333333</v>
      </c>
      <c r="H398" s="40">
        <f t="shared" si="136"/>
        <v>5.772005772005772E-3</v>
      </c>
    </row>
    <row r="399" spans="1:9" x14ac:dyDescent="0.2">
      <c r="B399" s="41" t="s">
        <v>259</v>
      </c>
      <c r="C399" s="42">
        <v>9</v>
      </c>
      <c r="D399" s="42">
        <v>9</v>
      </c>
      <c r="E399" s="46">
        <f t="shared" si="146"/>
        <v>6.4935064935064939E-3</v>
      </c>
      <c r="F399" s="46">
        <f t="shared" si="147"/>
        <v>3.4078000757288905E-3</v>
      </c>
      <c r="G399" s="39">
        <f t="shared" si="135"/>
        <v>0</v>
      </c>
      <c r="H399" s="40">
        <f t="shared" si="136"/>
        <v>0</v>
      </c>
    </row>
    <row r="400" spans="1:9" x14ac:dyDescent="0.2">
      <c r="B400" s="41" t="s">
        <v>582</v>
      </c>
      <c r="C400" s="42">
        <v>2</v>
      </c>
      <c r="D400" s="42">
        <v>2</v>
      </c>
      <c r="E400" s="46">
        <f t="shared" si="146"/>
        <v>1.443001443001443E-3</v>
      </c>
      <c r="F400" s="46">
        <f t="shared" si="147"/>
        <v>7.572889057175312E-4</v>
      </c>
      <c r="G400" s="39">
        <f t="shared" si="135"/>
        <v>0</v>
      </c>
      <c r="H400" s="40">
        <f t="shared" si="136"/>
        <v>0</v>
      </c>
    </row>
    <row r="401" spans="1:9" x14ac:dyDescent="0.2">
      <c r="B401" s="41" t="s">
        <v>88</v>
      </c>
      <c r="C401" s="42">
        <v>4</v>
      </c>
      <c r="D401" s="42">
        <v>7</v>
      </c>
      <c r="E401" s="46">
        <f t="shared" si="146"/>
        <v>2.886002886002886E-3</v>
      </c>
      <c r="F401" s="46">
        <f t="shared" si="147"/>
        <v>2.6505111700113595E-3</v>
      </c>
      <c r="G401" s="39">
        <f t="shared" si="135"/>
        <v>0.75</v>
      </c>
      <c r="H401" s="40">
        <f t="shared" si="136"/>
        <v>2.1645021645021645E-3</v>
      </c>
    </row>
    <row r="402" spans="1:9" s="32" customFormat="1" x14ac:dyDescent="0.2">
      <c r="A402" s="33"/>
      <c r="B402" s="43" t="s">
        <v>546</v>
      </c>
      <c r="C402" s="44">
        <v>2</v>
      </c>
      <c r="D402" s="42">
        <v>2</v>
      </c>
      <c r="E402" s="46">
        <f t="shared" ref="E402:E403" si="149">+IF(C402=0,"",C402/C$345)</f>
        <v>1.443001443001443E-3</v>
      </c>
      <c r="F402" s="46">
        <f t="shared" ref="F402:F403" si="150">+IF(D402=0,"",D402/D$345)</f>
        <v>7.572889057175312E-4</v>
      </c>
      <c r="G402" s="39">
        <f t="shared" si="135"/>
        <v>0</v>
      </c>
      <c r="H402" s="40">
        <f t="shared" ref="H402:H403" si="151">+IF(OR(AND(E402=""),(G402="")),"",E402*G402)</f>
        <v>0</v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4</v>
      </c>
      <c r="E405" s="46" t="str">
        <f t="shared" si="152"/>
        <v/>
      </c>
      <c r="F405" s="46">
        <f t="shared" si="153"/>
        <v>1.5145778114350624E-3</v>
      </c>
      <c r="G405" s="39">
        <f t="shared" si="135"/>
        <v>1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1</v>
      </c>
      <c r="E406" s="46" t="str">
        <f t="shared" si="152"/>
        <v/>
      </c>
      <c r="F406" s="46">
        <f t="shared" si="153"/>
        <v>3.786444528587656E-4</v>
      </c>
      <c r="G406" s="39">
        <f t="shared" si="135"/>
        <v>1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21</v>
      </c>
      <c r="D409" s="42">
        <v>96</v>
      </c>
      <c r="E409" s="46">
        <f t="shared" si="152"/>
        <v>1.5151515151515152E-2</v>
      </c>
      <c r="F409" s="46">
        <f t="shared" si="153"/>
        <v>3.6349867474441501E-2</v>
      </c>
      <c r="G409" s="39">
        <f t="shared" si="135"/>
        <v>3.5714285714285716</v>
      </c>
      <c r="H409" s="40">
        <f t="shared" si="136"/>
        <v>5.4112554112554119E-2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0</v>
      </c>
      <c r="D413" s="42">
        <v>1</v>
      </c>
      <c r="E413" s="46" t="str">
        <f t="shared" si="152"/>
        <v/>
      </c>
      <c r="F413" s="46">
        <f t="shared" si="153"/>
        <v>3.786444528587656E-4</v>
      </c>
      <c r="G413" s="39">
        <f t="shared" si="154"/>
        <v>1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4</v>
      </c>
      <c r="D417" s="42">
        <v>1</v>
      </c>
      <c r="E417" s="46">
        <f t="shared" si="158"/>
        <v>2.886002886002886E-3</v>
      </c>
      <c r="F417" s="46">
        <f t="shared" si="159"/>
        <v>3.786444528587656E-4</v>
      </c>
      <c r="G417" s="39">
        <f t="shared" si="154"/>
        <v>-0.75</v>
      </c>
      <c r="H417" s="40">
        <f t="shared" si="160"/>
        <v>-2.1645021645021645E-3</v>
      </c>
      <c r="I417" s="2"/>
    </row>
    <row r="418" spans="1:9" s="32" customFormat="1" x14ac:dyDescent="0.2">
      <c r="A418" s="33"/>
      <c r="B418" s="43" t="s">
        <v>548</v>
      </c>
      <c r="C418" s="44">
        <v>4</v>
      </c>
      <c r="D418" s="42">
        <v>3</v>
      </c>
      <c r="E418" s="46">
        <f t="shared" si="158"/>
        <v>2.886002886002886E-3</v>
      </c>
      <c r="F418" s="46">
        <f t="shared" si="159"/>
        <v>1.1359333585762969E-3</v>
      </c>
      <c r="G418" s="39">
        <f t="shared" si="154"/>
        <v>-0.25</v>
      </c>
      <c r="H418" s="40">
        <f t="shared" si="160"/>
        <v>-7.215007215007215E-4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1</v>
      </c>
      <c r="E420" s="46" t="str">
        <f t="shared" si="155"/>
        <v/>
      </c>
      <c r="F420" s="46">
        <f t="shared" si="156"/>
        <v>3.786444528587656E-4</v>
      </c>
      <c r="G420" s="39">
        <f t="shared" si="154"/>
        <v>1</v>
      </c>
      <c r="H420" s="40" t="str">
        <f t="shared" si="157"/>
        <v/>
      </c>
    </row>
    <row r="421" spans="1:9" x14ac:dyDescent="0.2">
      <c r="B421" s="41" t="s">
        <v>267</v>
      </c>
      <c r="C421" s="42">
        <v>7</v>
      </c>
      <c r="D421" s="42">
        <v>7</v>
      </c>
      <c r="E421" s="46">
        <f t="shared" si="155"/>
        <v>5.0505050505050509E-3</v>
      </c>
      <c r="F421" s="46">
        <f t="shared" si="156"/>
        <v>2.6505111700113595E-3</v>
      </c>
      <c r="G421" s="39">
        <f t="shared" si="154"/>
        <v>0</v>
      </c>
      <c r="H421" s="40">
        <f t="shared" si="157"/>
        <v>0</v>
      </c>
    </row>
    <row r="422" spans="1:9" x14ac:dyDescent="0.2">
      <c r="B422" s="41" t="s">
        <v>494</v>
      </c>
      <c r="C422" s="42">
        <v>25</v>
      </c>
      <c r="D422" s="42">
        <v>141</v>
      </c>
      <c r="E422" s="46">
        <f t="shared" si="155"/>
        <v>1.8037518037518036E-2</v>
      </c>
      <c r="F422" s="46">
        <f t="shared" si="156"/>
        <v>5.3388867853085956E-2</v>
      </c>
      <c r="G422" s="39">
        <f t="shared" si="154"/>
        <v>4.6399999999999997</v>
      </c>
      <c r="H422" s="40">
        <f t="shared" si="157"/>
        <v>8.3694083694083682E-2</v>
      </c>
    </row>
    <row r="423" spans="1:9" x14ac:dyDescent="0.2">
      <c r="B423" s="41" t="s">
        <v>268</v>
      </c>
      <c r="C423" s="42">
        <v>1</v>
      </c>
      <c r="D423" s="42">
        <v>0</v>
      </c>
      <c r="E423" s="46">
        <f t="shared" si="155"/>
        <v>7.215007215007215E-4</v>
      </c>
      <c r="F423" s="46" t="str">
        <f t="shared" si="156"/>
        <v/>
      </c>
      <c r="G423" s="39">
        <f t="shared" si="154"/>
        <v>-1</v>
      </c>
      <c r="H423" s="40">
        <f t="shared" si="157"/>
        <v>-7.215007215007215E-4</v>
      </c>
    </row>
    <row r="424" spans="1:9" x14ac:dyDescent="0.2">
      <c r="B424" s="41" t="s">
        <v>495</v>
      </c>
      <c r="C424" s="42">
        <v>3</v>
      </c>
      <c r="D424" s="42">
        <v>0</v>
      </c>
      <c r="E424" s="46">
        <f t="shared" si="155"/>
        <v>2.1645021645021645E-3</v>
      </c>
      <c r="F424" s="46" t="str">
        <f t="shared" si="156"/>
        <v/>
      </c>
      <c r="G424" s="39">
        <f t="shared" si="154"/>
        <v>-1</v>
      </c>
      <c r="H424" s="40">
        <f t="shared" si="157"/>
        <v>-2.1645021645021645E-3</v>
      </c>
    </row>
    <row r="425" spans="1:9" s="32" customFormat="1" x14ac:dyDescent="0.2">
      <c r="A425" s="33"/>
      <c r="B425" s="43" t="s">
        <v>551</v>
      </c>
      <c r="C425" s="44">
        <v>1</v>
      </c>
      <c r="D425" s="42">
        <v>1</v>
      </c>
      <c r="E425" s="46">
        <f t="shared" ref="E425" si="161">+IF(C425=0,"",C425/C$345)</f>
        <v>7.215007215007215E-4</v>
      </c>
      <c r="F425" s="46">
        <f t="shared" ref="F425" si="162">+IF(D425=0,"",D425/D$345)</f>
        <v>3.786444528587656E-4</v>
      </c>
      <c r="G425" s="39">
        <f t="shared" si="154"/>
        <v>0</v>
      </c>
      <c r="H425" s="40">
        <f t="shared" ref="H425" si="163">+IF(OR(AND(E425=""),(G425="")),"",E425*G425)</f>
        <v>0</v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3</v>
      </c>
      <c r="E430" s="45" t="str">
        <f t="shared" si="155"/>
        <v/>
      </c>
      <c r="F430" s="45">
        <f t="shared" si="156"/>
        <v>1.1359333585762969E-3</v>
      </c>
      <c r="G430" s="39">
        <f t="shared" si="154"/>
        <v>1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0</v>
      </c>
      <c r="E431" s="45" t="str">
        <f t="shared" si="155"/>
        <v/>
      </c>
      <c r="F431" s="45" t="str">
        <f t="shared" si="156"/>
        <v/>
      </c>
      <c r="G431" s="39" t="str">
        <f t="shared" si="154"/>
        <v xml:space="preserve"> 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0</v>
      </c>
      <c r="D432" s="42">
        <v>0</v>
      </c>
      <c r="E432" s="45" t="str">
        <f t="shared" si="155"/>
        <v/>
      </c>
      <c r="F432" s="45" t="str">
        <f t="shared" si="156"/>
        <v/>
      </c>
      <c r="G432" s="39" t="str">
        <f t="shared" si="154"/>
        <v xml:space="preserve"> 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0</v>
      </c>
      <c r="D434" s="42">
        <v>0</v>
      </c>
      <c r="E434" s="45" t="str">
        <f t="shared" si="155"/>
        <v/>
      </c>
      <c r="F434" s="45" t="str">
        <f t="shared" si="156"/>
        <v/>
      </c>
      <c r="G434" s="39" t="str">
        <f t="shared" si="154"/>
        <v xml:space="preserve"> </v>
      </c>
      <c r="H434" s="38" t="str">
        <f t="shared" si="157"/>
        <v/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1</v>
      </c>
      <c r="E437" s="45" t="str">
        <f t="shared" si="168"/>
        <v/>
      </c>
      <c r="F437" s="45">
        <f t="shared" si="169"/>
        <v>3.786444528587656E-4</v>
      </c>
      <c r="G437" s="39">
        <f t="shared" si="154"/>
        <v>1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9</v>
      </c>
      <c r="D442" s="42">
        <v>1</v>
      </c>
      <c r="E442" s="45">
        <f t="shared" si="155"/>
        <v>6.4935064935064939E-3</v>
      </c>
      <c r="F442" s="45">
        <f t="shared" si="156"/>
        <v>3.786444528587656E-4</v>
      </c>
      <c r="G442" s="39">
        <f t="shared" si="154"/>
        <v>-0.88888888888888884</v>
      </c>
      <c r="H442" s="38">
        <f t="shared" si="157"/>
        <v>-5.772005772005772E-3</v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12</v>
      </c>
      <c r="D444" s="42">
        <v>9</v>
      </c>
      <c r="E444" s="45">
        <f t="shared" si="155"/>
        <v>8.658008658008658E-3</v>
      </c>
      <c r="F444" s="45">
        <f t="shared" si="156"/>
        <v>3.4078000757288905E-3</v>
      </c>
      <c r="G444" s="39">
        <f t="shared" si="154"/>
        <v>-0.25</v>
      </c>
      <c r="H444" s="38">
        <f t="shared" si="157"/>
        <v>-2.1645021645021645E-3</v>
      </c>
      <c r="I444" s="2"/>
    </row>
    <row r="445" spans="1:9" s="32" customFormat="1" x14ac:dyDescent="0.2">
      <c r="A445" s="33"/>
      <c r="B445" s="43" t="s">
        <v>112</v>
      </c>
      <c r="C445" s="44">
        <v>11</v>
      </c>
      <c r="D445" s="42">
        <v>12</v>
      </c>
      <c r="E445" s="45">
        <f t="shared" si="155"/>
        <v>7.9365079365079361E-3</v>
      </c>
      <c r="F445" s="45">
        <f t="shared" si="156"/>
        <v>4.5437334343051876E-3</v>
      </c>
      <c r="G445" s="39">
        <f t="shared" si="154"/>
        <v>9.0909090909090912E-2</v>
      </c>
      <c r="H445" s="38">
        <f t="shared" si="157"/>
        <v>7.215007215007215E-4</v>
      </c>
      <c r="I445" s="2"/>
    </row>
    <row r="446" spans="1:9" s="32" customFormat="1" x14ac:dyDescent="0.2">
      <c r="A446" s="33"/>
      <c r="B446" s="43" t="s">
        <v>273</v>
      </c>
      <c r="C446" s="44">
        <v>3</v>
      </c>
      <c r="D446" s="42">
        <v>3</v>
      </c>
      <c r="E446" s="45">
        <f t="shared" si="155"/>
        <v>2.1645021645021645E-3</v>
      </c>
      <c r="F446" s="45">
        <f t="shared" si="156"/>
        <v>1.1359333585762969E-3</v>
      </c>
      <c r="G446" s="39">
        <f t="shared" si="154"/>
        <v>0</v>
      </c>
      <c r="H446" s="38">
        <f t="shared" si="157"/>
        <v>0</v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4</v>
      </c>
      <c r="E447" s="45" t="str">
        <f t="shared" si="155"/>
        <v/>
      </c>
      <c r="F447" s="45">
        <f t="shared" si="156"/>
        <v>1.5145778114350624E-3</v>
      </c>
      <c r="G447" s="39">
        <f t="shared" si="154"/>
        <v>1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2</v>
      </c>
      <c r="D448" s="42">
        <v>3</v>
      </c>
      <c r="E448" s="45">
        <f t="shared" si="155"/>
        <v>1.443001443001443E-3</v>
      </c>
      <c r="F448" s="45">
        <f t="shared" si="156"/>
        <v>1.1359333585762969E-3</v>
      </c>
      <c r="G448" s="39">
        <f t="shared" si="154"/>
        <v>0.5</v>
      </c>
      <c r="H448" s="38">
        <f t="shared" si="157"/>
        <v>7.215007215007215E-4</v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3</v>
      </c>
      <c r="D450" s="42">
        <v>0</v>
      </c>
      <c r="E450" s="45">
        <f t="shared" si="155"/>
        <v>2.1645021645021645E-3</v>
      </c>
      <c r="F450" s="45" t="str">
        <f t="shared" si="156"/>
        <v/>
      </c>
      <c r="G450" s="39">
        <f t="shared" si="154"/>
        <v>-1</v>
      </c>
      <c r="H450" s="38">
        <f t="shared" si="157"/>
        <v>-2.1645021645021645E-3</v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2</v>
      </c>
      <c r="D452" s="42">
        <v>12</v>
      </c>
      <c r="E452" s="45">
        <f t="shared" si="155"/>
        <v>1.443001443001443E-3</v>
      </c>
      <c r="F452" s="45">
        <f t="shared" si="156"/>
        <v>4.5437334343051876E-3</v>
      </c>
      <c r="G452" s="39">
        <f t="shared" si="154"/>
        <v>5</v>
      </c>
      <c r="H452" s="38">
        <f t="shared" si="157"/>
        <v>7.215007215007215E-3</v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0</v>
      </c>
      <c r="E453" s="45" t="str">
        <f t="shared" si="155"/>
        <v/>
      </c>
      <c r="F453" s="45" t="str">
        <f t="shared" si="156"/>
        <v/>
      </c>
      <c r="G453" s="39" t="str">
        <f t="shared" si="154"/>
        <v xml:space="preserve"> 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13</v>
      </c>
      <c r="D454" s="42">
        <v>35</v>
      </c>
      <c r="E454" s="45">
        <f t="shared" si="155"/>
        <v>9.3795093795093799E-3</v>
      </c>
      <c r="F454" s="45">
        <f t="shared" si="156"/>
        <v>1.3252555850056797E-2</v>
      </c>
      <c r="G454" s="39">
        <f t="shared" si="154"/>
        <v>1.6923076923076923</v>
      </c>
      <c r="H454" s="38">
        <f t="shared" si="157"/>
        <v>1.5873015873015872E-2</v>
      </c>
      <c r="I454" s="2"/>
    </row>
    <row r="455" spans="1:9" s="32" customFormat="1" x14ac:dyDescent="0.2">
      <c r="A455" s="33"/>
      <c r="B455" s="43" t="s">
        <v>274</v>
      </c>
      <c r="C455" s="44">
        <v>13</v>
      </c>
      <c r="D455" s="42">
        <v>5</v>
      </c>
      <c r="E455" s="45">
        <f t="shared" si="155"/>
        <v>9.3795093795093799E-3</v>
      </c>
      <c r="F455" s="45">
        <f t="shared" si="156"/>
        <v>1.8932222642938281E-3</v>
      </c>
      <c r="G455" s="39">
        <f t="shared" si="154"/>
        <v>-0.61538461538461542</v>
      </c>
      <c r="H455" s="38">
        <f t="shared" si="157"/>
        <v>-5.7720057720057729E-3</v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15</v>
      </c>
      <c r="E456" s="45" t="str">
        <f t="shared" si="155"/>
        <v/>
      </c>
      <c r="F456" s="45">
        <f t="shared" si="156"/>
        <v>5.6796667928814843E-3</v>
      </c>
      <c r="G456" s="39">
        <f t="shared" si="154"/>
        <v>1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10</v>
      </c>
      <c r="D457" s="42">
        <v>2</v>
      </c>
      <c r="E457" s="45">
        <f t="shared" si="155"/>
        <v>7.215007215007215E-3</v>
      </c>
      <c r="F457" s="45">
        <f t="shared" si="156"/>
        <v>7.572889057175312E-4</v>
      </c>
      <c r="G457" s="39">
        <f t="shared" si="154"/>
        <v>-0.8</v>
      </c>
      <c r="H457" s="38">
        <f t="shared" si="157"/>
        <v>-5.772005772005772E-3</v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1</v>
      </c>
      <c r="E459" s="45" t="str">
        <f t="shared" si="155"/>
        <v/>
      </c>
      <c r="F459" s="45">
        <f t="shared" si="156"/>
        <v>3.786444528587656E-4</v>
      </c>
      <c r="G459" s="39">
        <f t="shared" si="154"/>
        <v>1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127</v>
      </c>
      <c r="D460" s="42">
        <v>159</v>
      </c>
      <c r="E460" s="45">
        <f t="shared" si="155"/>
        <v>9.1630591630591632E-2</v>
      </c>
      <c r="F460" s="45">
        <f t="shared" si="156"/>
        <v>6.0204468004543731E-2</v>
      </c>
      <c r="G460" s="39">
        <f t="shared" si="154"/>
        <v>0.25196850393700787</v>
      </c>
      <c r="H460" s="38">
        <f t="shared" si="157"/>
        <v>2.3088023088023088E-2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27</v>
      </c>
      <c r="D462" s="42">
        <v>4</v>
      </c>
      <c r="E462" s="45">
        <f t="shared" si="155"/>
        <v>1.948051948051948E-2</v>
      </c>
      <c r="F462" s="45">
        <f t="shared" si="156"/>
        <v>1.5145778114350624E-3</v>
      </c>
      <c r="G462" s="39">
        <f t="shared" si="154"/>
        <v>-0.85185185185185186</v>
      </c>
      <c r="H462" s="38">
        <f t="shared" si="157"/>
        <v>-1.6594516594516596E-2</v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2</v>
      </c>
      <c r="D465" s="42">
        <v>0</v>
      </c>
      <c r="E465" s="45">
        <f t="shared" si="155"/>
        <v>1.443001443001443E-3</v>
      </c>
      <c r="F465" s="45" t="str">
        <f t="shared" si="156"/>
        <v/>
      </c>
      <c r="G465" s="39">
        <f t="shared" si="154"/>
        <v>-1</v>
      </c>
      <c r="H465" s="38">
        <f t="shared" si="157"/>
        <v>-1.443001443001443E-3</v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1</v>
      </c>
      <c r="E467" s="45" t="str">
        <f t="shared" si="155"/>
        <v/>
      </c>
      <c r="F467" s="45">
        <f t="shared" si="156"/>
        <v>3.786444528587656E-4</v>
      </c>
      <c r="G467" s="39">
        <f t="shared" si="154"/>
        <v>1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7</v>
      </c>
      <c r="D468" s="42">
        <v>20</v>
      </c>
      <c r="E468" s="45">
        <f t="shared" si="155"/>
        <v>5.0505050505050509E-3</v>
      </c>
      <c r="F468" s="45">
        <f t="shared" si="156"/>
        <v>7.5728890571753124E-3</v>
      </c>
      <c r="G468" s="39">
        <f t="shared" si="154"/>
        <v>1.8571428571428572</v>
      </c>
      <c r="H468" s="38">
        <f t="shared" si="157"/>
        <v>9.3795093795093799E-3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3</v>
      </c>
      <c r="D469" s="42">
        <v>2</v>
      </c>
      <c r="E469" s="45">
        <f t="shared" si="155"/>
        <v>2.1645021645021645E-3</v>
      </c>
      <c r="F469" s="45">
        <f t="shared" si="156"/>
        <v>7.572889057175312E-4</v>
      </c>
      <c r="G469" s="39">
        <f t="shared" si="154"/>
        <v>-0.33333333333333331</v>
      </c>
      <c r="H469" s="38">
        <f t="shared" si="157"/>
        <v>-7.215007215007215E-4</v>
      </c>
      <c r="I469" s="2"/>
    </row>
    <row r="470" spans="1:9" s="32" customFormat="1" x14ac:dyDescent="0.2">
      <c r="A470" s="33"/>
      <c r="B470" s="43" t="s">
        <v>277</v>
      </c>
      <c r="C470" s="44">
        <v>3</v>
      </c>
      <c r="D470" s="42">
        <v>0</v>
      </c>
      <c r="E470" s="45">
        <f t="shared" si="155"/>
        <v>2.1645021645021645E-3</v>
      </c>
      <c r="F470" s="45" t="str">
        <f t="shared" si="156"/>
        <v/>
      </c>
      <c r="G470" s="39">
        <f t="shared" si="154"/>
        <v>-1</v>
      </c>
      <c r="H470" s="38">
        <f t="shared" si="157"/>
        <v>-2.1645021645021645E-3</v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5</v>
      </c>
      <c r="E472" s="45" t="str">
        <f t="shared" si="155"/>
        <v/>
      </c>
      <c r="F472" s="45">
        <f t="shared" si="156"/>
        <v>1.8932222642938281E-3</v>
      </c>
      <c r="G472" s="39">
        <f t="shared" si="154"/>
        <v>1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13</v>
      </c>
      <c r="D473" s="42">
        <v>9</v>
      </c>
      <c r="E473" s="45">
        <f t="shared" si="155"/>
        <v>9.3795093795093799E-3</v>
      </c>
      <c r="F473" s="45">
        <f t="shared" si="156"/>
        <v>3.4078000757288905E-3</v>
      </c>
      <c r="G473" s="39">
        <f t="shared" si="154"/>
        <v>-0.30769230769230771</v>
      </c>
      <c r="H473" s="38">
        <f t="shared" si="157"/>
        <v>-2.8860028860028864E-3</v>
      </c>
      <c r="I473" s="2"/>
    </row>
    <row r="474" spans="1:9" s="32" customFormat="1" x14ac:dyDescent="0.2">
      <c r="A474" s="33"/>
      <c r="B474" s="43" t="s">
        <v>280</v>
      </c>
      <c r="C474" s="44">
        <v>1</v>
      </c>
      <c r="D474" s="42">
        <v>3</v>
      </c>
      <c r="E474" s="45">
        <f t="shared" si="155"/>
        <v>7.215007215007215E-4</v>
      </c>
      <c r="F474" s="45">
        <f t="shared" si="156"/>
        <v>1.1359333585762969E-3</v>
      </c>
      <c r="G474" s="39">
        <f t="shared" si="154"/>
        <v>2</v>
      </c>
      <c r="H474" s="38">
        <f t="shared" si="157"/>
        <v>1.443001443001443E-3</v>
      </c>
      <c r="I474" s="2"/>
    </row>
    <row r="475" spans="1:9" s="32" customFormat="1" x14ac:dyDescent="0.2">
      <c r="A475" s="33"/>
      <c r="B475" s="43" t="s">
        <v>281</v>
      </c>
      <c r="C475" s="44">
        <v>2</v>
      </c>
      <c r="D475" s="42">
        <v>3</v>
      </c>
      <c r="E475" s="45">
        <f t="shared" si="155"/>
        <v>1.443001443001443E-3</v>
      </c>
      <c r="F475" s="45">
        <f t="shared" si="156"/>
        <v>1.1359333585762969E-3</v>
      </c>
      <c r="G475" s="39">
        <f t="shared" si="154"/>
        <v>0.5</v>
      </c>
      <c r="H475" s="38">
        <f t="shared" si="157"/>
        <v>7.215007215007215E-4</v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0</v>
      </c>
      <c r="D478" s="42">
        <v>3</v>
      </c>
      <c r="E478" s="45" t="str">
        <f t="shared" si="155"/>
        <v/>
      </c>
      <c r="F478" s="45">
        <f t="shared" si="156"/>
        <v>1.1359333585762969E-3</v>
      </c>
      <c r="G478" s="39">
        <f t="shared" ref="G478:G541" si="174">+IF(AND(C478=0,D478=0)," ",IF(C478=0,1,IF(D478=0,-1,(D478-C478)/C478)))</f>
        <v>1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4">
        <v>1</v>
      </c>
      <c r="D479" s="42">
        <v>8</v>
      </c>
      <c r="E479" s="45">
        <f t="shared" si="155"/>
        <v>7.215007215007215E-4</v>
      </c>
      <c r="F479" s="45">
        <f t="shared" si="156"/>
        <v>3.0291556228701248E-3</v>
      </c>
      <c r="G479" s="39">
        <f t="shared" si="174"/>
        <v>7</v>
      </c>
      <c r="H479" s="38">
        <f t="shared" si="157"/>
        <v>5.0505050505050501E-3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6</v>
      </c>
      <c r="D484" s="42">
        <v>2</v>
      </c>
      <c r="E484" s="45">
        <f t="shared" si="155"/>
        <v>4.329004329004329E-3</v>
      </c>
      <c r="F484" s="45">
        <f t="shared" si="156"/>
        <v>7.572889057175312E-4</v>
      </c>
      <c r="G484" s="39">
        <f t="shared" si="174"/>
        <v>-0.66666666666666663</v>
      </c>
      <c r="H484" s="38">
        <f t="shared" si="157"/>
        <v>-2.886002886002886E-3</v>
      </c>
      <c r="I484" s="2"/>
    </row>
    <row r="485" spans="1:9" s="32" customFormat="1" x14ac:dyDescent="0.2">
      <c r="A485" s="33"/>
      <c r="B485" s="43" t="s">
        <v>127</v>
      </c>
      <c r="C485" s="44">
        <v>3</v>
      </c>
      <c r="D485" s="42">
        <v>0</v>
      </c>
      <c r="E485" s="45">
        <f t="shared" si="155"/>
        <v>2.1645021645021645E-3</v>
      </c>
      <c r="F485" s="45" t="str">
        <f t="shared" si="156"/>
        <v/>
      </c>
      <c r="G485" s="39">
        <f t="shared" si="174"/>
        <v>-1</v>
      </c>
      <c r="H485" s="38">
        <f t="shared" si="157"/>
        <v>-2.1645021645021645E-3</v>
      </c>
      <c r="I485" s="2"/>
    </row>
    <row r="486" spans="1:9" s="32" customFormat="1" x14ac:dyDescent="0.2">
      <c r="A486" s="33"/>
      <c r="B486" s="43" t="s">
        <v>288</v>
      </c>
      <c r="C486" s="44">
        <v>1</v>
      </c>
      <c r="D486" s="42">
        <v>0</v>
      </c>
      <c r="E486" s="45">
        <f t="shared" si="155"/>
        <v>7.215007215007215E-4</v>
      </c>
      <c r="F486" s="45" t="str">
        <f t="shared" si="156"/>
        <v/>
      </c>
      <c r="G486" s="39">
        <f t="shared" si="174"/>
        <v>-1</v>
      </c>
      <c r="H486" s="38">
        <f t="shared" si="157"/>
        <v>-7.215007215007215E-4</v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3</v>
      </c>
      <c r="E487" s="45" t="str">
        <f t="shared" si="155"/>
        <v/>
      </c>
      <c r="F487" s="45">
        <f t="shared" si="156"/>
        <v>1.1359333585762969E-3</v>
      </c>
      <c r="G487" s="39">
        <f t="shared" si="174"/>
        <v>1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1</v>
      </c>
      <c r="D488" s="42">
        <v>0</v>
      </c>
      <c r="E488" s="45">
        <f t="shared" si="155"/>
        <v>7.215007215007215E-4</v>
      </c>
      <c r="F488" s="45" t="str">
        <f t="shared" si="156"/>
        <v/>
      </c>
      <c r="G488" s="39">
        <f t="shared" si="174"/>
        <v>-1</v>
      </c>
      <c r="H488" s="38">
        <f t="shared" si="157"/>
        <v>-7.215007215007215E-4</v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2</v>
      </c>
      <c r="E489" s="45" t="str">
        <f t="shared" si="155"/>
        <v/>
      </c>
      <c r="F489" s="45">
        <f t="shared" si="156"/>
        <v>7.572889057175312E-4</v>
      </c>
      <c r="G489" s="39">
        <f t="shared" si="174"/>
        <v>1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20</v>
      </c>
      <c r="D496" s="42">
        <v>0</v>
      </c>
      <c r="E496" s="45">
        <f t="shared" si="175"/>
        <v>1.443001443001443E-2</v>
      </c>
      <c r="F496" s="45" t="str">
        <f t="shared" si="176"/>
        <v/>
      </c>
      <c r="G496" s="39">
        <f t="shared" si="174"/>
        <v>-1</v>
      </c>
      <c r="H496" s="38">
        <f t="shared" si="177"/>
        <v>-1.443001443001443E-2</v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1</v>
      </c>
      <c r="E498" s="45" t="str">
        <f t="shared" si="175"/>
        <v/>
      </c>
      <c r="F498" s="45">
        <f t="shared" si="176"/>
        <v>3.786444528587656E-4</v>
      </c>
      <c r="G498" s="39">
        <f t="shared" si="174"/>
        <v>1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57</v>
      </c>
      <c r="D499" s="42">
        <v>20</v>
      </c>
      <c r="E499" s="45">
        <f t="shared" si="175"/>
        <v>4.1125541125541128E-2</v>
      </c>
      <c r="F499" s="45">
        <f t="shared" si="176"/>
        <v>7.5728890571753124E-3</v>
      </c>
      <c r="G499" s="39">
        <f t="shared" si="174"/>
        <v>-0.64912280701754388</v>
      </c>
      <c r="H499" s="38">
        <f t="shared" si="177"/>
        <v>-2.6695526695526699E-2</v>
      </c>
      <c r="I499" s="2"/>
    </row>
    <row r="500" spans="1:9" s="32" customFormat="1" x14ac:dyDescent="0.2">
      <c r="A500" s="33"/>
      <c r="B500" s="43" t="s">
        <v>123</v>
      </c>
      <c r="C500" s="44">
        <v>2</v>
      </c>
      <c r="D500" s="42">
        <v>3</v>
      </c>
      <c r="E500" s="45">
        <f t="shared" si="175"/>
        <v>1.443001443001443E-3</v>
      </c>
      <c r="F500" s="45">
        <f t="shared" si="176"/>
        <v>1.1359333585762969E-3</v>
      </c>
      <c r="G500" s="39">
        <f t="shared" si="174"/>
        <v>0.5</v>
      </c>
      <c r="H500" s="38">
        <f t="shared" si="177"/>
        <v>7.215007215007215E-4</v>
      </c>
      <c r="I500" s="2"/>
    </row>
    <row r="501" spans="1:9" s="32" customFormat="1" x14ac:dyDescent="0.2">
      <c r="A501" s="33"/>
      <c r="B501" s="43" t="s">
        <v>297</v>
      </c>
      <c r="C501" s="44">
        <v>5</v>
      </c>
      <c r="D501" s="42">
        <v>21</v>
      </c>
      <c r="E501" s="45">
        <f t="shared" si="175"/>
        <v>3.6075036075036075E-3</v>
      </c>
      <c r="F501" s="45">
        <f t="shared" si="176"/>
        <v>7.9515335100340777E-3</v>
      </c>
      <c r="G501" s="39">
        <f t="shared" si="174"/>
        <v>3.2</v>
      </c>
      <c r="H501" s="38">
        <f t="shared" si="177"/>
        <v>1.1544011544011544E-2</v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1</v>
      </c>
      <c r="D504" s="42">
        <v>14</v>
      </c>
      <c r="E504" s="45">
        <f t="shared" si="175"/>
        <v>7.215007215007215E-4</v>
      </c>
      <c r="F504" s="45">
        <f t="shared" si="176"/>
        <v>5.301022340022719E-3</v>
      </c>
      <c r="G504" s="39">
        <f t="shared" si="174"/>
        <v>13</v>
      </c>
      <c r="H504" s="38">
        <f t="shared" si="177"/>
        <v>9.3795093795093799E-3</v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0</v>
      </c>
      <c r="E505" s="45" t="str">
        <f t="shared" si="175"/>
        <v/>
      </c>
      <c r="F505" s="45" t="str">
        <f t="shared" si="176"/>
        <v/>
      </c>
      <c r="G505" s="39" t="str">
        <f t="shared" si="174"/>
        <v xml:space="preserve"> 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1</v>
      </c>
      <c r="E506" s="45" t="str">
        <f t="shared" si="175"/>
        <v/>
      </c>
      <c r="F506" s="45">
        <f t="shared" si="176"/>
        <v>3.786444528587656E-4</v>
      </c>
      <c r="G506" s="39">
        <f t="shared" si="174"/>
        <v>1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2</v>
      </c>
      <c r="D510" s="42">
        <v>0</v>
      </c>
      <c r="E510" s="46">
        <f t="shared" si="175"/>
        <v>1.443001443001443E-3</v>
      </c>
      <c r="F510" s="46" t="str">
        <f t="shared" si="176"/>
        <v/>
      </c>
      <c r="G510" s="39">
        <f t="shared" si="174"/>
        <v>-1</v>
      </c>
      <c r="H510" s="40">
        <f t="shared" si="177"/>
        <v>-1.443001443001443E-3</v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2</v>
      </c>
      <c r="D512" s="42">
        <v>0</v>
      </c>
      <c r="E512" s="46">
        <f t="shared" si="175"/>
        <v>1.443001443001443E-3</v>
      </c>
      <c r="F512" s="46" t="str">
        <f t="shared" si="176"/>
        <v/>
      </c>
      <c r="G512" s="39">
        <f t="shared" si="174"/>
        <v>-1</v>
      </c>
      <c r="H512" s="40">
        <f t="shared" si="177"/>
        <v>-1.443001443001443E-3</v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1</v>
      </c>
      <c r="E518" s="46" t="str">
        <f t="shared" si="175"/>
        <v/>
      </c>
      <c r="F518" s="46">
        <f t="shared" si="176"/>
        <v>3.786444528587656E-4</v>
      </c>
      <c r="G518" s="39">
        <f t="shared" si="174"/>
        <v>1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0</v>
      </c>
      <c r="D521" s="42">
        <v>1</v>
      </c>
      <c r="E521" s="46" t="str">
        <f t="shared" si="175"/>
        <v/>
      </c>
      <c r="F521" s="46">
        <f t="shared" si="176"/>
        <v>3.786444528587656E-4</v>
      </c>
      <c r="G521" s="39">
        <f t="shared" si="174"/>
        <v>1</v>
      </c>
      <c r="H521" s="40" t="str">
        <f t="shared" si="177"/>
        <v/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1</v>
      </c>
      <c r="D523" s="42">
        <v>1</v>
      </c>
      <c r="E523" s="46">
        <f t="shared" ref="E523" si="178">+IF(C523=0,"",C523/C$345)</f>
        <v>7.215007215007215E-4</v>
      </c>
      <c r="F523" s="46">
        <f t="shared" ref="F523" si="179">+IF(D523=0,"",D523/D$345)</f>
        <v>3.786444528587656E-4</v>
      </c>
      <c r="G523" s="39">
        <f t="shared" si="174"/>
        <v>0</v>
      </c>
      <c r="H523" s="40">
        <f t="shared" ref="H523" si="180">+IF(OR(AND(E523=""),(G523="")),"",E523*G523)</f>
        <v>0</v>
      </c>
      <c r="I523" s="2"/>
    </row>
    <row r="524" spans="1:9" x14ac:dyDescent="0.2">
      <c r="B524" s="41" t="s">
        <v>136</v>
      </c>
      <c r="C524" s="42">
        <v>16</v>
      </c>
      <c r="D524" s="42">
        <v>0</v>
      </c>
      <c r="E524" s="46">
        <f t="shared" ref="E524:E549" si="181">+IF(C524=0,"",C524/C$345)</f>
        <v>1.1544011544011544E-2</v>
      </c>
      <c r="F524" s="46" t="str">
        <f t="shared" ref="F524:F549" si="182">+IF(D524=0,"",D524/D$345)</f>
        <v/>
      </c>
      <c r="G524" s="39">
        <f t="shared" si="174"/>
        <v>-1</v>
      </c>
      <c r="H524" s="40">
        <f t="shared" si="177"/>
        <v>-1.1544011544011544E-2</v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7</v>
      </c>
      <c r="D527" s="42">
        <v>5</v>
      </c>
      <c r="E527" s="46">
        <f t="shared" si="181"/>
        <v>5.0505050505050509E-3</v>
      </c>
      <c r="F527" s="46">
        <f t="shared" si="182"/>
        <v>1.8932222642938281E-3</v>
      </c>
      <c r="G527" s="39">
        <f t="shared" si="174"/>
        <v>-0.2857142857142857</v>
      </c>
      <c r="H527" s="40">
        <f t="shared" si="177"/>
        <v>-1.443001443001443E-3</v>
      </c>
    </row>
    <row r="528" spans="1:9" x14ac:dyDescent="0.2">
      <c r="B528" s="41" t="s">
        <v>341</v>
      </c>
      <c r="C528" s="42">
        <v>10</v>
      </c>
      <c r="D528" s="42">
        <v>6</v>
      </c>
      <c r="E528" s="46">
        <f t="shared" si="181"/>
        <v>7.215007215007215E-3</v>
      </c>
      <c r="F528" s="46">
        <f t="shared" si="182"/>
        <v>2.2718667171525938E-3</v>
      </c>
      <c r="G528" s="39">
        <f t="shared" si="174"/>
        <v>-0.4</v>
      </c>
      <c r="H528" s="40">
        <f t="shared" si="177"/>
        <v>-2.886002886002886E-3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1</v>
      </c>
      <c r="D531" s="42">
        <v>0</v>
      </c>
      <c r="E531" s="46">
        <f t="shared" si="181"/>
        <v>7.215007215007215E-4</v>
      </c>
      <c r="F531" s="46" t="str">
        <f t="shared" si="182"/>
        <v/>
      </c>
      <c r="G531" s="39">
        <f t="shared" si="174"/>
        <v>-1</v>
      </c>
      <c r="H531" s="40">
        <f t="shared" si="177"/>
        <v>-7.215007215007215E-4</v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2</v>
      </c>
      <c r="D534" s="42">
        <v>0</v>
      </c>
      <c r="E534" s="46">
        <f t="shared" si="181"/>
        <v>1.443001443001443E-3</v>
      </c>
      <c r="F534" s="46" t="str">
        <f t="shared" si="182"/>
        <v/>
      </c>
      <c r="G534" s="39">
        <f t="shared" si="174"/>
        <v>-1</v>
      </c>
      <c r="H534" s="40">
        <f t="shared" si="177"/>
        <v>-1.443001443001443E-3</v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1</v>
      </c>
      <c r="E537" s="46" t="str">
        <f t="shared" si="181"/>
        <v/>
      </c>
      <c r="F537" s="46">
        <f t="shared" si="182"/>
        <v>3.786444528587656E-4</v>
      </c>
      <c r="G537" s="39">
        <f t="shared" si="174"/>
        <v>1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8</v>
      </c>
      <c r="D539" s="42">
        <v>6</v>
      </c>
      <c r="E539" s="46">
        <f t="shared" si="181"/>
        <v>5.772005772005772E-3</v>
      </c>
      <c r="F539" s="46">
        <f t="shared" si="182"/>
        <v>2.2718667171525938E-3</v>
      </c>
      <c r="G539" s="39">
        <f t="shared" si="174"/>
        <v>-0.25</v>
      </c>
      <c r="H539" s="40">
        <f t="shared" si="177"/>
        <v>-1.443001443001443E-3</v>
      </c>
    </row>
    <row r="540" spans="2:8" x14ac:dyDescent="0.2">
      <c r="B540" s="41" t="s">
        <v>512</v>
      </c>
      <c r="C540" s="42">
        <v>1</v>
      </c>
      <c r="D540" s="42">
        <v>0</v>
      </c>
      <c r="E540" s="46">
        <f t="shared" si="181"/>
        <v>7.215007215007215E-4</v>
      </c>
      <c r="F540" s="46" t="str">
        <f t="shared" si="182"/>
        <v/>
      </c>
      <c r="G540" s="39">
        <f t="shared" si="174"/>
        <v>-1</v>
      </c>
      <c r="H540" s="40">
        <f t="shared" si="177"/>
        <v>-7.215007215007215E-4</v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14</v>
      </c>
      <c r="D542" s="42">
        <v>25</v>
      </c>
      <c r="E542" s="46">
        <f t="shared" si="181"/>
        <v>1.0101010101010102E-2</v>
      </c>
      <c r="F542" s="46">
        <f t="shared" si="182"/>
        <v>9.4661113214691405E-3</v>
      </c>
      <c r="G542" s="39">
        <f t="shared" ref="G542:G564" si="183">+IF(AND(C542=0,D542=0)," ",IF(C542=0,1,IF(D542=0,-1,(D542-C542)/C542)))</f>
        <v>0.7857142857142857</v>
      </c>
      <c r="H542" s="40">
        <f t="shared" si="177"/>
        <v>7.9365079365079378E-3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1</v>
      </c>
      <c r="E544" s="46" t="str">
        <f t="shared" si="181"/>
        <v/>
      </c>
      <c r="F544" s="46">
        <f t="shared" si="182"/>
        <v>3.786444528587656E-4</v>
      </c>
      <c r="G544" s="39">
        <f t="shared" si="183"/>
        <v>1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21</v>
      </c>
      <c r="D547" s="42">
        <v>118</v>
      </c>
      <c r="E547" s="46">
        <f t="shared" si="181"/>
        <v>1.5151515151515152E-2</v>
      </c>
      <c r="F547" s="46">
        <f t="shared" si="182"/>
        <v>4.4680045437334344E-2</v>
      </c>
      <c r="G547" s="39">
        <f t="shared" si="183"/>
        <v>4.6190476190476186</v>
      </c>
      <c r="H547" s="40">
        <f t="shared" si="177"/>
        <v>6.9985569985569984E-2</v>
      </c>
    </row>
    <row r="548" spans="1:9" x14ac:dyDescent="0.2">
      <c r="B548" s="41" t="s">
        <v>143</v>
      </c>
      <c r="C548" s="42">
        <v>13</v>
      </c>
      <c r="D548" s="42">
        <v>1</v>
      </c>
      <c r="E548" s="46">
        <f t="shared" si="181"/>
        <v>9.3795093795093799E-3</v>
      </c>
      <c r="F548" s="46">
        <f t="shared" si="182"/>
        <v>3.786444528587656E-4</v>
      </c>
      <c r="G548" s="39">
        <f t="shared" si="183"/>
        <v>-0.92307692307692313</v>
      </c>
      <c r="H548" s="40">
        <f t="shared" si="177"/>
        <v>-8.6580086580086597E-3</v>
      </c>
    </row>
    <row r="549" spans="1:9" x14ac:dyDescent="0.2">
      <c r="B549" s="41" t="s">
        <v>316</v>
      </c>
      <c r="C549" s="42">
        <v>62</v>
      </c>
      <c r="D549" s="42">
        <v>32</v>
      </c>
      <c r="E549" s="46">
        <f t="shared" si="181"/>
        <v>4.4733044733044736E-2</v>
      </c>
      <c r="F549" s="46">
        <f t="shared" si="182"/>
        <v>1.2116622491480499E-2</v>
      </c>
      <c r="G549" s="39">
        <f t="shared" si="183"/>
        <v>-0.4838709677419355</v>
      </c>
      <c r="H549" s="40">
        <f t="shared" si="177"/>
        <v>-2.1645021645021648E-2</v>
      </c>
    </row>
    <row r="550" spans="1:9" s="32" customFormat="1" x14ac:dyDescent="0.2">
      <c r="A550" s="33"/>
      <c r="B550" s="43" t="s">
        <v>557</v>
      </c>
      <c r="C550" s="44">
        <v>1</v>
      </c>
      <c r="D550" s="42">
        <v>8</v>
      </c>
      <c r="E550" s="45"/>
      <c r="F550" s="45"/>
      <c r="G550" s="39">
        <f t="shared" si="183"/>
        <v>7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8</v>
      </c>
      <c r="D556" s="42">
        <v>8</v>
      </c>
      <c r="E556" s="46">
        <f t="shared" si="184"/>
        <v>5.772005772005772E-3</v>
      </c>
      <c r="F556" s="46">
        <f t="shared" si="185"/>
        <v>3.0291556228701248E-3</v>
      </c>
      <c r="G556" s="39">
        <f t="shared" si="183"/>
        <v>0</v>
      </c>
      <c r="H556" s="40">
        <f t="shared" si="186"/>
        <v>0</v>
      </c>
    </row>
    <row r="557" spans="1:9" x14ac:dyDescent="0.2">
      <c r="B557" s="41" t="s">
        <v>514</v>
      </c>
      <c r="C557" s="42">
        <v>5</v>
      </c>
      <c r="D557" s="42">
        <v>3</v>
      </c>
      <c r="E557" s="46">
        <f t="shared" si="184"/>
        <v>3.6075036075036075E-3</v>
      </c>
      <c r="F557" s="46">
        <f t="shared" si="185"/>
        <v>1.1359333585762969E-3</v>
      </c>
      <c r="G557" s="39">
        <f t="shared" si="183"/>
        <v>-0.4</v>
      </c>
      <c r="H557" s="40">
        <f t="shared" si="186"/>
        <v>-1.443001443001443E-3</v>
      </c>
    </row>
    <row r="558" spans="1:9" x14ac:dyDescent="0.2">
      <c r="B558" s="41" t="s">
        <v>319</v>
      </c>
      <c r="C558" s="42">
        <v>0</v>
      </c>
      <c r="D558" s="42">
        <v>4</v>
      </c>
      <c r="E558" s="46" t="str">
        <f t="shared" si="184"/>
        <v/>
      </c>
      <c r="F558" s="46">
        <f t="shared" si="185"/>
        <v>1.5145778114350624E-3</v>
      </c>
      <c r="G558" s="39">
        <f t="shared" si="183"/>
        <v>1</v>
      </c>
      <c r="H558" s="40" t="str">
        <f t="shared" si="186"/>
        <v/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1</v>
      </c>
      <c r="E562" s="46" t="str">
        <f t="shared" si="184"/>
        <v/>
      </c>
      <c r="F562" s="46">
        <f t="shared" si="185"/>
        <v>3.786444528587656E-4</v>
      </c>
      <c r="G562" s="39">
        <f t="shared" si="183"/>
        <v>1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1081</v>
      </c>
      <c r="D570" s="29">
        <f>SUM(D571:D596)</f>
        <v>1139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5.3654024051803882E-2</v>
      </c>
      <c r="H570" s="31">
        <f>+IF(OR(AND(E570=""),(G570="")),"",E570*G570)</f>
        <v>5.3654024051803882E-2</v>
      </c>
    </row>
    <row r="571" spans="1:9" x14ac:dyDescent="0.2">
      <c r="B571" s="41" t="s">
        <v>324</v>
      </c>
      <c r="C571" s="42">
        <v>4</v>
      </c>
      <c r="D571" s="42">
        <v>4</v>
      </c>
      <c r="E571" s="46">
        <f t="shared" si="187"/>
        <v>3.7002775208140612E-3</v>
      </c>
      <c r="F571" s="46">
        <f t="shared" si="188"/>
        <v>3.5118525021949078E-3</v>
      </c>
      <c r="G571" s="39">
        <f t="shared" ref="G571:G596" si="189">+IF(AND(C571=0,D571=0)," ",IF(C571=0,1,IF(D571=0,-1,(D571-C571)/C571)))</f>
        <v>0</v>
      </c>
      <c r="H571" s="40">
        <f>+IF(OR(AND(E571=""),(G571="")),"",E571*G571)</f>
        <v>0</v>
      </c>
    </row>
    <row r="572" spans="1:9" x14ac:dyDescent="0.2">
      <c r="B572" s="41" t="s">
        <v>145</v>
      </c>
      <c r="C572" s="42">
        <v>3</v>
      </c>
      <c r="D572" s="42">
        <v>9</v>
      </c>
      <c r="E572" s="46">
        <f t="shared" si="187"/>
        <v>2.7752081406105457E-3</v>
      </c>
      <c r="F572" s="46">
        <f t="shared" si="188"/>
        <v>7.9016681299385431E-3</v>
      </c>
      <c r="G572" s="39">
        <f t="shared" si="189"/>
        <v>2</v>
      </c>
      <c r="H572" s="40">
        <f t="shared" ref="H572:H596" si="190">+IF(OR(AND(E572=""),(G572="")),"",E572*G572)</f>
        <v>5.5504162812210914E-3</v>
      </c>
    </row>
    <row r="573" spans="1:9" x14ac:dyDescent="0.2">
      <c r="B573" s="41" t="s">
        <v>585</v>
      </c>
      <c r="C573" s="42">
        <v>36</v>
      </c>
      <c r="D573" s="42">
        <v>26</v>
      </c>
      <c r="E573" s="46">
        <f t="shared" si="187"/>
        <v>3.330249768732655E-2</v>
      </c>
      <c r="F573" s="46">
        <f t="shared" si="188"/>
        <v>2.2827041264266899E-2</v>
      </c>
      <c r="G573" s="39">
        <f t="shared" si="189"/>
        <v>-0.27777777777777779</v>
      </c>
      <c r="H573" s="40">
        <f t="shared" si="190"/>
        <v>-9.2506938020351526E-3</v>
      </c>
    </row>
    <row r="574" spans="1:9" x14ac:dyDescent="0.2">
      <c r="B574" s="41" t="s">
        <v>325</v>
      </c>
      <c r="C574" s="42">
        <v>64</v>
      </c>
      <c r="D574" s="42">
        <v>24</v>
      </c>
      <c r="E574" s="46">
        <f t="shared" si="187"/>
        <v>5.920444033302498E-2</v>
      </c>
      <c r="F574" s="46">
        <f t="shared" si="188"/>
        <v>2.1071115013169446E-2</v>
      </c>
      <c r="G574" s="39">
        <f t="shared" si="189"/>
        <v>-0.625</v>
      </c>
      <c r="H574" s="40">
        <f t="shared" si="190"/>
        <v>-3.7002775208140611E-2</v>
      </c>
    </row>
    <row r="575" spans="1:9" x14ac:dyDescent="0.2">
      <c r="B575" s="41" t="s">
        <v>146</v>
      </c>
      <c r="C575" s="42">
        <v>2</v>
      </c>
      <c r="D575" s="42">
        <v>2</v>
      </c>
      <c r="E575" s="46">
        <f t="shared" si="187"/>
        <v>1.8501387604070306E-3</v>
      </c>
      <c r="F575" s="46">
        <f t="shared" si="188"/>
        <v>1.7559262510974539E-3</v>
      </c>
      <c r="G575" s="39">
        <f t="shared" si="189"/>
        <v>0</v>
      </c>
      <c r="H575" s="40">
        <f t="shared" si="190"/>
        <v>0</v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3</v>
      </c>
      <c r="D577" s="42">
        <v>1</v>
      </c>
      <c r="E577" s="45">
        <f t="shared" si="187"/>
        <v>2.7752081406105457E-3</v>
      </c>
      <c r="F577" s="45">
        <f t="shared" si="188"/>
        <v>8.7796312554872696E-4</v>
      </c>
      <c r="G577" s="39">
        <f t="shared" si="189"/>
        <v>-0.66666666666666663</v>
      </c>
      <c r="H577" s="38">
        <f t="shared" si="190"/>
        <v>-1.8501387604070304E-3</v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19</v>
      </c>
      <c r="E578" s="45" t="str">
        <f t="shared" si="187"/>
        <v/>
      </c>
      <c r="F578" s="45">
        <f t="shared" si="188"/>
        <v>1.6681299385425813E-2</v>
      </c>
      <c r="G578" s="39">
        <f t="shared" si="189"/>
        <v>1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1</v>
      </c>
      <c r="D580" s="42">
        <v>1</v>
      </c>
      <c r="E580" s="45">
        <f t="shared" si="187"/>
        <v>9.2506938020351531E-4</v>
      </c>
      <c r="F580" s="45">
        <f t="shared" si="188"/>
        <v>8.7796312554872696E-4</v>
      </c>
      <c r="G580" s="39">
        <f t="shared" si="189"/>
        <v>0</v>
      </c>
      <c r="H580" s="38">
        <f t="shared" si="190"/>
        <v>0</v>
      </c>
      <c r="I580" s="2"/>
    </row>
    <row r="581" spans="1:9" s="32" customFormat="1" x14ac:dyDescent="0.2">
      <c r="A581" s="33"/>
      <c r="B581" s="43" t="s">
        <v>550</v>
      </c>
      <c r="C581" s="44">
        <v>7</v>
      </c>
      <c r="D581" s="42">
        <v>5</v>
      </c>
      <c r="E581" s="45">
        <f t="shared" ref="E581:E582" si="191">+IF(C581=0,"",C581/C$570)</f>
        <v>6.4754856614246065E-3</v>
      </c>
      <c r="F581" s="45">
        <f t="shared" ref="F581:F582" si="192">+IF(D581=0,"",D581/D$570)</f>
        <v>4.3898156277436349E-3</v>
      </c>
      <c r="G581" s="39">
        <f t="shared" si="189"/>
        <v>-0.2857142857142857</v>
      </c>
      <c r="H581" s="38">
        <f t="shared" ref="H581:H582" si="193">+IF(OR(AND(E581=""),(G581="")),"",E581*G581)</f>
        <v>-1.8501387604070304E-3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6</v>
      </c>
      <c r="D583" s="42">
        <v>63</v>
      </c>
      <c r="E583" s="45">
        <f t="shared" ref="E583:E596" si="194">+IF(C583=0,"",C583/C$570)</f>
        <v>5.5504162812210914E-3</v>
      </c>
      <c r="F583" s="45">
        <f t="shared" ref="F583:F596" si="195">+IF(D583=0,"",D583/D$570)</f>
        <v>5.5311676909569799E-2</v>
      </c>
      <c r="G583" s="39">
        <f t="shared" si="189"/>
        <v>9.5</v>
      </c>
      <c r="H583" s="38">
        <f t="shared" si="190"/>
        <v>5.2728954671600367E-2</v>
      </c>
      <c r="I583" s="2"/>
    </row>
    <row r="584" spans="1:9" s="32" customFormat="1" x14ac:dyDescent="0.2">
      <c r="A584" s="33"/>
      <c r="B584" s="43" t="s">
        <v>329</v>
      </c>
      <c r="C584" s="44">
        <v>645</v>
      </c>
      <c r="D584" s="42">
        <v>27</v>
      </c>
      <c r="E584" s="45">
        <f t="shared" si="194"/>
        <v>0.59666975023126734</v>
      </c>
      <c r="F584" s="45">
        <f t="shared" si="195"/>
        <v>2.3705004389815629E-2</v>
      </c>
      <c r="G584" s="39">
        <f t="shared" si="189"/>
        <v>-0.95813953488372094</v>
      </c>
      <c r="H584" s="38">
        <f t="shared" si="190"/>
        <v>-0.57169287696577242</v>
      </c>
      <c r="I584" s="2"/>
    </row>
    <row r="585" spans="1:9" s="32" customFormat="1" x14ac:dyDescent="0.2">
      <c r="A585" s="33"/>
      <c r="B585" s="43" t="s">
        <v>148</v>
      </c>
      <c r="C585" s="44">
        <v>2</v>
      </c>
      <c r="D585" s="42">
        <v>0</v>
      </c>
      <c r="E585" s="45">
        <f t="shared" si="194"/>
        <v>1.8501387604070306E-3</v>
      </c>
      <c r="F585" s="45" t="str">
        <f t="shared" si="195"/>
        <v/>
      </c>
      <c r="G585" s="39">
        <f t="shared" si="189"/>
        <v>-1</v>
      </c>
      <c r="H585" s="38">
        <f t="shared" si="190"/>
        <v>-1.8501387604070306E-3</v>
      </c>
      <c r="I585" s="2"/>
    </row>
    <row r="586" spans="1:9" s="32" customFormat="1" x14ac:dyDescent="0.2">
      <c r="A586" s="33"/>
      <c r="B586" s="43" t="s">
        <v>149</v>
      </c>
      <c r="C586" s="44">
        <v>2</v>
      </c>
      <c r="D586" s="42">
        <v>1</v>
      </c>
      <c r="E586" s="45">
        <f t="shared" si="194"/>
        <v>1.8501387604070306E-3</v>
      </c>
      <c r="F586" s="45">
        <f t="shared" si="195"/>
        <v>8.7796312554872696E-4</v>
      </c>
      <c r="G586" s="39">
        <f t="shared" si="189"/>
        <v>-0.5</v>
      </c>
      <c r="H586" s="38">
        <f t="shared" si="190"/>
        <v>-9.2506938020351531E-4</v>
      </c>
      <c r="I586" s="2"/>
    </row>
    <row r="587" spans="1:9" s="32" customFormat="1" x14ac:dyDescent="0.2">
      <c r="A587" s="33"/>
      <c r="B587" s="43" t="s">
        <v>330</v>
      </c>
      <c r="C587" s="44">
        <v>250</v>
      </c>
      <c r="D587" s="42">
        <v>888</v>
      </c>
      <c r="E587" s="45">
        <f t="shared" si="194"/>
        <v>0.23126734505087881</v>
      </c>
      <c r="F587" s="45">
        <f t="shared" si="195"/>
        <v>0.77963125548726953</v>
      </c>
      <c r="G587" s="39">
        <f t="shared" si="189"/>
        <v>2.552</v>
      </c>
      <c r="H587" s="38">
        <f t="shared" si="190"/>
        <v>0.5901942645698427</v>
      </c>
      <c r="I587" s="2"/>
    </row>
    <row r="588" spans="1:9" x14ac:dyDescent="0.2">
      <c r="B588" s="41" t="s">
        <v>150</v>
      </c>
      <c r="C588" s="42">
        <v>24</v>
      </c>
      <c r="D588" s="42">
        <v>37</v>
      </c>
      <c r="E588" s="46">
        <f t="shared" si="194"/>
        <v>2.2201665124884366E-2</v>
      </c>
      <c r="F588" s="46">
        <f t="shared" si="195"/>
        <v>3.2484635645302899E-2</v>
      </c>
      <c r="G588" s="39">
        <f t="shared" si="189"/>
        <v>0.54166666666666663</v>
      </c>
      <c r="H588" s="40">
        <f t="shared" si="190"/>
        <v>1.2025901942645698E-2</v>
      </c>
    </row>
    <row r="589" spans="1:9" x14ac:dyDescent="0.2">
      <c r="B589" s="41" t="s">
        <v>331</v>
      </c>
      <c r="C589" s="42">
        <v>2</v>
      </c>
      <c r="D589" s="42">
        <v>1</v>
      </c>
      <c r="E589" s="46">
        <f t="shared" si="194"/>
        <v>1.8501387604070306E-3</v>
      </c>
      <c r="F589" s="46">
        <f t="shared" si="195"/>
        <v>8.7796312554872696E-4</v>
      </c>
      <c r="G589" s="39">
        <f t="shared" si="189"/>
        <v>-0.5</v>
      </c>
      <c r="H589" s="40">
        <f t="shared" si="190"/>
        <v>-9.2506938020351531E-4</v>
      </c>
    </row>
    <row r="590" spans="1:9" x14ac:dyDescent="0.2">
      <c r="B590" s="41" t="s">
        <v>151</v>
      </c>
      <c r="C590" s="42">
        <v>1</v>
      </c>
      <c r="D590" s="42">
        <v>0</v>
      </c>
      <c r="E590" s="46">
        <f t="shared" si="194"/>
        <v>9.2506938020351531E-4</v>
      </c>
      <c r="F590" s="46" t="str">
        <f t="shared" si="195"/>
        <v/>
      </c>
      <c r="G590" s="39">
        <f t="shared" si="189"/>
        <v>-1</v>
      </c>
      <c r="H590" s="40">
        <f t="shared" si="190"/>
        <v>-9.2506938020351531E-4</v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21</v>
      </c>
      <c r="D592" s="42">
        <v>2</v>
      </c>
      <c r="E592" s="46">
        <f t="shared" si="194"/>
        <v>1.942645698427382E-2</v>
      </c>
      <c r="F592" s="46">
        <f t="shared" si="195"/>
        <v>1.7559262510974539E-3</v>
      </c>
      <c r="G592" s="39">
        <f t="shared" si="189"/>
        <v>-0.90476190476190477</v>
      </c>
      <c r="H592" s="40">
        <f t="shared" si="190"/>
        <v>-1.757631822386679E-2</v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0</v>
      </c>
      <c r="D595" s="42">
        <v>21</v>
      </c>
      <c r="E595" s="46" t="str">
        <f t="shared" si="194"/>
        <v/>
      </c>
      <c r="F595" s="46">
        <f t="shared" si="195"/>
        <v>1.8437225636523266E-2</v>
      </c>
      <c r="G595" s="39">
        <f t="shared" si="189"/>
        <v>1</v>
      </c>
      <c r="H595" s="40" t="str">
        <f t="shared" si="190"/>
        <v/>
      </c>
    </row>
    <row r="596" spans="2:8" x14ac:dyDescent="0.2">
      <c r="B596" s="41" t="s">
        <v>518</v>
      </c>
      <c r="C596" s="42">
        <v>8</v>
      </c>
      <c r="D596" s="42">
        <v>8</v>
      </c>
      <c r="E596" s="46">
        <f t="shared" si="194"/>
        <v>7.4005550416281225E-3</v>
      </c>
      <c r="F596" s="46">
        <f t="shared" si="195"/>
        <v>7.0237050043898156E-3</v>
      </c>
      <c r="G596" s="39">
        <f t="shared" si="189"/>
        <v>0</v>
      </c>
      <c r="H596" s="40">
        <f t="shared" si="190"/>
        <v>0</v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410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368</v>
      </c>
      <c r="C8" s="28">
        <f>+C18+C74+C169+C345+C570</f>
        <v>553</v>
      </c>
      <c r="D8" s="29">
        <f>+D18+D74+D169+D345+D570</f>
        <v>1678</v>
      </c>
      <c r="E8" s="30">
        <f>SUM(E9:E13)</f>
        <v>1</v>
      </c>
      <c r="F8" s="30">
        <f>SUM(F9:F13)</f>
        <v>1</v>
      </c>
      <c r="G8" s="30">
        <f>+(D8-C8)/C8</f>
        <v>2.034358047016275</v>
      </c>
      <c r="H8" s="31">
        <f>+E8*G8</f>
        <v>2.034358047016275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0</v>
      </c>
      <c r="D9" s="24">
        <f>+D18</f>
        <v>6</v>
      </c>
      <c r="E9" s="38">
        <f>C9/$C$8</f>
        <v>0</v>
      </c>
      <c r="F9" s="38">
        <f>D9/$D$8</f>
        <v>3.5756853396901071E-3</v>
      </c>
      <c r="G9" s="39" t="str">
        <f>+IF(OR(AND(D9=0),(C9=0)),"0",((D9-C9)/C9))</f>
        <v>0</v>
      </c>
      <c r="H9" s="40">
        <f>+IF(OR(AND(E9=""),(G9="")),"",E9*G9)</f>
        <v>0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57</v>
      </c>
      <c r="D10" s="24">
        <f>+D74</f>
        <v>118</v>
      </c>
      <c r="E10" s="38">
        <f>C10/$C$8</f>
        <v>0.10307414104882459</v>
      </c>
      <c r="F10" s="38">
        <f>D10/$D$8</f>
        <v>7.0321811680572111E-2</v>
      </c>
      <c r="G10" s="39">
        <f>+IF(OR(AND(D10=0),(C10=0)),"0",((D10-C10)/C10))</f>
        <v>1.0701754385964912</v>
      </c>
      <c r="H10" s="40">
        <f>+IF(OR(AND(E10=""),(G10="")),"",E10*G10)</f>
        <v>0.11030741410488246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117</v>
      </c>
      <c r="D11" s="24">
        <f>+D169</f>
        <v>272</v>
      </c>
      <c r="E11" s="38">
        <f>C11/$C$8</f>
        <v>0.2115732368896926</v>
      </c>
      <c r="F11" s="38">
        <f>D11/$D$8</f>
        <v>0.16209773539928488</v>
      </c>
      <c r="G11" s="39">
        <f>+IF(OR(AND(D11=0),(C11=0)),"0",((D11-C11)/C11))</f>
        <v>1.3247863247863247</v>
      </c>
      <c r="H11" s="40">
        <f>+IF(OR(AND(E11=""),(G11="")),"",E11*G11)</f>
        <v>0.28028933092224234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187</v>
      </c>
      <c r="D12" s="24">
        <f>+D345</f>
        <v>414</v>
      </c>
      <c r="E12" s="38">
        <f>C12/$C$8</f>
        <v>0.33815551537070526</v>
      </c>
      <c r="F12" s="38">
        <f>D12/$D$8</f>
        <v>0.2467222884386174</v>
      </c>
      <c r="G12" s="39">
        <f>+IF(OR(AND(D12=0),(C12=0)),"0",((D12-C12)/C12))</f>
        <v>1.213903743315508</v>
      </c>
      <c r="H12" s="40">
        <f>+IF(OR(AND(E12=""),(G12="")),"",E12*G12)</f>
        <v>0.41048824593128391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192</v>
      </c>
      <c r="D13" s="24">
        <f>+D570</f>
        <v>868</v>
      </c>
      <c r="E13" s="38">
        <f>C13/$C$8</f>
        <v>0.34719710669077758</v>
      </c>
      <c r="F13" s="38">
        <f>D13/$D$8</f>
        <v>0.51728247914183556</v>
      </c>
      <c r="G13" s="39">
        <f>+IF(OR(AND(D13=0),(C13=0)),"0",((D13-C13)/C13))</f>
        <v>3.5208333333333335</v>
      </c>
      <c r="H13" s="40">
        <f>+IF(OR(AND(E13=""),(G13="")),"",E13*G13)</f>
        <v>1.2224231464737794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0</v>
      </c>
      <c r="D18" s="29">
        <f>SUM(D19:D68)</f>
        <v>6</v>
      </c>
      <c r="E18" s="30" t="str">
        <f>+IF(C18=0,"",C18/C$18)</f>
        <v/>
      </c>
      <c r="F18" s="30">
        <f>+IF(D18=0,"",D18/D$18)</f>
        <v>1</v>
      </c>
      <c r="G18" s="30" t="str">
        <f>+IF(OR(AND(D18=0),(C18=0)),"0",((D18-C18)/C18))</f>
        <v>0</v>
      </c>
      <c r="H18" s="31" t="str">
        <f>+IF(OR(AND(E18=""),(G18="")),"",E18*G18)</f>
        <v/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2</v>
      </c>
      <c r="E22" s="40" t="str">
        <f t="shared" si="0"/>
        <v/>
      </c>
      <c r="F22" s="40">
        <f t="shared" si="1"/>
        <v>0.33333333333333331</v>
      </c>
      <c r="G22" s="39">
        <f t="shared" si="2"/>
        <v>1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0</v>
      </c>
      <c r="D26" s="42">
        <v>1</v>
      </c>
      <c r="E26" s="40" t="str">
        <f t="shared" si="0"/>
        <v/>
      </c>
      <c r="F26" s="40">
        <f t="shared" si="1"/>
        <v>0.16666666666666666</v>
      </c>
      <c r="G26" s="39">
        <f t="shared" si="2"/>
        <v>1</v>
      </c>
      <c r="H26" s="40" t="str">
        <f t="shared" si="3"/>
        <v/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0</v>
      </c>
      <c r="D28" s="42">
        <v>0</v>
      </c>
      <c r="E28" s="40" t="str">
        <f t="shared" si="0"/>
        <v/>
      </c>
      <c r="F28" s="40" t="str">
        <f t="shared" si="1"/>
        <v/>
      </c>
      <c r="G28" s="39" t="str">
        <f t="shared" si="2"/>
        <v xml:space="preserve"> </v>
      </c>
      <c r="H28" s="40" t="str">
        <f t="shared" si="3"/>
        <v/>
      </c>
    </row>
    <row r="29" spans="1:9" x14ac:dyDescent="0.2">
      <c r="B29" s="41" t="s">
        <v>5</v>
      </c>
      <c r="C29" s="42">
        <v>0</v>
      </c>
      <c r="D29" s="42">
        <v>2</v>
      </c>
      <c r="E29" s="40" t="str">
        <f t="shared" si="0"/>
        <v/>
      </c>
      <c r="F29" s="40">
        <f t="shared" si="1"/>
        <v>0.33333333333333331</v>
      </c>
      <c r="G29" s="39">
        <f t="shared" si="2"/>
        <v>1</v>
      </c>
      <c r="H29" s="40" t="str">
        <f t="shared" si="3"/>
        <v/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1</v>
      </c>
      <c r="E35" s="40" t="str">
        <f t="shared" si="0"/>
        <v/>
      </c>
      <c r="F35" s="40">
        <f t="shared" si="1"/>
        <v>0.16666666666666666</v>
      </c>
      <c r="G35" s="39">
        <f t="shared" si="2"/>
        <v>1</v>
      </c>
      <c r="H35" s="40" t="str">
        <f t="shared" si="3"/>
        <v/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0</v>
      </c>
      <c r="D49" s="42">
        <v>0</v>
      </c>
      <c r="E49" s="40" t="str">
        <f t="shared" si="0"/>
        <v/>
      </c>
      <c r="F49" s="40" t="str">
        <f t="shared" si="1"/>
        <v/>
      </c>
      <c r="G49" s="39" t="str">
        <f t="shared" si="2"/>
        <v xml:space="preserve"> </v>
      </c>
      <c r="H49" s="40" t="str">
        <f t="shared" si="3"/>
        <v/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0</v>
      </c>
      <c r="E53" s="40" t="str">
        <f t="shared" si="0"/>
        <v/>
      </c>
      <c r="F53" s="40" t="str">
        <f t="shared" si="1"/>
        <v/>
      </c>
      <c r="G53" s="39" t="str">
        <f t="shared" si="2"/>
        <v xml:space="preserve"> 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0</v>
      </c>
      <c r="E63" s="38" t="str">
        <f t="shared" ref="E63:E64" si="11">+IF(C63=0,"",C63/C$18)</f>
        <v/>
      </c>
      <c r="F63" s="38" t="str">
        <f t="shared" ref="F63:F64" si="12">+IF(D63=0,"",D63/D$18)</f>
        <v/>
      </c>
      <c r="G63" s="39" t="str">
        <f t="shared" si="2"/>
        <v xml:space="preserve"> 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0</v>
      </c>
      <c r="D66" s="42">
        <v>0</v>
      </c>
      <c r="E66" s="40" t="str">
        <f t="shared" si="0"/>
        <v/>
      </c>
      <c r="F66" s="40" t="str">
        <f t="shared" si="1"/>
        <v/>
      </c>
      <c r="G66" s="39" t="str">
        <f t="shared" si="2"/>
        <v xml:space="preserve"> </v>
      </c>
      <c r="H66" s="40" t="str">
        <f t="shared" si="3"/>
        <v/>
      </c>
    </row>
    <row r="67" spans="1:9" x14ac:dyDescent="0.2">
      <c r="B67" s="41" t="s">
        <v>174</v>
      </c>
      <c r="C67" s="42">
        <v>0</v>
      </c>
      <c r="D67" s="42">
        <v>0</v>
      </c>
      <c r="E67" s="40" t="str">
        <f t="shared" si="0"/>
        <v/>
      </c>
      <c r="F67" s="40" t="str">
        <f t="shared" si="1"/>
        <v/>
      </c>
      <c r="G67" s="39" t="str">
        <f t="shared" si="2"/>
        <v xml:space="preserve"> 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57</v>
      </c>
      <c r="D74" s="29">
        <f>SUM(D75:D163)</f>
        <v>118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1.0701754385964912</v>
      </c>
      <c r="H74" s="31">
        <f>+IF(OR(AND(E74=""),(G74="")),"",E74*G74)</f>
        <v>1.0701754385964912</v>
      </c>
    </row>
    <row r="75" spans="1:9" x14ac:dyDescent="0.2">
      <c r="B75" s="41" t="s">
        <v>425</v>
      </c>
      <c r="C75" s="42">
        <v>0</v>
      </c>
      <c r="D75" s="42">
        <v>0</v>
      </c>
      <c r="E75" s="46" t="str">
        <f>+IF(C75=0,"",C75/C$74)</f>
        <v/>
      </c>
      <c r="F75" s="46" t="str">
        <f>+IF(D75=0,"",D75/D$74)</f>
        <v/>
      </c>
      <c r="G75" s="39" t="str">
        <f t="shared" ref="G75:G138" si="14">+IF(AND(C75=0,D75=0)," ",IF(C75=0,1,IF(D75=0,-1,(D75-C75)/C75)))</f>
        <v xml:space="preserve"> </v>
      </c>
      <c r="H75" s="40" t="str">
        <f>+IF(OR(AND(E75=""),(G75="")),"",E75*G75)</f>
        <v/>
      </c>
    </row>
    <row r="76" spans="1:9" x14ac:dyDescent="0.2">
      <c r="B76" s="41" t="s">
        <v>565</v>
      </c>
      <c r="C76" s="42">
        <v>0</v>
      </c>
      <c r="D76" s="42">
        <v>5</v>
      </c>
      <c r="E76" s="46" t="str">
        <f t="shared" ref="E76:E148" si="15">+IF(C76=0,"",C76/C$74)</f>
        <v/>
      </c>
      <c r="F76" s="46">
        <f t="shared" ref="F76:F148" si="16">+IF(D76=0,"",D76/D$74)</f>
        <v>4.2372881355932202E-2</v>
      </c>
      <c r="G76" s="39">
        <f t="shared" si="14"/>
        <v>1</v>
      </c>
      <c r="H76" s="40" t="str">
        <f t="shared" ref="H76:H148" si="17">+IF(OR(AND(E76=""),(G76="")),"",E76*G76)</f>
        <v/>
      </c>
    </row>
    <row r="77" spans="1:9" s="32" customFormat="1" x14ac:dyDescent="0.2">
      <c r="A77" s="33"/>
      <c r="B77" s="43" t="s">
        <v>520</v>
      </c>
      <c r="C77" s="44">
        <v>0</v>
      </c>
      <c r="D77" s="42">
        <v>0</v>
      </c>
      <c r="E77" s="46" t="str">
        <f t="shared" ref="E77" si="18">+IF(C77=0,"",C77/C$74)</f>
        <v/>
      </c>
      <c r="F77" s="46" t="str">
        <f t="shared" ref="F77" si="19">+IF(D77=0,"",D77/D$74)</f>
        <v/>
      </c>
      <c r="G77" s="39" t="str">
        <f t="shared" si="14"/>
        <v xml:space="preserve"> 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0</v>
      </c>
      <c r="D78" s="42">
        <v>3</v>
      </c>
      <c r="E78" s="46" t="str">
        <f t="shared" si="15"/>
        <v/>
      </c>
      <c r="F78" s="46">
        <f t="shared" si="16"/>
        <v>2.5423728813559324E-2</v>
      </c>
      <c r="G78" s="39">
        <f t="shared" si="14"/>
        <v>1</v>
      </c>
      <c r="H78" s="40" t="str">
        <f t="shared" si="17"/>
        <v/>
      </c>
    </row>
    <row r="79" spans="1:9" x14ac:dyDescent="0.2">
      <c r="B79" s="41" t="s">
        <v>176</v>
      </c>
      <c r="C79" s="42">
        <v>4</v>
      </c>
      <c r="D79" s="42">
        <v>6</v>
      </c>
      <c r="E79" s="46">
        <f t="shared" si="15"/>
        <v>7.0175438596491224E-2</v>
      </c>
      <c r="F79" s="46">
        <f t="shared" si="16"/>
        <v>5.0847457627118647E-2</v>
      </c>
      <c r="G79" s="39">
        <f t="shared" si="14"/>
        <v>0.5</v>
      </c>
      <c r="H79" s="40">
        <f t="shared" si="17"/>
        <v>3.5087719298245612E-2</v>
      </c>
    </row>
    <row r="80" spans="1:9" x14ac:dyDescent="0.2">
      <c r="B80" s="41" t="s">
        <v>16</v>
      </c>
      <c r="C80" s="42">
        <v>0</v>
      </c>
      <c r="D80" s="42">
        <v>0</v>
      </c>
      <c r="E80" s="46" t="str">
        <f t="shared" si="15"/>
        <v/>
      </c>
      <c r="F80" s="46" t="str">
        <f t="shared" si="16"/>
        <v/>
      </c>
      <c r="G80" s="39" t="str">
        <f t="shared" si="14"/>
        <v xml:space="preserve"> 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0</v>
      </c>
      <c r="D86" s="42">
        <v>4</v>
      </c>
      <c r="E86" s="46" t="str">
        <f t="shared" si="15"/>
        <v/>
      </c>
      <c r="F86" s="46">
        <f t="shared" si="16"/>
        <v>3.3898305084745763E-2</v>
      </c>
      <c r="G86" s="39">
        <f t="shared" si="14"/>
        <v>1</v>
      </c>
      <c r="H86" s="40" t="str">
        <f t="shared" si="17"/>
        <v/>
      </c>
    </row>
    <row r="87" spans="1:9" x14ac:dyDescent="0.2">
      <c r="B87" s="41" t="s">
        <v>17</v>
      </c>
      <c r="C87" s="42">
        <v>0</v>
      </c>
      <c r="D87" s="42">
        <v>3</v>
      </c>
      <c r="E87" s="46" t="str">
        <f t="shared" si="15"/>
        <v/>
      </c>
      <c r="F87" s="46">
        <f t="shared" si="16"/>
        <v>2.5423728813559324E-2</v>
      </c>
      <c r="G87" s="39">
        <f t="shared" si="14"/>
        <v>1</v>
      </c>
      <c r="H87" s="40" t="str">
        <f t="shared" si="17"/>
        <v/>
      </c>
    </row>
    <row r="88" spans="1:9" x14ac:dyDescent="0.2">
      <c r="B88" s="41" t="s">
        <v>181</v>
      </c>
      <c r="C88" s="42">
        <v>31</v>
      </c>
      <c r="D88" s="42">
        <v>53</v>
      </c>
      <c r="E88" s="46">
        <f t="shared" si="15"/>
        <v>0.54385964912280704</v>
      </c>
      <c r="F88" s="46">
        <f t="shared" si="16"/>
        <v>0.44915254237288138</v>
      </c>
      <c r="G88" s="39">
        <f t="shared" si="14"/>
        <v>0.70967741935483875</v>
      </c>
      <c r="H88" s="40">
        <f t="shared" si="17"/>
        <v>0.38596491228070179</v>
      </c>
    </row>
    <row r="89" spans="1:9" s="32" customFormat="1" x14ac:dyDescent="0.2">
      <c r="A89" s="33"/>
      <c r="B89" s="43" t="s">
        <v>567</v>
      </c>
      <c r="C89" s="44">
        <v>0</v>
      </c>
      <c r="D89" s="42">
        <v>0</v>
      </c>
      <c r="E89" s="46" t="str">
        <f t="shared" ref="E89" si="24">+IF(C89=0,"",C89/C$74)</f>
        <v/>
      </c>
      <c r="F89" s="46" t="str">
        <f t="shared" ref="F89" si="25">+IF(D89=0,"",D89/D$74)</f>
        <v/>
      </c>
      <c r="G89" s="39" t="str">
        <f t="shared" si="14"/>
        <v xml:space="preserve"> </v>
      </c>
      <c r="H89" s="40" t="str">
        <f t="shared" ref="H89" si="26">+IF(OR(AND(E89=""),(G89="")),"",E89*G89)</f>
        <v/>
      </c>
      <c r="I89" s="2"/>
    </row>
    <row r="90" spans="1:9" x14ac:dyDescent="0.2">
      <c r="B90" s="41" t="s">
        <v>182</v>
      </c>
      <c r="C90" s="42">
        <v>1</v>
      </c>
      <c r="D90" s="42">
        <v>2</v>
      </c>
      <c r="E90" s="46">
        <f t="shared" si="15"/>
        <v>1.7543859649122806E-2</v>
      </c>
      <c r="F90" s="46">
        <f t="shared" si="16"/>
        <v>1.6949152542372881E-2</v>
      </c>
      <c r="G90" s="39">
        <f t="shared" si="14"/>
        <v>1</v>
      </c>
      <c r="H90" s="40">
        <f t="shared" si="17"/>
        <v>1.7543859649122806E-2</v>
      </c>
    </row>
    <row r="91" spans="1:9" x14ac:dyDescent="0.2">
      <c r="B91" s="41" t="s">
        <v>183</v>
      </c>
      <c r="C91" s="42">
        <v>0</v>
      </c>
      <c r="D91" s="42">
        <v>0</v>
      </c>
      <c r="E91" s="46" t="str">
        <f t="shared" si="15"/>
        <v/>
      </c>
      <c r="F91" s="46" t="str">
        <f t="shared" si="16"/>
        <v/>
      </c>
      <c r="G91" s="39" t="str">
        <f t="shared" si="14"/>
        <v xml:space="preserve"> </v>
      </c>
      <c r="H91" s="40" t="str">
        <f t="shared" si="17"/>
        <v/>
      </c>
    </row>
    <row r="92" spans="1:9" x14ac:dyDescent="0.2">
      <c r="B92" s="41" t="s">
        <v>21</v>
      </c>
      <c r="C92" s="42">
        <v>0</v>
      </c>
      <c r="D92" s="42">
        <v>1</v>
      </c>
      <c r="E92" s="46" t="str">
        <f t="shared" si="15"/>
        <v/>
      </c>
      <c r="F92" s="46">
        <f t="shared" si="16"/>
        <v>8.4745762711864406E-3</v>
      </c>
      <c r="G92" s="39">
        <f t="shared" si="14"/>
        <v>1</v>
      </c>
      <c r="H92" s="40" t="str">
        <f t="shared" si="17"/>
        <v/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1</v>
      </c>
      <c r="E94" s="46" t="str">
        <f t="shared" si="15"/>
        <v/>
      </c>
      <c r="F94" s="46">
        <f t="shared" si="16"/>
        <v>8.4745762711864406E-3</v>
      </c>
      <c r="G94" s="39">
        <f t="shared" si="14"/>
        <v>1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0</v>
      </c>
      <c r="D98" s="42">
        <v>0</v>
      </c>
      <c r="E98" s="46" t="str">
        <f t="shared" si="30"/>
        <v/>
      </c>
      <c r="F98" s="46" t="str">
        <f t="shared" si="31"/>
        <v/>
      </c>
      <c r="G98" s="39" t="str">
        <f t="shared" si="32"/>
        <v xml:space="preserve"> </v>
      </c>
      <c r="H98" s="40" t="str">
        <f t="shared" si="33"/>
        <v/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1</v>
      </c>
      <c r="D101" s="42">
        <v>0</v>
      </c>
      <c r="E101" s="46">
        <f t="shared" si="15"/>
        <v>1.7543859649122806E-2</v>
      </c>
      <c r="F101" s="46" t="str">
        <f t="shared" si="16"/>
        <v/>
      </c>
      <c r="G101" s="39">
        <f t="shared" si="14"/>
        <v>-1</v>
      </c>
      <c r="H101" s="40">
        <f t="shared" si="17"/>
        <v>-1.7543859649122806E-2</v>
      </c>
    </row>
    <row r="102" spans="1:9" x14ac:dyDescent="0.2">
      <c r="B102" s="41" t="s">
        <v>602</v>
      </c>
      <c r="C102" s="42">
        <v>0</v>
      </c>
      <c r="D102" s="42">
        <v>2</v>
      </c>
      <c r="E102" s="46" t="str">
        <f t="shared" si="15"/>
        <v/>
      </c>
      <c r="F102" s="46">
        <f t="shared" si="16"/>
        <v>1.6949152542372881E-2</v>
      </c>
      <c r="G102" s="39">
        <f t="shared" si="14"/>
        <v>1</v>
      </c>
      <c r="H102" s="40" t="str">
        <f t="shared" si="17"/>
        <v/>
      </c>
    </row>
    <row r="103" spans="1:9" x14ac:dyDescent="0.2">
      <c r="B103" s="41" t="s">
        <v>428</v>
      </c>
      <c r="C103" s="42">
        <v>0</v>
      </c>
      <c r="D103" s="42">
        <v>6</v>
      </c>
      <c r="E103" s="46" t="str">
        <f t="shared" si="15"/>
        <v/>
      </c>
      <c r="F103" s="46">
        <f t="shared" si="16"/>
        <v>5.0847457627118647E-2</v>
      </c>
      <c r="G103" s="39">
        <f t="shared" si="14"/>
        <v>1</v>
      </c>
      <c r="H103" s="40" t="str">
        <f t="shared" si="17"/>
        <v/>
      </c>
    </row>
    <row r="104" spans="1:9" x14ac:dyDescent="0.2">
      <c r="B104" s="41" t="s">
        <v>18</v>
      </c>
      <c r="C104" s="42">
        <v>0</v>
      </c>
      <c r="D104" s="42">
        <v>0</v>
      </c>
      <c r="E104" s="46" t="str">
        <f t="shared" si="15"/>
        <v/>
      </c>
      <c r="F104" s="46" t="str">
        <f t="shared" si="16"/>
        <v/>
      </c>
      <c r="G104" s="39" t="str">
        <f t="shared" si="14"/>
        <v xml:space="preserve"> 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1</v>
      </c>
      <c r="E105" s="46" t="str">
        <f t="shared" si="15"/>
        <v/>
      </c>
      <c r="F105" s="46">
        <f t="shared" si="16"/>
        <v>8.4745762711864406E-3</v>
      </c>
      <c r="G105" s="39">
        <f t="shared" si="14"/>
        <v>1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0</v>
      </c>
      <c r="D109" s="42">
        <v>0</v>
      </c>
      <c r="E109" s="46" t="str">
        <f t="shared" si="15"/>
        <v/>
      </c>
      <c r="F109" s="46" t="str">
        <f t="shared" si="16"/>
        <v/>
      </c>
      <c r="G109" s="39" t="str">
        <f t="shared" si="14"/>
        <v xml:space="preserve"> </v>
      </c>
      <c r="H109" s="40" t="str">
        <f t="shared" si="17"/>
        <v/>
      </c>
    </row>
    <row r="110" spans="1:9" x14ac:dyDescent="0.2">
      <c r="B110" s="41" t="s">
        <v>603</v>
      </c>
      <c r="C110" s="42">
        <v>0</v>
      </c>
      <c r="D110" s="42">
        <v>0</v>
      </c>
      <c r="E110" s="46" t="str">
        <f t="shared" si="15"/>
        <v/>
      </c>
      <c r="F110" s="46" t="str">
        <f t="shared" si="16"/>
        <v/>
      </c>
      <c r="G110" s="39" t="str">
        <f t="shared" si="14"/>
        <v xml:space="preserve"> </v>
      </c>
      <c r="H110" s="40" t="str">
        <f t="shared" si="17"/>
        <v/>
      </c>
    </row>
    <row r="111" spans="1:9" x14ac:dyDescent="0.2">
      <c r="B111" s="41" t="s">
        <v>604</v>
      </c>
      <c r="C111" s="42">
        <v>0</v>
      </c>
      <c r="D111" s="42">
        <v>1</v>
      </c>
      <c r="E111" s="46" t="str">
        <f t="shared" si="15"/>
        <v/>
      </c>
      <c r="F111" s="46">
        <f t="shared" si="16"/>
        <v>8.4745762711864406E-3</v>
      </c>
      <c r="G111" s="39">
        <f t="shared" si="14"/>
        <v>1</v>
      </c>
      <c r="H111" s="40" t="str">
        <f t="shared" si="17"/>
        <v/>
      </c>
    </row>
    <row r="112" spans="1:9" x14ac:dyDescent="0.2">
      <c r="B112" s="41" t="s">
        <v>190</v>
      </c>
      <c r="C112" s="42">
        <v>0</v>
      </c>
      <c r="D112" s="42">
        <v>0</v>
      </c>
      <c r="E112" s="46" t="str">
        <f t="shared" si="15"/>
        <v/>
      </c>
      <c r="F112" s="46" t="str">
        <f t="shared" si="16"/>
        <v/>
      </c>
      <c r="G112" s="39" t="str">
        <f t="shared" si="14"/>
        <v xml:space="preserve"> </v>
      </c>
      <c r="H112" s="40" t="str">
        <f t="shared" si="17"/>
        <v/>
      </c>
    </row>
    <row r="113" spans="2:8" x14ac:dyDescent="0.2">
      <c r="B113" s="41" t="s">
        <v>191</v>
      </c>
      <c r="C113" s="42">
        <v>1</v>
      </c>
      <c r="D113" s="42">
        <v>2</v>
      </c>
      <c r="E113" s="46">
        <f t="shared" si="15"/>
        <v>1.7543859649122806E-2</v>
      </c>
      <c r="F113" s="46">
        <f t="shared" si="16"/>
        <v>1.6949152542372881E-2</v>
      </c>
      <c r="G113" s="39">
        <f t="shared" si="14"/>
        <v>1</v>
      </c>
      <c r="H113" s="40">
        <f t="shared" si="17"/>
        <v>1.7543859649122806E-2</v>
      </c>
    </row>
    <row r="114" spans="2:8" x14ac:dyDescent="0.2">
      <c r="B114" s="41" t="s">
        <v>192</v>
      </c>
      <c r="C114" s="42">
        <v>0</v>
      </c>
      <c r="D114" s="42">
        <v>0</v>
      </c>
      <c r="E114" s="46" t="str">
        <f t="shared" si="15"/>
        <v/>
      </c>
      <c r="F114" s="46" t="str">
        <f t="shared" si="16"/>
        <v/>
      </c>
      <c r="G114" s="39" t="str">
        <f t="shared" si="14"/>
        <v xml:space="preserve"> </v>
      </c>
      <c r="H114" s="40" t="str">
        <f t="shared" si="17"/>
        <v/>
      </c>
    </row>
    <row r="115" spans="2:8" x14ac:dyDescent="0.2">
      <c r="B115" s="41" t="s">
        <v>27</v>
      </c>
      <c r="C115" s="42">
        <v>0</v>
      </c>
      <c r="D115" s="42">
        <v>0</v>
      </c>
      <c r="E115" s="46" t="str">
        <f t="shared" si="15"/>
        <v/>
      </c>
      <c r="F115" s="46" t="str">
        <f t="shared" si="16"/>
        <v/>
      </c>
      <c r="G115" s="39" t="str">
        <f t="shared" si="14"/>
        <v xml:space="preserve"> </v>
      </c>
      <c r="H115" s="40" t="str">
        <f t="shared" si="17"/>
        <v/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0</v>
      </c>
      <c r="D118" s="42">
        <v>2</v>
      </c>
      <c r="E118" s="46" t="str">
        <f t="shared" si="15"/>
        <v/>
      </c>
      <c r="F118" s="46">
        <f t="shared" si="16"/>
        <v>1.6949152542372881E-2</v>
      </c>
      <c r="G118" s="39">
        <f t="shared" si="14"/>
        <v>1</v>
      </c>
      <c r="H118" s="40" t="str">
        <f t="shared" si="17"/>
        <v/>
      </c>
    </row>
    <row r="119" spans="2:8" x14ac:dyDescent="0.2">
      <c r="B119" s="41" t="s">
        <v>24</v>
      </c>
      <c r="C119" s="42">
        <v>0</v>
      </c>
      <c r="D119" s="42">
        <v>0</v>
      </c>
      <c r="E119" s="46" t="str">
        <f t="shared" si="15"/>
        <v/>
      </c>
      <c r="F119" s="46" t="str">
        <f t="shared" si="16"/>
        <v/>
      </c>
      <c r="G119" s="39" t="str">
        <f t="shared" si="14"/>
        <v xml:space="preserve"> </v>
      </c>
      <c r="H119" s="40" t="str">
        <f t="shared" si="17"/>
        <v/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0</v>
      </c>
      <c r="D121" s="42">
        <v>0</v>
      </c>
      <c r="E121" s="46" t="str">
        <f t="shared" si="15"/>
        <v/>
      </c>
      <c r="F121" s="46" t="str">
        <f t="shared" si="16"/>
        <v/>
      </c>
      <c r="G121" s="39" t="str">
        <f t="shared" si="14"/>
        <v xml:space="preserve"> 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0</v>
      </c>
      <c r="D123" s="42">
        <v>18</v>
      </c>
      <c r="E123" s="46" t="str">
        <f t="shared" si="15"/>
        <v/>
      </c>
      <c r="F123" s="46">
        <f t="shared" si="16"/>
        <v>0.15254237288135594</v>
      </c>
      <c r="G123" s="39">
        <f t="shared" si="14"/>
        <v>1</v>
      </c>
      <c r="H123" s="40" t="str">
        <f t="shared" si="17"/>
        <v/>
      </c>
    </row>
    <row r="124" spans="2:8" x14ac:dyDescent="0.2">
      <c r="B124" s="41" t="s">
        <v>196</v>
      </c>
      <c r="C124" s="42">
        <v>0</v>
      </c>
      <c r="D124" s="42">
        <v>0</v>
      </c>
      <c r="E124" s="46" t="str">
        <f t="shared" si="15"/>
        <v/>
      </c>
      <c r="F124" s="46" t="str">
        <f t="shared" si="16"/>
        <v/>
      </c>
      <c r="G124" s="39" t="str">
        <f t="shared" si="14"/>
        <v xml:space="preserve"> </v>
      </c>
      <c r="H124" s="40" t="str">
        <f t="shared" si="17"/>
        <v/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0</v>
      </c>
      <c r="D126" s="42">
        <v>1</v>
      </c>
      <c r="E126" s="46" t="str">
        <f t="shared" si="15"/>
        <v/>
      </c>
      <c r="F126" s="46">
        <f t="shared" si="16"/>
        <v>8.4745762711864406E-3</v>
      </c>
      <c r="G126" s="39">
        <f t="shared" si="14"/>
        <v>1</v>
      </c>
      <c r="H126" s="40" t="str">
        <f t="shared" si="17"/>
        <v/>
      </c>
    </row>
    <row r="127" spans="2:8" x14ac:dyDescent="0.2">
      <c r="B127" s="41" t="s">
        <v>197</v>
      </c>
      <c r="C127" s="42">
        <v>0</v>
      </c>
      <c r="D127" s="42">
        <v>0</v>
      </c>
      <c r="E127" s="46" t="str">
        <f t="shared" si="15"/>
        <v/>
      </c>
      <c r="F127" s="46" t="str">
        <f t="shared" si="16"/>
        <v/>
      </c>
      <c r="G127" s="39" t="str">
        <f t="shared" si="14"/>
        <v xml:space="preserve"> </v>
      </c>
      <c r="H127" s="40" t="str">
        <f t="shared" si="17"/>
        <v/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16</v>
      </c>
      <c r="D129" s="42">
        <v>4</v>
      </c>
      <c r="E129" s="46">
        <f t="shared" si="15"/>
        <v>0.2807017543859649</v>
      </c>
      <c r="F129" s="46">
        <f t="shared" si="16"/>
        <v>3.3898305084745763E-2</v>
      </c>
      <c r="G129" s="39">
        <f t="shared" si="14"/>
        <v>-0.75</v>
      </c>
      <c r="H129" s="40">
        <f t="shared" si="17"/>
        <v>-0.21052631578947367</v>
      </c>
    </row>
    <row r="130" spans="1:9" x14ac:dyDescent="0.2">
      <c r="B130" s="41" t="s">
        <v>198</v>
      </c>
      <c r="C130" s="42">
        <v>1</v>
      </c>
      <c r="D130" s="42">
        <v>0</v>
      </c>
      <c r="E130" s="46">
        <f t="shared" si="15"/>
        <v>1.7543859649122806E-2</v>
      </c>
      <c r="F130" s="46" t="str">
        <f t="shared" si="16"/>
        <v/>
      </c>
      <c r="G130" s="39">
        <f t="shared" si="14"/>
        <v>-1</v>
      </c>
      <c r="H130" s="40">
        <f t="shared" si="17"/>
        <v>-1.7543859649122806E-2</v>
      </c>
    </row>
    <row r="131" spans="1:9" x14ac:dyDescent="0.2">
      <c r="B131" s="41" t="s">
        <v>199</v>
      </c>
      <c r="C131" s="42">
        <v>0</v>
      </c>
      <c r="D131" s="42">
        <v>0</v>
      </c>
      <c r="E131" s="46" t="str">
        <f t="shared" si="15"/>
        <v/>
      </c>
      <c r="F131" s="46" t="str">
        <f t="shared" si="16"/>
        <v/>
      </c>
      <c r="G131" s="39" t="str">
        <f t="shared" si="14"/>
        <v xml:space="preserve"> </v>
      </c>
      <c r="H131" s="40" t="str">
        <f t="shared" si="17"/>
        <v/>
      </c>
    </row>
    <row r="132" spans="1:9" x14ac:dyDescent="0.2">
      <c r="B132" s="41" t="s">
        <v>28</v>
      </c>
      <c r="C132" s="42">
        <v>0</v>
      </c>
      <c r="D132" s="42">
        <v>0</v>
      </c>
      <c r="E132" s="46" t="str">
        <f t="shared" si="15"/>
        <v/>
      </c>
      <c r="F132" s="46" t="str">
        <f t="shared" si="16"/>
        <v/>
      </c>
      <c r="G132" s="39" t="str">
        <f t="shared" si="14"/>
        <v xml:space="preserve"> </v>
      </c>
      <c r="H132" s="40" t="str">
        <f t="shared" si="17"/>
        <v/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1</v>
      </c>
      <c r="E134" s="46" t="str">
        <f t="shared" ref="E134" si="43">+IF(C134=0,"",C134/C$74)</f>
        <v/>
      </c>
      <c r="F134" s="46">
        <f t="shared" ref="F134" si="44">+IF(D134=0,"",D134/D$74)</f>
        <v>8.4745762711864406E-3</v>
      </c>
      <c r="G134" s="39">
        <f t="shared" si="14"/>
        <v>1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1</v>
      </c>
      <c r="D135" s="42">
        <v>1</v>
      </c>
      <c r="E135" s="46">
        <f t="shared" si="15"/>
        <v>1.7543859649122806E-2</v>
      </c>
      <c r="F135" s="46">
        <f t="shared" si="16"/>
        <v>8.4745762711864406E-3</v>
      </c>
      <c r="G135" s="39">
        <f t="shared" si="14"/>
        <v>0</v>
      </c>
      <c r="H135" s="40">
        <f t="shared" si="17"/>
        <v>0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0</v>
      </c>
      <c r="D141" s="42">
        <v>0</v>
      </c>
      <c r="E141" s="46" t="str">
        <f t="shared" si="15"/>
        <v/>
      </c>
      <c r="F141" s="46" t="str">
        <f t="shared" si="16"/>
        <v/>
      </c>
      <c r="G141" s="39" t="str">
        <f t="shared" si="46"/>
        <v xml:space="preserve"> 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0</v>
      </c>
      <c r="E150" s="46" t="str">
        <f t="shared" si="53"/>
        <v/>
      </c>
      <c r="F150" s="46" t="str">
        <f t="shared" si="54"/>
        <v/>
      </c>
      <c r="G150" s="39" t="str">
        <f t="shared" si="46"/>
        <v xml:space="preserve"> </v>
      </c>
      <c r="H150" s="40" t="str">
        <f t="shared" si="55"/>
        <v/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1</v>
      </c>
      <c r="D160" s="42">
        <v>1</v>
      </c>
      <c r="E160" s="46">
        <f t="shared" ref="E160:E163" si="64">+IF(C160=0,"",C160/C$74)</f>
        <v>1.7543859649122806E-2</v>
      </c>
      <c r="F160" s="46">
        <f t="shared" ref="F160:F163" si="65">+IF(D160=0,"",D160/D$74)</f>
        <v>8.4745762711864406E-3</v>
      </c>
      <c r="G160" s="39">
        <f t="shared" si="46"/>
        <v>0</v>
      </c>
      <c r="H160" s="40">
        <f t="shared" ref="H160:H163" si="66">+IF(OR(AND(E160=""),(G160="")),"",E160*G160)</f>
        <v>0</v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117</v>
      </c>
      <c r="D169" s="29">
        <f>SUM(D170:D339)</f>
        <v>272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1.3247863247863247</v>
      </c>
      <c r="H169" s="31">
        <f>+IF(OR(AND(E169=""),(G169="")),"",E169*G169)</f>
        <v>1.3247863247863247</v>
      </c>
    </row>
    <row r="170" spans="1:9" x14ac:dyDescent="0.2">
      <c r="B170" s="47" t="s">
        <v>434</v>
      </c>
      <c r="C170" s="42">
        <v>4</v>
      </c>
      <c r="D170" s="42">
        <v>1</v>
      </c>
      <c r="E170" s="46">
        <f t="shared" si="67"/>
        <v>3.4188034188034191E-2</v>
      </c>
      <c r="F170" s="46">
        <f t="shared" si="68"/>
        <v>3.6764705882352941E-3</v>
      </c>
      <c r="G170" s="39">
        <f t="shared" ref="G170:G236" si="69">+IF(AND(C170=0,D170=0)," ",IF(C170=0,1,IF(D170=0,-1,(D170-C170)/C170)))</f>
        <v>-0.75</v>
      </c>
      <c r="H170" s="40">
        <f>+IF(OR(AND(E170=""),(G170="")),"",E170*G170)</f>
        <v>-2.5641025641025644E-2</v>
      </c>
    </row>
    <row r="171" spans="1:9" x14ac:dyDescent="0.2">
      <c r="B171" s="47" t="s">
        <v>570</v>
      </c>
      <c r="C171" s="42">
        <v>0</v>
      </c>
      <c r="D171" s="42">
        <v>1</v>
      </c>
      <c r="E171" s="46" t="str">
        <f t="shared" si="67"/>
        <v/>
      </c>
      <c r="F171" s="46">
        <f t="shared" si="68"/>
        <v>3.6764705882352941E-3</v>
      </c>
      <c r="G171" s="39">
        <f t="shared" si="69"/>
        <v>1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0</v>
      </c>
      <c r="E172" s="46" t="str">
        <f t="shared" si="67"/>
        <v/>
      </c>
      <c r="F172" s="46" t="str">
        <f t="shared" si="68"/>
        <v/>
      </c>
      <c r="G172" s="39" t="str">
        <f t="shared" si="69"/>
        <v xml:space="preserve"> 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0</v>
      </c>
      <c r="D174" s="42">
        <v>0</v>
      </c>
      <c r="E174" s="46" t="str">
        <f t="shared" si="67"/>
        <v/>
      </c>
      <c r="F174" s="46" t="str">
        <f t="shared" si="68"/>
        <v/>
      </c>
      <c r="G174" s="39" t="str">
        <f t="shared" si="69"/>
        <v xml:space="preserve"> </v>
      </c>
      <c r="H174" s="40" t="str">
        <f t="shared" si="70"/>
        <v/>
      </c>
    </row>
    <row r="175" spans="1:9" x14ac:dyDescent="0.2">
      <c r="B175" s="47" t="s">
        <v>42</v>
      </c>
      <c r="C175" s="42">
        <v>0</v>
      </c>
      <c r="D175" s="42">
        <v>28</v>
      </c>
      <c r="E175" s="46" t="str">
        <f t="shared" si="67"/>
        <v/>
      </c>
      <c r="F175" s="46">
        <f t="shared" si="68"/>
        <v>0.10294117647058823</v>
      </c>
      <c r="G175" s="39">
        <f t="shared" si="69"/>
        <v>1</v>
      </c>
      <c r="H175" s="40" t="str">
        <f t="shared" si="70"/>
        <v/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0</v>
      </c>
      <c r="D177" s="42">
        <v>8</v>
      </c>
      <c r="E177" s="46" t="str">
        <f t="shared" si="67"/>
        <v/>
      </c>
      <c r="F177" s="46">
        <f t="shared" si="68"/>
        <v>2.9411764705882353E-2</v>
      </c>
      <c r="G177" s="39">
        <f t="shared" si="69"/>
        <v>1</v>
      </c>
      <c r="H177" s="40" t="str">
        <f t="shared" si="70"/>
        <v/>
      </c>
    </row>
    <row r="178" spans="1:9" x14ac:dyDescent="0.2">
      <c r="B178" s="47" t="s">
        <v>574</v>
      </c>
      <c r="C178" s="42">
        <v>0</v>
      </c>
      <c r="D178" s="42">
        <v>0</v>
      </c>
      <c r="E178" s="46" t="str">
        <f t="shared" si="67"/>
        <v/>
      </c>
      <c r="F178" s="46" t="str">
        <f t="shared" si="68"/>
        <v/>
      </c>
      <c r="G178" s="39" t="str">
        <f t="shared" si="69"/>
        <v xml:space="preserve"> 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0</v>
      </c>
      <c r="D183" s="42">
        <v>21</v>
      </c>
      <c r="E183" s="46" t="str">
        <f t="shared" ref="E183:E189" si="71">+IF(C183=0,"",C183/C$169)</f>
        <v/>
      </c>
      <c r="F183" s="46">
        <f t="shared" ref="F183:F189" si="72">+IF(D183=0,"",D183/D$169)</f>
        <v>7.720588235294118E-2</v>
      </c>
      <c r="G183" s="39">
        <f t="shared" si="69"/>
        <v>1</v>
      </c>
      <c r="H183" s="40" t="str">
        <f t="shared" ref="H183:H189" si="73">+IF(OR(AND(E183=""),(G183="")),"",E183*G183)</f>
        <v/>
      </c>
      <c r="I183" s="2"/>
    </row>
    <row r="184" spans="1:9" s="32" customFormat="1" x14ac:dyDescent="0.2">
      <c r="A184" s="33"/>
      <c r="B184" s="48" t="s">
        <v>437</v>
      </c>
      <c r="C184" s="44">
        <v>0</v>
      </c>
      <c r="D184" s="42">
        <v>7</v>
      </c>
      <c r="E184" s="46" t="str">
        <f t="shared" si="71"/>
        <v/>
      </c>
      <c r="F184" s="46">
        <f t="shared" si="72"/>
        <v>2.5735294117647058E-2</v>
      </c>
      <c r="G184" s="39">
        <f t="shared" si="69"/>
        <v>1</v>
      </c>
      <c r="H184" s="40" t="str">
        <f t="shared" si="73"/>
        <v/>
      </c>
      <c r="I184" s="2"/>
    </row>
    <row r="185" spans="1:9" s="32" customFormat="1" x14ac:dyDescent="0.2">
      <c r="A185" s="33"/>
      <c r="B185" s="48" t="s">
        <v>575</v>
      </c>
      <c r="C185" s="44">
        <v>2</v>
      </c>
      <c r="D185" s="42">
        <v>0</v>
      </c>
      <c r="E185" s="46">
        <f t="shared" si="71"/>
        <v>1.7094017094017096E-2</v>
      </c>
      <c r="F185" s="46" t="str">
        <f t="shared" si="72"/>
        <v/>
      </c>
      <c r="G185" s="39">
        <f t="shared" si="69"/>
        <v>-1</v>
      </c>
      <c r="H185" s="40">
        <f t="shared" si="73"/>
        <v>-1.7094017094017096E-2</v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0</v>
      </c>
      <c r="D191" s="42">
        <v>0</v>
      </c>
      <c r="E191" s="45" t="str">
        <f t="shared" ref="E191:F196" si="78">+IF(C191=0,"",C191/C$169)</f>
        <v/>
      </c>
      <c r="F191" s="45" t="str">
        <f t="shared" si="78"/>
        <v/>
      </c>
      <c r="G191" s="39" t="str">
        <f t="shared" si="69"/>
        <v xml:space="preserve"> </v>
      </c>
      <c r="H191" s="38" t="str">
        <f t="shared" si="70"/>
        <v/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0</v>
      </c>
      <c r="E194" s="45" t="str">
        <f t="shared" si="78"/>
        <v/>
      </c>
      <c r="F194" s="45" t="str">
        <f t="shared" si="78"/>
        <v/>
      </c>
      <c r="G194" s="39" t="str">
        <f t="shared" si="69"/>
        <v xml:space="preserve"> 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0</v>
      </c>
      <c r="D196" s="42">
        <v>10</v>
      </c>
      <c r="E196" s="45" t="str">
        <f t="shared" si="78"/>
        <v/>
      </c>
      <c r="F196" s="45">
        <f t="shared" si="78"/>
        <v>3.6764705882352942E-2</v>
      </c>
      <c r="G196" s="39">
        <f t="shared" si="69"/>
        <v>1</v>
      </c>
      <c r="H196" s="38" t="str">
        <f t="shared" si="70"/>
        <v/>
      </c>
      <c r="I196" s="2"/>
    </row>
    <row r="197" spans="1:9" s="32" customFormat="1" x14ac:dyDescent="0.2">
      <c r="A197" s="33"/>
      <c r="B197" s="48" t="s">
        <v>525</v>
      </c>
      <c r="C197" s="44">
        <v>3</v>
      </c>
      <c r="D197" s="42">
        <v>2</v>
      </c>
      <c r="E197" s="45">
        <f t="shared" ref="E197" si="80">+IF(C197=0,"",C197/C$169)</f>
        <v>2.564102564102564E-2</v>
      </c>
      <c r="F197" s="45">
        <f t="shared" ref="F197" si="81">+IF(D197=0,"",D197/D$169)</f>
        <v>7.3529411764705881E-3</v>
      </c>
      <c r="G197" s="39">
        <f t="shared" si="69"/>
        <v>-0.33333333333333331</v>
      </c>
      <c r="H197" s="38">
        <f t="shared" ref="H197" si="82">+IF(OR(AND(E197=""),(G197="")),"",E197*G197)</f>
        <v>-8.5470085470085461E-3</v>
      </c>
      <c r="I197" s="2"/>
    </row>
    <row r="198" spans="1:9" s="32" customFormat="1" x14ac:dyDescent="0.2">
      <c r="A198" s="33"/>
      <c r="B198" s="48" t="s">
        <v>214</v>
      </c>
      <c r="C198" s="44">
        <v>0</v>
      </c>
      <c r="D198" s="42">
        <v>6</v>
      </c>
      <c r="E198" s="45" t="str">
        <f t="shared" ref="E198:F204" si="83">+IF(C198=0,"",C198/C$169)</f>
        <v/>
      </c>
      <c r="F198" s="45">
        <f t="shared" si="83"/>
        <v>2.2058823529411766E-2</v>
      </c>
      <c r="G198" s="39">
        <f t="shared" si="69"/>
        <v>1</v>
      </c>
      <c r="H198" s="38" t="str">
        <f t="shared" si="70"/>
        <v/>
      </c>
      <c r="I198" s="2"/>
    </row>
    <row r="199" spans="1:9" s="32" customFormat="1" x14ac:dyDescent="0.2">
      <c r="A199" s="33"/>
      <c r="B199" s="48" t="s">
        <v>215</v>
      </c>
      <c r="C199" s="44">
        <v>2</v>
      </c>
      <c r="D199" s="42">
        <v>0</v>
      </c>
      <c r="E199" s="45">
        <f t="shared" si="83"/>
        <v>1.7094017094017096E-2</v>
      </c>
      <c r="F199" s="45" t="str">
        <f t="shared" si="83"/>
        <v/>
      </c>
      <c r="G199" s="39">
        <f t="shared" si="69"/>
        <v>-1</v>
      </c>
      <c r="H199" s="38">
        <f t="shared" si="70"/>
        <v>-1.7094017094017096E-2</v>
      </c>
      <c r="I199" s="2"/>
    </row>
    <row r="200" spans="1:9" s="32" customFormat="1" x14ac:dyDescent="0.2">
      <c r="A200" s="33"/>
      <c r="B200" s="48" t="s">
        <v>216</v>
      </c>
      <c r="C200" s="44">
        <v>0</v>
      </c>
      <c r="D200" s="42">
        <v>3</v>
      </c>
      <c r="E200" s="45" t="str">
        <f t="shared" si="83"/>
        <v/>
      </c>
      <c r="F200" s="45">
        <f t="shared" si="83"/>
        <v>1.1029411764705883E-2</v>
      </c>
      <c r="G200" s="39">
        <f t="shared" si="69"/>
        <v>1</v>
      </c>
      <c r="H200" s="38" t="str">
        <f t="shared" si="70"/>
        <v/>
      </c>
      <c r="I200" s="2"/>
    </row>
    <row r="201" spans="1:9" x14ac:dyDescent="0.2">
      <c r="B201" s="47" t="s">
        <v>217</v>
      </c>
      <c r="C201" s="42">
        <v>0</v>
      </c>
      <c r="D201" s="42">
        <v>5</v>
      </c>
      <c r="E201" s="46" t="str">
        <f t="shared" si="83"/>
        <v/>
      </c>
      <c r="F201" s="46">
        <f t="shared" si="83"/>
        <v>1.8382352941176471E-2</v>
      </c>
      <c r="G201" s="39">
        <f t="shared" si="69"/>
        <v>1</v>
      </c>
      <c r="H201" s="40" t="str">
        <f t="shared" si="70"/>
        <v/>
      </c>
    </row>
    <row r="202" spans="1:9" x14ac:dyDescent="0.2">
      <c r="B202" s="47" t="s">
        <v>439</v>
      </c>
      <c r="C202" s="42">
        <v>0</v>
      </c>
      <c r="D202" s="42">
        <v>1</v>
      </c>
      <c r="E202" s="46" t="str">
        <f t="shared" si="83"/>
        <v/>
      </c>
      <c r="F202" s="46">
        <f t="shared" si="83"/>
        <v>3.6764705882352941E-3</v>
      </c>
      <c r="G202" s="39">
        <f t="shared" si="69"/>
        <v>1</v>
      </c>
      <c r="H202" s="40" t="str">
        <f t="shared" si="70"/>
        <v/>
      </c>
    </row>
    <row r="203" spans="1:9" x14ac:dyDescent="0.2">
      <c r="B203" s="47" t="s">
        <v>440</v>
      </c>
      <c r="C203" s="42">
        <v>0</v>
      </c>
      <c r="D203" s="42">
        <v>1</v>
      </c>
      <c r="E203" s="46" t="str">
        <f t="shared" si="83"/>
        <v/>
      </c>
      <c r="F203" s="46">
        <f t="shared" si="83"/>
        <v>3.6764705882352941E-3</v>
      </c>
      <c r="G203" s="39">
        <f t="shared" si="69"/>
        <v>1</v>
      </c>
      <c r="H203" s="40" t="str">
        <f t="shared" si="70"/>
        <v/>
      </c>
    </row>
    <row r="204" spans="1:9" x14ac:dyDescent="0.2">
      <c r="B204" s="47" t="s">
        <v>218</v>
      </c>
      <c r="C204" s="42">
        <v>1</v>
      </c>
      <c r="D204" s="42">
        <v>0</v>
      </c>
      <c r="E204" s="46">
        <f t="shared" si="83"/>
        <v>8.5470085470085479E-3</v>
      </c>
      <c r="F204" s="46" t="str">
        <f t="shared" si="83"/>
        <v/>
      </c>
      <c r="G204" s="39">
        <f t="shared" si="69"/>
        <v>-1</v>
      </c>
      <c r="H204" s="40">
        <f t="shared" si="70"/>
        <v>-8.5470085470085479E-3</v>
      </c>
    </row>
    <row r="205" spans="1:9" s="32" customFormat="1" x14ac:dyDescent="0.2">
      <c r="A205" s="33"/>
      <c r="B205" s="48" t="s">
        <v>526</v>
      </c>
      <c r="C205" s="44">
        <v>0</v>
      </c>
      <c r="D205" s="42">
        <v>0</v>
      </c>
      <c r="E205" s="46" t="str">
        <f t="shared" ref="E205" si="84">+IF(C205=0,"",C205/C$169)</f>
        <v/>
      </c>
      <c r="F205" s="46" t="str">
        <f t="shared" ref="F205" si="85">+IF(D205=0,"",D205/D$169)</f>
        <v/>
      </c>
      <c r="G205" s="39" t="str">
        <f t="shared" si="69"/>
        <v xml:space="preserve"> </v>
      </c>
      <c r="H205" s="40" t="str">
        <f t="shared" ref="H205" si="86">+IF(OR(AND(E205=""),(G205="")),"",E205*G205)</f>
        <v/>
      </c>
      <c r="I205" s="2"/>
    </row>
    <row r="206" spans="1:9" s="32" customFormat="1" x14ac:dyDescent="0.2">
      <c r="A206" s="33"/>
      <c r="B206" s="48" t="s">
        <v>220</v>
      </c>
      <c r="C206" s="44">
        <v>0</v>
      </c>
      <c r="D206" s="42">
        <v>1</v>
      </c>
      <c r="E206" s="45" t="str">
        <f t="shared" ref="E206:F213" si="87">+IF(C206=0,"",C206/C$169)</f>
        <v/>
      </c>
      <c r="F206" s="45">
        <f t="shared" si="87"/>
        <v>3.6764705882352941E-3</v>
      </c>
      <c r="G206" s="39">
        <f t="shared" si="69"/>
        <v>1</v>
      </c>
      <c r="H206" s="38" t="str">
        <f t="shared" si="70"/>
        <v/>
      </c>
      <c r="I206" s="2"/>
    </row>
    <row r="207" spans="1:9" s="32" customFormat="1" x14ac:dyDescent="0.2">
      <c r="A207" s="33"/>
      <c r="B207" s="48" t="s">
        <v>221</v>
      </c>
      <c r="C207" s="44">
        <v>1</v>
      </c>
      <c r="D207" s="42">
        <v>6</v>
      </c>
      <c r="E207" s="45">
        <f t="shared" si="87"/>
        <v>8.5470085470085479E-3</v>
      </c>
      <c r="F207" s="45">
        <f t="shared" si="87"/>
        <v>2.2058823529411766E-2</v>
      </c>
      <c r="G207" s="39">
        <f t="shared" si="69"/>
        <v>5</v>
      </c>
      <c r="H207" s="38">
        <f t="shared" si="70"/>
        <v>4.2735042735042736E-2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12</v>
      </c>
      <c r="D210" s="42">
        <v>11</v>
      </c>
      <c r="E210" s="45">
        <f t="shared" si="87"/>
        <v>0.10256410256410256</v>
      </c>
      <c r="F210" s="45">
        <f t="shared" si="87"/>
        <v>4.0441176470588237E-2</v>
      </c>
      <c r="G210" s="39">
        <f t="shared" si="69"/>
        <v>-8.3333333333333329E-2</v>
      </c>
      <c r="H210" s="38">
        <f t="shared" si="70"/>
        <v>-8.5470085470085461E-3</v>
      </c>
      <c r="I210" s="2"/>
    </row>
    <row r="211" spans="1:9" s="32" customFormat="1" x14ac:dyDescent="0.2">
      <c r="A211" s="33"/>
      <c r="B211" s="48" t="s">
        <v>223</v>
      </c>
      <c r="C211" s="44">
        <v>0</v>
      </c>
      <c r="D211" s="42">
        <v>0</v>
      </c>
      <c r="E211" s="45" t="str">
        <f t="shared" si="87"/>
        <v/>
      </c>
      <c r="F211" s="45" t="str">
        <f t="shared" si="87"/>
        <v/>
      </c>
      <c r="G211" s="39" t="str">
        <f t="shared" si="69"/>
        <v xml:space="preserve"> </v>
      </c>
      <c r="H211" s="38" t="str">
        <f t="shared" si="70"/>
        <v/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1</v>
      </c>
      <c r="D222" s="42">
        <v>33</v>
      </c>
      <c r="E222" s="46">
        <f t="shared" si="95"/>
        <v>8.5470085470085479E-3</v>
      </c>
      <c r="F222" s="46">
        <f t="shared" si="96"/>
        <v>0.12132352941176471</v>
      </c>
      <c r="G222" s="39">
        <f t="shared" si="69"/>
        <v>32</v>
      </c>
      <c r="H222" s="40">
        <f t="shared" si="70"/>
        <v>0.27350427350427353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2</v>
      </c>
      <c r="E225" s="46" t="str">
        <f t="shared" si="95"/>
        <v/>
      </c>
      <c r="F225" s="46">
        <f t="shared" si="96"/>
        <v>7.3529411764705881E-3</v>
      </c>
      <c r="G225" s="39">
        <f t="shared" si="69"/>
        <v>1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2</v>
      </c>
      <c r="E227" s="46" t="str">
        <f t="shared" si="95"/>
        <v/>
      </c>
      <c r="F227" s="46">
        <f t="shared" si="96"/>
        <v>7.3529411764705881E-3</v>
      </c>
      <c r="G227" s="39">
        <f t="shared" si="69"/>
        <v>1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0</v>
      </c>
      <c r="D236" s="42">
        <v>2</v>
      </c>
      <c r="E236" s="46" t="str">
        <f t="shared" si="95"/>
        <v/>
      </c>
      <c r="F236" s="46">
        <f t="shared" si="96"/>
        <v>7.3529411764705881E-3</v>
      </c>
      <c r="G236" s="39">
        <f t="shared" si="69"/>
        <v>1</v>
      </c>
      <c r="H236" s="40" t="str">
        <f t="shared" si="70"/>
        <v/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0</v>
      </c>
      <c r="D239" s="42">
        <v>1</v>
      </c>
      <c r="E239" s="46" t="str">
        <f t="shared" si="95"/>
        <v/>
      </c>
      <c r="F239" s="46">
        <f t="shared" si="96"/>
        <v>3.6764705882352941E-3</v>
      </c>
      <c r="G239" s="39">
        <f t="shared" si="102"/>
        <v>1</v>
      </c>
      <c r="H239" s="40" t="str">
        <f t="shared" si="70"/>
        <v/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1</v>
      </c>
      <c r="E248" s="46" t="str">
        <f t="shared" si="95"/>
        <v/>
      </c>
      <c r="F248" s="46">
        <f t="shared" si="96"/>
        <v>3.6764705882352941E-3</v>
      </c>
      <c r="G248" s="39">
        <f t="shared" si="102"/>
        <v>1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1</v>
      </c>
      <c r="E250" s="46" t="str">
        <f t="shared" si="95"/>
        <v/>
      </c>
      <c r="F250" s="46">
        <f t="shared" si="96"/>
        <v>3.6764705882352941E-3</v>
      </c>
      <c r="G250" s="39">
        <f t="shared" si="102"/>
        <v>1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1</v>
      </c>
      <c r="D263" s="42">
        <v>1</v>
      </c>
      <c r="E263" s="45">
        <f t="shared" si="104"/>
        <v>8.5470085470085479E-3</v>
      </c>
      <c r="F263" s="45">
        <f t="shared" si="105"/>
        <v>3.6764705882352941E-3</v>
      </c>
      <c r="G263" s="39">
        <f t="shared" si="102"/>
        <v>0</v>
      </c>
      <c r="H263" s="38">
        <f t="shared" si="106"/>
        <v>0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0</v>
      </c>
      <c r="D270" s="42">
        <v>0</v>
      </c>
      <c r="E270" s="45" t="str">
        <f t="shared" si="104"/>
        <v/>
      </c>
      <c r="F270" s="45" t="str">
        <f t="shared" si="105"/>
        <v/>
      </c>
      <c r="G270" s="39" t="str">
        <f t="shared" si="102"/>
        <v xml:space="preserve"> </v>
      </c>
      <c r="H270" s="38" t="str">
        <f t="shared" si="106"/>
        <v/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4</v>
      </c>
      <c r="E274" s="45" t="str">
        <f t="shared" si="107"/>
        <v/>
      </c>
      <c r="F274" s="45">
        <f t="shared" si="108"/>
        <v>1.4705882352941176E-2</v>
      </c>
      <c r="G274" s="39">
        <f t="shared" si="109"/>
        <v>1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0</v>
      </c>
      <c r="D275" s="42">
        <v>1</v>
      </c>
      <c r="E275" s="45" t="str">
        <f t="shared" si="107"/>
        <v/>
      </c>
      <c r="F275" s="45">
        <f t="shared" si="108"/>
        <v>3.6764705882352941E-3</v>
      </c>
      <c r="G275" s="39">
        <f t="shared" si="109"/>
        <v>1</v>
      </c>
      <c r="H275" s="38" t="str">
        <f t="shared" si="110"/>
        <v/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0</v>
      </c>
      <c r="E276" s="45" t="str">
        <f t="shared" si="107"/>
        <v/>
      </c>
      <c r="F276" s="45" t="str">
        <f t="shared" si="108"/>
        <v/>
      </c>
      <c r="G276" s="39" t="str">
        <f t="shared" si="109"/>
        <v xml:space="preserve"> 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1</v>
      </c>
      <c r="D279" s="42">
        <v>0</v>
      </c>
      <c r="E279" s="45">
        <f t="shared" si="107"/>
        <v>8.5470085470085479E-3</v>
      </c>
      <c r="F279" s="45" t="str">
        <f t="shared" si="108"/>
        <v/>
      </c>
      <c r="G279" s="39">
        <f t="shared" si="109"/>
        <v>-1</v>
      </c>
      <c r="H279" s="38">
        <f t="shared" si="110"/>
        <v>-8.5470085470085479E-3</v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1</v>
      </c>
      <c r="D281" s="42">
        <v>0</v>
      </c>
      <c r="E281" s="45">
        <f t="shared" si="107"/>
        <v>8.5470085470085479E-3</v>
      </c>
      <c r="F281" s="45" t="str">
        <f t="shared" si="108"/>
        <v/>
      </c>
      <c r="G281" s="39">
        <f t="shared" si="109"/>
        <v>-1</v>
      </c>
      <c r="H281" s="38">
        <f t="shared" si="110"/>
        <v>-8.5470085470085479E-3</v>
      </c>
      <c r="I281" s="2"/>
    </row>
    <row r="282" spans="1:9" s="32" customFormat="1" x14ac:dyDescent="0.2">
      <c r="A282" s="33"/>
      <c r="B282" s="48" t="s">
        <v>59</v>
      </c>
      <c r="C282" s="44">
        <v>4</v>
      </c>
      <c r="D282" s="42">
        <v>3</v>
      </c>
      <c r="E282" s="45">
        <f t="shared" si="107"/>
        <v>3.4188034188034191E-2</v>
      </c>
      <c r="F282" s="45">
        <f t="shared" si="108"/>
        <v>1.1029411764705883E-2</v>
      </c>
      <c r="G282" s="39">
        <f t="shared" si="109"/>
        <v>-0.25</v>
      </c>
      <c r="H282" s="38">
        <f t="shared" si="110"/>
        <v>-8.5470085470085479E-3</v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1</v>
      </c>
      <c r="D286" s="42">
        <v>0</v>
      </c>
      <c r="E286" s="45">
        <f t="shared" ref="E286:F288" si="111">+IF(C286=0,"",C286/C$169)</f>
        <v>8.5470085470085479E-3</v>
      </c>
      <c r="F286" s="45" t="str">
        <f t="shared" si="111"/>
        <v/>
      </c>
      <c r="G286" s="39">
        <f t="shared" si="102"/>
        <v>-1</v>
      </c>
      <c r="H286" s="38">
        <f t="shared" si="103"/>
        <v>-8.5470085470085479E-3</v>
      </c>
      <c r="I286" s="2"/>
    </row>
    <row r="287" spans="1:9" s="32" customFormat="1" x14ac:dyDescent="0.2">
      <c r="A287" s="33"/>
      <c r="B287" s="48" t="s">
        <v>457</v>
      </c>
      <c r="C287" s="44">
        <v>0</v>
      </c>
      <c r="D287" s="42">
        <v>0</v>
      </c>
      <c r="E287" s="45" t="str">
        <f t="shared" si="111"/>
        <v/>
      </c>
      <c r="F287" s="45" t="str">
        <f t="shared" si="111"/>
        <v/>
      </c>
      <c r="G287" s="39" t="str">
        <f t="shared" si="102"/>
        <v xml:space="preserve"> </v>
      </c>
      <c r="H287" s="38" t="str">
        <f t="shared" si="103"/>
        <v/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4</v>
      </c>
      <c r="E288" s="45" t="str">
        <f t="shared" si="111"/>
        <v/>
      </c>
      <c r="F288" s="45">
        <f t="shared" si="111"/>
        <v>1.4705882352941176E-2</v>
      </c>
      <c r="G288" s="39">
        <f t="shared" si="102"/>
        <v>1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1</v>
      </c>
      <c r="D291" s="42">
        <v>2</v>
      </c>
      <c r="E291" s="45">
        <f>+IF(C291=0,"",C291/C$169)</f>
        <v>8.5470085470085479E-3</v>
      </c>
      <c r="F291" s="45">
        <f>+IF(D291=0,"",D291/D$169)</f>
        <v>7.3529411764705881E-3</v>
      </c>
      <c r="G291" s="39">
        <f t="shared" si="102"/>
        <v>1</v>
      </c>
      <c r="H291" s="38">
        <f t="shared" si="103"/>
        <v>8.5470085470085479E-3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24</v>
      </c>
      <c r="D299" s="42">
        <v>1</v>
      </c>
      <c r="E299" s="45">
        <f t="shared" si="118"/>
        <v>0.20512820512820512</v>
      </c>
      <c r="F299" s="45">
        <f t="shared" si="118"/>
        <v>3.6764705882352941E-3</v>
      </c>
      <c r="G299" s="39">
        <f t="shared" si="102"/>
        <v>-0.95833333333333337</v>
      </c>
      <c r="H299" s="38">
        <f t="shared" si="103"/>
        <v>-0.19658119658119658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52</v>
      </c>
      <c r="D301" s="42">
        <v>93</v>
      </c>
      <c r="E301" s="45">
        <f t="shared" ref="E301:E323" si="120">+IF(C301=0,"",C301/C$169)</f>
        <v>0.44444444444444442</v>
      </c>
      <c r="F301" s="45">
        <f t="shared" ref="F301:F323" si="121">+IF(D301=0,"",D301/D$169)</f>
        <v>0.34191176470588236</v>
      </c>
      <c r="G301" s="39">
        <f t="shared" ref="G301:G339" si="122">+IF(AND(C301=0,D301=0)," ",IF(C301=0,1,IF(D301=0,-1,(D301-C301)/C301)))</f>
        <v>0.78846153846153844</v>
      </c>
      <c r="H301" s="38">
        <f t="shared" si="103"/>
        <v>0.3504273504273504</v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3</v>
      </c>
      <c r="E304" s="45" t="str">
        <f t="shared" si="120"/>
        <v/>
      </c>
      <c r="F304" s="45">
        <f t="shared" si="121"/>
        <v>1.1029411764705883E-2</v>
      </c>
      <c r="G304" s="39">
        <f t="shared" si="122"/>
        <v>1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0</v>
      </c>
      <c r="D313" s="42">
        <v>0</v>
      </c>
      <c r="E313" s="45" t="str">
        <f t="shared" si="120"/>
        <v/>
      </c>
      <c r="F313" s="45" t="str">
        <f t="shared" si="121"/>
        <v/>
      </c>
      <c r="G313" s="39" t="str">
        <f t="shared" si="122"/>
        <v xml:space="preserve"> 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5</v>
      </c>
      <c r="D315" s="42">
        <v>5</v>
      </c>
      <c r="E315" s="45">
        <f t="shared" si="120"/>
        <v>4.2735042735042736E-2</v>
      </c>
      <c r="F315" s="45">
        <f t="shared" si="121"/>
        <v>1.8382352941176471E-2</v>
      </c>
      <c r="G315" s="39">
        <f t="shared" si="122"/>
        <v>0</v>
      </c>
      <c r="H315" s="38">
        <f t="shared" si="103"/>
        <v>0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1</v>
      </c>
      <c r="D317" s="42">
        <v>1</v>
      </c>
      <c r="E317" s="45">
        <f t="shared" si="120"/>
        <v>8.5470085470085479E-3</v>
      </c>
      <c r="F317" s="45">
        <f t="shared" si="121"/>
        <v>3.6764705882352941E-3</v>
      </c>
      <c r="G317" s="39">
        <f t="shared" si="122"/>
        <v>0</v>
      </c>
      <c r="H317" s="38">
        <f t="shared" si="103"/>
        <v>0</v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0</v>
      </c>
      <c r="D320" s="42">
        <v>0</v>
      </c>
      <c r="E320" s="45" t="str">
        <f t="shared" si="120"/>
        <v/>
      </c>
      <c r="F320" s="45" t="str">
        <f t="shared" si="121"/>
        <v/>
      </c>
      <c r="G320" s="39" t="str">
        <f t="shared" si="122"/>
        <v xml:space="preserve"> 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0</v>
      </c>
      <c r="D324" s="42">
        <v>0</v>
      </c>
      <c r="E324" s="45" t="str">
        <f t="shared" ref="E324" si="123">+IF(C324=0,"",C324/C$169)</f>
        <v/>
      </c>
      <c r="F324" s="45" t="str">
        <f t="shared" ref="F324" si="124">+IF(D324=0,"",D324/D$169)</f>
        <v/>
      </c>
      <c r="G324" s="39" t="str">
        <f t="shared" si="122"/>
        <v xml:space="preserve"> </v>
      </c>
      <c r="H324" s="38" t="str">
        <f t="shared" ref="H324" si="125">+IF(OR(AND(E324=""),(G324="")),"",E324*G324)</f>
        <v/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187</v>
      </c>
      <c r="D345" s="29">
        <f>SUM(D346:D564)</f>
        <v>414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1.213903743315508</v>
      </c>
      <c r="H345" s="31">
        <f>+IF(OR(AND(E345=""),(G345="")),"",E345*G345)</f>
        <v>1.213903743315508</v>
      </c>
    </row>
    <row r="346" spans="1:9" x14ac:dyDescent="0.2">
      <c r="B346" s="41" t="s">
        <v>74</v>
      </c>
      <c r="C346" s="42">
        <v>1</v>
      </c>
      <c r="D346" s="42">
        <v>2</v>
      </c>
      <c r="E346" s="46">
        <f t="shared" si="133"/>
        <v>5.3475935828877002E-3</v>
      </c>
      <c r="F346" s="46">
        <f t="shared" si="134"/>
        <v>4.830917874396135E-3</v>
      </c>
      <c r="G346" s="39">
        <f t="shared" ref="G346:G410" si="135">+IF(AND(C346=0,D346=0)," ",IF(C346=0,1,IF(D346=0,-1,(D346-C346)/C346)))</f>
        <v>1</v>
      </c>
      <c r="H346" s="40">
        <f>+IF(OR(AND(E346=""),(G346="")),"",E346*G346)</f>
        <v>5.3475935828877002E-3</v>
      </c>
    </row>
    <row r="347" spans="1:9" x14ac:dyDescent="0.2">
      <c r="B347" s="41" t="s">
        <v>77</v>
      </c>
      <c r="C347" s="42">
        <v>0</v>
      </c>
      <c r="D347" s="42">
        <v>1</v>
      </c>
      <c r="E347" s="46" t="str">
        <f t="shared" si="133"/>
        <v/>
      </c>
      <c r="F347" s="46">
        <f t="shared" si="134"/>
        <v>2.4154589371980675E-3</v>
      </c>
      <c r="G347" s="39">
        <f t="shared" si="135"/>
        <v>1</v>
      </c>
      <c r="H347" s="40" t="str">
        <f t="shared" ref="H347:H414" si="136">+IF(OR(AND(E347=""),(G347="")),"",E347*G347)</f>
        <v/>
      </c>
    </row>
    <row r="348" spans="1:9" x14ac:dyDescent="0.2">
      <c r="B348" s="41" t="s">
        <v>70</v>
      </c>
      <c r="C348" s="42">
        <v>0</v>
      </c>
      <c r="D348" s="42">
        <v>0</v>
      </c>
      <c r="E348" s="46" t="str">
        <f t="shared" si="133"/>
        <v/>
      </c>
      <c r="F348" s="46" t="str">
        <f t="shared" si="134"/>
        <v/>
      </c>
      <c r="G348" s="39" t="str">
        <f t="shared" si="135"/>
        <v xml:space="preserve"> </v>
      </c>
      <c r="H348" s="40" t="str">
        <f t="shared" si="136"/>
        <v/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0</v>
      </c>
      <c r="D351" s="42">
        <v>33</v>
      </c>
      <c r="E351" s="46" t="str">
        <f t="shared" si="133"/>
        <v/>
      </c>
      <c r="F351" s="46">
        <f t="shared" si="134"/>
        <v>7.9710144927536225E-2</v>
      </c>
      <c r="G351" s="39">
        <f t="shared" si="135"/>
        <v>1</v>
      </c>
      <c r="H351" s="40" t="str">
        <f t="shared" si="136"/>
        <v/>
      </c>
    </row>
    <row r="352" spans="1:9" x14ac:dyDescent="0.2">
      <c r="B352" s="41" t="s">
        <v>80</v>
      </c>
      <c r="C352" s="42">
        <v>0</v>
      </c>
      <c r="D352" s="42">
        <v>3</v>
      </c>
      <c r="E352" s="46" t="str">
        <f t="shared" si="133"/>
        <v/>
      </c>
      <c r="F352" s="46">
        <f t="shared" si="134"/>
        <v>7.246376811594203E-3</v>
      </c>
      <c r="G352" s="39">
        <f t="shared" si="135"/>
        <v>1</v>
      </c>
      <c r="H352" s="40" t="str">
        <f t="shared" si="136"/>
        <v/>
      </c>
    </row>
    <row r="353" spans="1:9" x14ac:dyDescent="0.2">
      <c r="B353" s="41" t="s">
        <v>577</v>
      </c>
      <c r="C353" s="42">
        <v>0</v>
      </c>
      <c r="D353" s="42">
        <v>0</v>
      </c>
      <c r="E353" s="46" t="str">
        <f t="shared" si="133"/>
        <v/>
      </c>
      <c r="F353" s="46" t="str">
        <f t="shared" si="134"/>
        <v/>
      </c>
      <c r="G353" s="39" t="str">
        <f t="shared" si="135"/>
        <v xml:space="preserve"> </v>
      </c>
      <c r="H353" s="40" t="str">
        <f t="shared" si="136"/>
        <v/>
      </c>
    </row>
    <row r="354" spans="1:9" x14ac:dyDescent="0.2">
      <c r="B354" s="41" t="s">
        <v>79</v>
      </c>
      <c r="C354" s="42">
        <v>0</v>
      </c>
      <c r="D354" s="42">
        <v>4</v>
      </c>
      <c r="E354" s="46" t="str">
        <f t="shared" si="133"/>
        <v/>
      </c>
      <c r="F354" s="46">
        <f t="shared" si="134"/>
        <v>9.6618357487922701E-3</v>
      </c>
      <c r="G354" s="39">
        <f t="shared" si="135"/>
        <v>1</v>
      </c>
      <c r="H354" s="40" t="str">
        <f t="shared" si="136"/>
        <v/>
      </c>
    </row>
    <row r="355" spans="1:9" x14ac:dyDescent="0.2">
      <c r="B355" s="41" t="s">
        <v>249</v>
      </c>
      <c r="C355" s="42">
        <v>0</v>
      </c>
      <c r="D355" s="42">
        <v>0</v>
      </c>
      <c r="E355" s="46" t="str">
        <f t="shared" si="133"/>
        <v/>
      </c>
      <c r="F355" s="46" t="str">
        <f t="shared" si="134"/>
        <v/>
      </c>
      <c r="G355" s="39" t="str">
        <f t="shared" si="135"/>
        <v xml:space="preserve"> 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1</v>
      </c>
      <c r="D357" s="42">
        <v>28</v>
      </c>
      <c r="E357" s="46">
        <f t="shared" si="133"/>
        <v>5.3475935828877002E-3</v>
      </c>
      <c r="F357" s="46">
        <f t="shared" si="134"/>
        <v>6.7632850241545889E-2</v>
      </c>
      <c r="G357" s="39">
        <f t="shared" si="135"/>
        <v>27</v>
      </c>
      <c r="H357" s="40">
        <f t="shared" si="136"/>
        <v>0.14438502673796791</v>
      </c>
    </row>
    <row r="358" spans="1:9" x14ac:dyDescent="0.2">
      <c r="B358" s="41" t="s">
        <v>578</v>
      </c>
      <c r="C358" s="42">
        <v>0</v>
      </c>
      <c r="D358" s="42">
        <v>5</v>
      </c>
      <c r="E358" s="46" t="str">
        <f t="shared" si="133"/>
        <v/>
      </c>
      <c r="F358" s="46">
        <f t="shared" si="134"/>
        <v>1.2077294685990338E-2</v>
      </c>
      <c r="G358" s="39">
        <f t="shared" si="135"/>
        <v>1</v>
      </c>
      <c r="H358" s="40" t="str">
        <f t="shared" si="136"/>
        <v/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1</v>
      </c>
      <c r="D360" s="42">
        <v>16</v>
      </c>
      <c r="E360" s="46">
        <f t="shared" si="133"/>
        <v>5.3475935828877002E-3</v>
      </c>
      <c r="F360" s="46">
        <f t="shared" si="134"/>
        <v>3.864734299516908E-2</v>
      </c>
      <c r="G360" s="39">
        <f t="shared" si="135"/>
        <v>15</v>
      </c>
      <c r="H360" s="40">
        <f t="shared" si="136"/>
        <v>8.0213903743315509E-2</v>
      </c>
    </row>
    <row r="361" spans="1:9" x14ac:dyDescent="0.2">
      <c r="B361" s="41" t="s">
        <v>615</v>
      </c>
      <c r="C361" s="42">
        <v>0</v>
      </c>
      <c r="D361" s="42">
        <v>5</v>
      </c>
      <c r="E361" s="46" t="str">
        <f t="shared" si="133"/>
        <v/>
      </c>
      <c r="F361" s="46">
        <f t="shared" si="134"/>
        <v>1.2077294685990338E-2</v>
      </c>
      <c r="G361" s="39">
        <f t="shared" si="135"/>
        <v>1</v>
      </c>
      <c r="H361" s="40" t="str">
        <f t="shared" si="136"/>
        <v/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1</v>
      </c>
      <c r="D365" s="42">
        <v>6</v>
      </c>
      <c r="E365" s="46">
        <f t="shared" si="133"/>
        <v>5.3475935828877002E-3</v>
      </c>
      <c r="F365" s="46">
        <f t="shared" si="134"/>
        <v>1.4492753623188406E-2</v>
      </c>
      <c r="G365" s="39">
        <f t="shared" si="135"/>
        <v>5</v>
      </c>
      <c r="H365" s="40">
        <f t="shared" si="136"/>
        <v>2.6737967914438502E-2</v>
      </c>
    </row>
    <row r="366" spans="1:9" x14ac:dyDescent="0.2">
      <c r="B366" s="41" t="s">
        <v>252</v>
      </c>
      <c r="C366" s="42">
        <v>0</v>
      </c>
      <c r="D366" s="42">
        <v>0</v>
      </c>
      <c r="E366" s="46" t="str">
        <f t="shared" si="133"/>
        <v/>
      </c>
      <c r="F366" s="46" t="str">
        <f t="shared" si="134"/>
        <v/>
      </c>
      <c r="G366" s="39" t="str">
        <f t="shared" si="135"/>
        <v xml:space="preserve"> 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0</v>
      </c>
      <c r="D368" s="42">
        <v>0</v>
      </c>
      <c r="E368" s="46" t="str">
        <f t="shared" si="133"/>
        <v/>
      </c>
      <c r="F368" s="46" t="str">
        <f t="shared" si="134"/>
        <v/>
      </c>
      <c r="G368" s="39" t="str">
        <f t="shared" si="135"/>
        <v xml:space="preserve"> </v>
      </c>
      <c r="H368" s="40" t="str">
        <f t="shared" si="136"/>
        <v/>
      </c>
    </row>
    <row r="369" spans="1:8" x14ac:dyDescent="0.2">
      <c r="B369" s="41" t="s">
        <v>579</v>
      </c>
      <c r="C369" s="42">
        <v>0</v>
      </c>
      <c r="D369" s="42">
        <v>5</v>
      </c>
      <c r="E369" s="46" t="str">
        <f t="shared" si="133"/>
        <v/>
      </c>
      <c r="F369" s="46">
        <f t="shared" si="134"/>
        <v>1.2077294685990338E-2</v>
      </c>
      <c r="G369" s="39">
        <f t="shared" si="135"/>
        <v>1</v>
      </c>
      <c r="H369" s="40" t="str">
        <f t="shared" si="136"/>
        <v/>
      </c>
    </row>
    <row r="370" spans="1:8" x14ac:dyDescent="0.2">
      <c r="B370" s="41" t="s">
        <v>85</v>
      </c>
      <c r="C370" s="42">
        <v>0</v>
      </c>
      <c r="D370" s="42">
        <v>0</v>
      </c>
      <c r="E370" s="46" t="str">
        <f t="shared" si="133"/>
        <v/>
      </c>
      <c r="F370" s="46" t="str">
        <f t="shared" si="134"/>
        <v/>
      </c>
      <c r="G370" s="39" t="str">
        <f t="shared" si="135"/>
        <v xml:space="preserve"> </v>
      </c>
      <c r="H370" s="40" t="str">
        <f t="shared" si="136"/>
        <v/>
      </c>
    </row>
    <row r="371" spans="1:8" x14ac:dyDescent="0.2">
      <c r="B371" s="41" t="s">
        <v>84</v>
      </c>
      <c r="C371" s="42">
        <v>1</v>
      </c>
      <c r="D371" s="42">
        <v>0</v>
      </c>
      <c r="E371" s="46">
        <f t="shared" si="133"/>
        <v>5.3475935828877002E-3</v>
      </c>
      <c r="F371" s="46" t="str">
        <f t="shared" si="134"/>
        <v/>
      </c>
      <c r="G371" s="39">
        <f t="shared" si="135"/>
        <v>-1</v>
      </c>
      <c r="H371" s="40">
        <f t="shared" si="136"/>
        <v>-5.3475935828877002E-3</v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0</v>
      </c>
      <c r="D375" s="42">
        <v>4</v>
      </c>
      <c r="E375" s="46" t="str">
        <f t="shared" si="133"/>
        <v/>
      </c>
      <c r="F375" s="46">
        <f t="shared" si="134"/>
        <v>9.6618357487922701E-3</v>
      </c>
      <c r="G375" s="39">
        <f t="shared" si="135"/>
        <v>1</v>
      </c>
      <c r="H375" s="40" t="str">
        <f t="shared" si="136"/>
        <v/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0</v>
      </c>
      <c r="E377" s="45" t="str">
        <f t="shared" si="133"/>
        <v/>
      </c>
      <c r="F377" s="45" t="str">
        <f t="shared" si="134"/>
        <v/>
      </c>
      <c r="G377" s="45" t="str">
        <f t="shared" si="135"/>
        <v xml:space="preserve"> 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10</v>
      </c>
      <c r="E378" s="45" t="str">
        <f t="shared" ref="E378:E383" si="142">+IF(C378=0,"",C378/C$345)</f>
        <v/>
      </c>
      <c r="F378" s="45">
        <f t="shared" ref="F378:F383" si="143">+IF(D378=0,"",D378/D$345)</f>
        <v>2.4154589371980676E-2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0</v>
      </c>
      <c r="D379" s="42">
        <v>41</v>
      </c>
      <c r="E379" s="46" t="str">
        <f t="shared" si="142"/>
        <v/>
      </c>
      <c r="F379" s="46">
        <f t="shared" si="143"/>
        <v>9.9033816425120769E-2</v>
      </c>
      <c r="G379" s="39">
        <f t="shared" si="144"/>
        <v>1</v>
      </c>
      <c r="H379" s="40" t="str">
        <f t="shared" si="145"/>
        <v/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32</v>
      </c>
      <c r="D381" s="42">
        <v>3</v>
      </c>
      <c r="E381" s="46">
        <f t="shared" si="142"/>
        <v>0.17112299465240641</v>
      </c>
      <c r="F381" s="46">
        <f t="shared" si="143"/>
        <v>7.246376811594203E-3</v>
      </c>
      <c r="G381" s="39">
        <f t="shared" si="144"/>
        <v>-0.90625</v>
      </c>
      <c r="H381" s="40">
        <f t="shared" si="145"/>
        <v>-0.1550802139037433</v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0</v>
      </c>
      <c r="D383" s="42">
        <v>4</v>
      </c>
      <c r="E383" s="46" t="str">
        <f t="shared" si="142"/>
        <v/>
      </c>
      <c r="F383" s="46">
        <f t="shared" si="143"/>
        <v>9.6618357487922701E-3</v>
      </c>
      <c r="G383" s="39">
        <f t="shared" si="144"/>
        <v>1</v>
      </c>
      <c r="H383" s="40" t="str">
        <f t="shared" si="145"/>
        <v/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0</v>
      </c>
      <c r="D385" s="42">
        <v>6</v>
      </c>
      <c r="E385" s="45" t="str">
        <f t="shared" si="146"/>
        <v/>
      </c>
      <c r="F385" s="45">
        <f t="shared" si="147"/>
        <v>1.4492753623188406E-2</v>
      </c>
      <c r="G385" s="39">
        <f t="shared" si="135"/>
        <v>1</v>
      </c>
      <c r="H385" s="38" t="str">
        <f t="shared" ref="H385" si="148">+IF(OR(AND(E385=""),(G385="")),"",E385*G385)</f>
        <v/>
      </c>
      <c r="I385" s="2"/>
    </row>
    <row r="386" spans="1:9" x14ac:dyDescent="0.2">
      <c r="B386" s="41" t="s">
        <v>490</v>
      </c>
      <c r="C386" s="42">
        <v>1</v>
      </c>
      <c r="D386" s="42">
        <v>14</v>
      </c>
      <c r="E386" s="46">
        <f t="shared" si="146"/>
        <v>5.3475935828877002E-3</v>
      </c>
      <c r="F386" s="46">
        <f t="shared" si="147"/>
        <v>3.3816425120772944E-2</v>
      </c>
      <c r="G386" s="39">
        <f t="shared" si="135"/>
        <v>13</v>
      </c>
      <c r="H386" s="40">
        <f t="shared" si="136"/>
        <v>6.9518716577540107E-2</v>
      </c>
    </row>
    <row r="387" spans="1:9" x14ac:dyDescent="0.2">
      <c r="B387" s="41" t="s">
        <v>93</v>
      </c>
      <c r="C387" s="42">
        <v>0</v>
      </c>
      <c r="D387" s="42">
        <v>2</v>
      </c>
      <c r="E387" s="46" t="str">
        <f t="shared" si="146"/>
        <v/>
      </c>
      <c r="F387" s="46">
        <f t="shared" si="147"/>
        <v>4.830917874396135E-3</v>
      </c>
      <c r="G387" s="39">
        <f t="shared" si="135"/>
        <v>1</v>
      </c>
      <c r="H387" s="40" t="str">
        <f t="shared" si="136"/>
        <v/>
      </c>
    </row>
    <row r="388" spans="1:9" x14ac:dyDescent="0.2">
      <c r="B388" s="41" t="s">
        <v>86</v>
      </c>
      <c r="C388" s="42">
        <v>0</v>
      </c>
      <c r="D388" s="42">
        <v>7</v>
      </c>
      <c r="E388" s="46" t="str">
        <f t="shared" si="146"/>
        <v/>
      </c>
      <c r="F388" s="46">
        <f t="shared" si="147"/>
        <v>1.6908212560386472E-2</v>
      </c>
      <c r="G388" s="39">
        <f t="shared" si="135"/>
        <v>1</v>
      </c>
      <c r="H388" s="40" t="str">
        <f t="shared" si="136"/>
        <v/>
      </c>
    </row>
    <row r="389" spans="1:9" x14ac:dyDescent="0.2">
      <c r="B389" s="41" t="s">
        <v>92</v>
      </c>
      <c r="C389" s="42">
        <v>1</v>
      </c>
      <c r="D389" s="42">
        <v>3</v>
      </c>
      <c r="E389" s="46">
        <f t="shared" si="146"/>
        <v>5.3475935828877002E-3</v>
      </c>
      <c r="F389" s="46">
        <f t="shared" si="147"/>
        <v>7.246376811594203E-3</v>
      </c>
      <c r="G389" s="39">
        <f t="shared" si="135"/>
        <v>2</v>
      </c>
      <c r="H389" s="40">
        <f t="shared" si="136"/>
        <v>1.06951871657754E-2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0</v>
      </c>
      <c r="D393" s="42">
        <v>0</v>
      </c>
      <c r="E393" s="46" t="str">
        <f t="shared" si="146"/>
        <v/>
      </c>
      <c r="F393" s="46" t="str">
        <f t="shared" si="147"/>
        <v/>
      </c>
      <c r="G393" s="39" t="str">
        <f t="shared" si="135"/>
        <v xml:space="preserve"> </v>
      </c>
      <c r="H393" s="40" t="str">
        <f t="shared" si="136"/>
        <v/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7</v>
      </c>
      <c r="E396" s="46" t="str">
        <f t="shared" si="146"/>
        <v/>
      </c>
      <c r="F396" s="46">
        <f t="shared" si="147"/>
        <v>1.6908212560386472E-2</v>
      </c>
      <c r="G396" s="39">
        <f t="shared" si="135"/>
        <v>1</v>
      </c>
      <c r="H396" s="40" t="str">
        <f t="shared" si="136"/>
        <v/>
      </c>
    </row>
    <row r="397" spans="1:9" x14ac:dyDescent="0.2">
      <c r="B397" s="41" t="s">
        <v>491</v>
      </c>
      <c r="C397" s="42">
        <v>0</v>
      </c>
      <c r="D397" s="42">
        <v>0</v>
      </c>
      <c r="E397" s="46" t="str">
        <f t="shared" si="146"/>
        <v/>
      </c>
      <c r="F397" s="46" t="str">
        <f t="shared" si="147"/>
        <v/>
      </c>
      <c r="G397" s="39" t="str">
        <f t="shared" si="135"/>
        <v xml:space="preserve"> </v>
      </c>
      <c r="H397" s="40" t="str">
        <f t="shared" si="136"/>
        <v/>
      </c>
    </row>
    <row r="398" spans="1:9" x14ac:dyDescent="0.2">
      <c r="B398" s="41" t="s">
        <v>94</v>
      </c>
      <c r="C398" s="42">
        <v>1</v>
      </c>
      <c r="D398" s="42">
        <v>1</v>
      </c>
      <c r="E398" s="46">
        <f t="shared" si="146"/>
        <v>5.3475935828877002E-3</v>
      </c>
      <c r="F398" s="46">
        <f t="shared" si="147"/>
        <v>2.4154589371980675E-3</v>
      </c>
      <c r="G398" s="39">
        <f t="shared" si="135"/>
        <v>0</v>
      </c>
      <c r="H398" s="40">
        <f t="shared" si="136"/>
        <v>0</v>
      </c>
    </row>
    <row r="399" spans="1:9" x14ac:dyDescent="0.2">
      <c r="B399" s="41" t="s">
        <v>259</v>
      </c>
      <c r="C399" s="42">
        <v>1</v>
      </c>
      <c r="D399" s="42">
        <v>1</v>
      </c>
      <c r="E399" s="46">
        <f t="shared" si="146"/>
        <v>5.3475935828877002E-3</v>
      </c>
      <c r="F399" s="46">
        <f t="shared" si="147"/>
        <v>2.4154589371980675E-3</v>
      </c>
      <c r="G399" s="39">
        <f t="shared" si="135"/>
        <v>0</v>
      </c>
      <c r="H399" s="40">
        <f t="shared" si="136"/>
        <v>0</v>
      </c>
    </row>
    <row r="400" spans="1:9" x14ac:dyDescent="0.2">
      <c r="B400" s="41" t="s">
        <v>582</v>
      </c>
      <c r="C400" s="42">
        <v>0</v>
      </c>
      <c r="D400" s="42">
        <v>0</v>
      </c>
      <c r="E400" s="46" t="str">
        <f t="shared" si="146"/>
        <v/>
      </c>
      <c r="F400" s="46" t="str">
        <f t="shared" si="147"/>
        <v/>
      </c>
      <c r="G400" s="39" t="str">
        <f t="shared" si="135"/>
        <v xml:space="preserve"> </v>
      </c>
      <c r="H400" s="40" t="str">
        <f t="shared" si="136"/>
        <v/>
      </c>
    </row>
    <row r="401" spans="1:9" x14ac:dyDescent="0.2">
      <c r="B401" s="41" t="s">
        <v>88</v>
      </c>
      <c r="C401" s="42">
        <v>4</v>
      </c>
      <c r="D401" s="42">
        <v>7</v>
      </c>
      <c r="E401" s="46">
        <f t="shared" si="146"/>
        <v>2.1390374331550801E-2</v>
      </c>
      <c r="F401" s="46">
        <f t="shared" si="147"/>
        <v>1.6908212560386472E-2</v>
      </c>
      <c r="G401" s="39">
        <f t="shared" si="135"/>
        <v>0.75</v>
      </c>
      <c r="H401" s="40">
        <f t="shared" si="136"/>
        <v>1.60427807486631E-2</v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66</v>
      </c>
      <c r="D409" s="42">
        <v>80</v>
      </c>
      <c r="E409" s="46">
        <f t="shared" si="152"/>
        <v>0.35294117647058826</v>
      </c>
      <c r="F409" s="46">
        <f t="shared" si="153"/>
        <v>0.19323671497584541</v>
      </c>
      <c r="G409" s="39">
        <f t="shared" si="135"/>
        <v>0.21212121212121213</v>
      </c>
      <c r="H409" s="40">
        <f t="shared" si="136"/>
        <v>7.4866310160427815E-2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0</v>
      </c>
      <c r="D413" s="42">
        <v>1</v>
      </c>
      <c r="E413" s="46" t="str">
        <f t="shared" si="152"/>
        <v/>
      </c>
      <c r="F413" s="46">
        <f t="shared" si="153"/>
        <v>2.4154589371980675E-3</v>
      </c>
      <c r="G413" s="39">
        <f t="shared" si="154"/>
        <v>1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1</v>
      </c>
      <c r="E414" s="46" t="str">
        <f t="shared" si="152"/>
        <v/>
      </c>
      <c r="F414" s="46">
        <f t="shared" si="153"/>
        <v>2.4154589371980675E-3</v>
      </c>
      <c r="G414" s="39">
        <f t="shared" si="154"/>
        <v>1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0</v>
      </c>
      <c r="E417" s="46" t="str">
        <f t="shared" si="158"/>
        <v/>
      </c>
      <c r="F417" s="46" t="str">
        <f t="shared" si="159"/>
        <v/>
      </c>
      <c r="G417" s="39" t="str">
        <f t="shared" si="154"/>
        <v xml:space="preserve"> 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0</v>
      </c>
      <c r="D418" s="42">
        <v>0</v>
      </c>
      <c r="E418" s="46" t="str">
        <f t="shared" si="158"/>
        <v/>
      </c>
      <c r="F418" s="46" t="str">
        <f t="shared" si="159"/>
        <v/>
      </c>
      <c r="G418" s="39" t="str">
        <f t="shared" si="154"/>
        <v xml:space="preserve"> </v>
      </c>
      <c r="H418" s="40" t="str">
        <f t="shared" si="160"/>
        <v/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14</v>
      </c>
      <c r="D421" s="42">
        <v>66</v>
      </c>
      <c r="E421" s="46">
        <f t="shared" si="155"/>
        <v>7.4866310160427801E-2</v>
      </c>
      <c r="F421" s="46">
        <f t="shared" si="156"/>
        <v>0.15942028985507245</v>
      </c>
      <c r="G421" s="39">
        <f t="shared" si="154"/>
        <v>3.7142857142857144</v>
      </c>
      <c r="H421" s="40">
        <f t="shared" si="157"/>
        <v>0.27807486631016043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13</v>
      </c>
      <c r="D423" s="42">
        <v>0</v>
      </c>
      <c r="E423" s="46">
        <f t="shared" si="155"/>
        <v>6.9518716577540107E-2</v>
      </c>
      <c r="F423" s="46" t="str">
        <f t="shared" si="156"/>
        <v/>
      </c>
      <c r="G423" s="39">
        <f t="shared" si="154"/>
        <v>-1</v>
      </c>
      <c r="H423" s="40">
        <f t="shared" si="157"/>
        <v>-6.9518716577540107E-2</v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0</v>
      </c>
      <c r="E430" s="45" t="str">
        <f t="shared" si="155"/>
        <v/>
      </c>
      <c r="F430" s="45" t="str">
        <f t="shared" si="156"/>
        <v/>
      </c>
      <c r="G430" s="39" t="str">
        <f t="shared" si="154"/>
        <v xml:space="preserve"> 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0</v>
      </c>
      <c r="E431" s="45" t="str">
        <f t="shared" si="155"/>
        <v/>
      </c>
      <c r="F431" s="45" t="str">
        <f t="shared" si="156"/>
        <v/>
      </c>
      <c r="G431" s="39" t="str">
        <f t="shared" si="154"/>
        <v xml:space="preserve"> 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0</v>
      </c>
      <c r="D432" s="42">
        <v>1</v>
      </c>
      <c r="E432" s="45" t="str">
        <f t="shared" si="155"/>
        <v/>
      </c>
      <c r="F432" s="45">
        <f t="shared" si="156"/>
        <v>2.4154589371980675E-3</v>
      </c>
      <c r="G432" s="39">
        <f t="shared" si="154"/>
        <v>1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0</v>
      </c>
      <c r="D434" s="42">
        <v>0</v>
      </c>
      <c r="E434" s="45" t="str">
        <f t="shared" si="155"/>
        <v/>
      </c>
      <c r="F434" s="45" t="str">
        <f t="shared" si="156"/>
        <v/>
      </c>
      <c r="G434" s="39" t="str">
        <f t="shared" si="154"/>
        <v xml:space="preserve"> </v>
      </c>
      <c r="H434" s="38" t="str">
        <f t="shared" si="157"/>
        <v/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5</v>
      </c>
      <c r="D442" s="42">
        <v>0</v>
      </c>
      <c r="E442" s="45">
        <f t="shared" si="155"/>
        <v>2.6737967914438502E-2</v>
      </c>
      <c r="F442" s="45" t="str">
        <f t="shared" si="156"/>
        <v/>
      </c>
      <c r="G442" s="39">
        <f t="shared" si="154"/>
        <v>-1</v>
      </c>
      <c r="H442" s="38">
        <f t="shared" si="157"/>
        <v>-2.6737967914438502E-2</v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2</v>
      </c>
      <c r="D444" s="42">
        <v>0</v>
      </c>
      <c r="E444" s="45">
        <f t="shared" si="155"/>
        <v>1.06951871657754E-2</v>
      </c>
      <c r="F444" s="45" t="str">
        <f t="shared" si="156"/>
        <v/>
      </c>
      <c r="G444" s="39">
        <f t="shared" si="154"/>
        <v>-1</v>
      </c>
      <c r="H444" s="38">
        <f t="shared" si="157"/>
        <v>-1.06951871657754E-2</v>
      </c>
      <c r="I444" s="2"/>
    </row>
    <row r="445" spans="1:9" s="32" customFormat="1" x14ac:dyDescent="0.2">
      <c r="A445" s="33"/>
      <c r="B445" s="43" t="s">
        <v>112</v>
      </c>
      <c r="C445" s="44">
        <v>1</v>
      </c>
      <c r="D445" s="42">
        <v>1</v>
      </c>
      <c r="E445" s="45">
        <f t="shared" si="155"/>
        <v>5.3475935828877002E-3</v>
      </c>
      <c r="F445" s="45">
        <f t="shared" si="156"/>
        <v>2.4154589371980675E-3</v>
      </c>
      <c r="G445" s="39">
        <f t="shared" si="154"/>
        <v>0</v>
      </c>
      <c r="H445" s="38">
        <f t="shared" si="157"/>
        <v>0</v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0</v>
      </c>
      <c r="E446" s="45" t="str">
        <f t="shared" si="155"/>
        <v/>
      </c>
      <c r="F446" s="45" t="str">
        <f t="shared" si="156"/>
        <v/>
      </c>
      <c r="G446" s="39" t="str">
        <f t="shared" si="154"/>
        <v xml:space="preserve"> 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0</v>
      </c>
      <c r="E448" s="45" t="str">
        <f t="shared" si="155"/>
        <v/>
      </c>
      <c r="F448" s="45" t="str">
        <f t="shared" si="156"/>
        <v/>
      </c>
      <c r="G448" s="39" t="str">
        <f t="shared" si="154"/>
        <v xml:space="preserve"> 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0</v>
      </c>
      <c r="E450" s="45" t="str">
        <f t="shared" si="155"/>
        <v/>
      </c>
      <c r="F450" s="45" t="str">
        <f t="shared" si="156"/>
        <v/>
      </c>
      <c r="G450" s="39" t="str">
        <f t="shared" si="154"/>
        <v xml:space="preserve"> 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1</v>
      </c>
      <c r="E452" s="45" t="str">
        <f t="shared" si="155"/>
        <v/>
      </c>
      <c r="F452" s="45">
        <f t="shared" si="156"/>
        <v>2.4154589371980675E-3</v>
      </c>
      <c r="G452" s="39">
        <f t="shared" si="154"/>
        <v>1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0</v>
      </c>
      <c r="E453" s="45" t="str">
        <f t="shared" si="155"/>
        <v/>
      </c>
      <c r="F453" s="45" t="str">
        <f t="shared" si="156"/>
        <v/>
      </c>
      <c r="G453" s="39" t="str">
        <f t="shared" si="154"/>
        <v xml:space="preserve"> 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3</v>
      </c>
      <c r="D454" s="42">
        <v>1</v>
      </c>
      <c r="E454" s="45">
        <f t="shared" si="155"/>
        <v>1.6042780748663103E-2</v>
      </c>
      <c r="F454" s="45">
        <f t="shared" si="156"/>
        <v>2.4154589371980675E-3</v>
      </c>
      <c r="G454" s="39">
        <f t="shared" si="154"/>
        <v>-0.66666666666666663</v>
      </c>
      <c r="H454" s="38">
        <f t="shared" si="157"/>
        <v>-1.0695187165775402E-2</v>
      </c>
      <c r="I454" s="2"/>
    </row>
    <row r="455" spans="1:9" s="32" customFormat="1" x14ac:dyDescent="0.2">
      <c r="A455" s="33"/>
      <c r="B455" s="43" t="s">
        <v>274</v>
      </c>
      <c r="C455" s="44">
        <v>0</v>
      </c>
      <c r="D455" s="42">
        <v>0</v>
      </c>
      <c r="E455" s="45" t="str">
        <f t="shared" si="155"/>
        <v/>
      </c>
      <c r="F455" s="45" t="str">
        <f t="shared" si="156"/>
        <v/>
      </c>
      <c r="G455" s="39" t="str">
        <f t="shared" si="154"/>
        <v xml:space="preserve"> </v>
      </c>
      <c r="H455" s="38" t="str">
        <f t="shared" si="157"/>
        <v/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0</v>
      </c>
      <c r="D457" s="42">
        <v>0</v>
      </c>
      <c r="E457" s="45" t="str">
        <f t="shared" si="155"/>
        <v/>
      </c>
      <c r="F457" s="45" t="str">
        <f t="shared" si="156"/>
        <v/>
      </c>
      <c r="G457" s="39" t="str">
        <f t="shared" si="154"/>
        <v xml:space="preserve"> 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1</v>
      </c>
      <c r="D460" s="42">
        <v>8</v>
      </c>
      <c r="E460" s="45">
        <f t="shared" si="155"/>
        <v>5.3475935828877002E-3</v>
      </c>
      <c r="F460" s="45">
        <f t="shared" si="156"/>
        <v>1.932367149758454E-2</v>
      </c>
      <c r="G460" s="39">
        <f t="shared" si="154"/>
        <v>7</v>
      </c>
      <c r="H460" s="38">
        <f t="shared" si="157"/>
        <v>3.7433155080213901E-2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6</v>
      </c>
      <c r="D468" s="42">
        <v>3</v>
      </c>
      <c r="E468" s="45">
        <f t="shared" si="155"/>
        <v>3.2085561497326207E-2</v>
      </c>
      <c r="F468" s="45">
        <f t="shared" si="156"/>
        <v>7.246376811594203E-3</v>
      </c>
      <c r="G468" s="39">
        <f t="shared" si="154"/>
        <v>-0.5</v>
      </c>
      <c r="H468" s="38">
        <f t="shared" si="157"/>
        <v>-1.6042780748663103E-2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0</v>
      </c>
      <c r="D470" s="42">
        <v>0</v>
      </c>
      <c r="E470" s="45" t="str">
        <f t="shared" si="155"/>
        <v/>
      </c>
      <c r="F470" s="45" t="str">
        <f t="shared" si="156"/>
        <v/>
      </c>
      <c r="G470" s="39" t="str">
        <f t="shared" si="154"/>
        <v xml:space="preserve"> </v>
      </c>
      <c r="H470" s="38" t="str">
        <f t="shared" si="157"/>
        <v/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0</v>
      </c>
      <c r="D473" s="42">
        <v>0</v>
      </c>
      <c r="E473" s="45" t="str">
        <f t="shared" si="155"/>
        <v/>
      </c>
      <c r="F473" s="45" t="str">
        <f t="shared" si="156"/>
        <v/>
      </c>
      <c r="G473" s="39" t="str">
        <f t="shared" si="154"/>
        <v xml:space="preserve"> </v>
      </c>
      <c r="H473" s="38" t="str">
        <f t="shared" si="157"/>
        <v/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0</v>
      </c>
      <c r="E475" s="45" t="str">
        <f t="shared" si="155"/>
        <v/>
      </c>
      <c r="F475" s="45" t="str">
        <f t="shared" si="156"/>
        <v/>
      </c>
      <c r="G475" s="39" t="str">
        <f t="shared" si="154"/>
        <v xml:space="preserve"> 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0</v>
      </c>
      <c r="D478" s="42">
        <v>0</v>
      </c>
      <c r="E478" s="45" t="str">
        <f t="shared" si="155"/>
        <v/>
      </c>
      <c r="F478" s="45" t="str">
        <f t="shared" si="156"/>
        <v/>
      </c>
      <c r="G478" s="39" t="str">
        <f t="shared" ref="G478:G541" si="174">+IF(AND(C478=0,D478=0)," ",IF(C478=0,1,IF(D478=0,-1,(D478-C478)/C478)))</f>
        <v xml:space="preserve"> 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4">
        <v>0</v>
      </c>
      <c r="D479" s="42">
        <v>8</v>
      </c>
      <c r="E479" s="45" t="str">
        <f t="shared" si="155"/>
        <v/>
      </c>
      <c r="F479" s="45">
        <f t="shared" si="156"/>
        <v>1.932367149758454E-2</v>
      </c>
      <c r="G479" s="39">
        <f t="shared" si="174"/>
        <v>1</v>
      </c>
      <c r="H479" s="38" t="str">
        <f t="shared" si="157"/>
        <v/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2</v>
      </c>
      <c r="E489" s="45" t="str">
        <f t="shared" si="155"/>
        <v/>
      </c>
      <c r="F489" s="45">
        <f t="shared" si="156"/>
        <v>4.830917874396135E-3</v>
      </c>
      <c r="G489" s="39">
        <f t="shared" si="174"/>
        <v>1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6</v>
      </c>
      <c r="E490" s="45" t="str">
        <f t="shared" si="155"/>
        <v/>
      </c>
      <c r="F490" s="45">
        <f t="shared" si="156"/>
        <v>1.4492753623188406E-2</v>
      </c>
      <c r="G490" s="39">
        <f t="shared" si="174"/>
        <v>1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0</v>
      </c>
      <c r="D499" s="42">
        <v>1</v>
      </c>
      <c r="E499" s="45" t="str">
        <f t="shared" si="175"/>
        <v/>
      </c>
      <c r="F499" s="45">
        <f t="shared" si="176"/>
        <v>2.4154589371980675E-3</v>
      </c>
      <c r="G499" s="39">
        <f t="shared" si="174"/>
        <v>1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0</v>
      </c>
      <c r="E500" s="45" t="str">
        <f t="shared" si="175"/>
        <v/>
      </c>
      <c r="F500" s="45" t="str">
        <f t="shared" si="176"/>
        <v/>
      </c>
      <c r="G500" s="39" t="str">
        <f t="shared" si="174"/>
        <v xml:space="preserve"> 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0</v>
      </c>
      <c r="D504" s="42">
        <v>0</v>
      </c>
      <c r="E504" s="45" t="str">
        <f t="shared" si="175"/>
        <v/>
      </c>
      <c r="F504" s="45" t="str">
        <f t="shared" si="176"/>
        <v/>
      </c>
      <c r="G504" s="39" t="str">
        <f t="shared" si="174"/>
        <v xml:space="preserve"> </v>
      </c>
      <c r="H504" s="38" t="str">
        <f t="shared" si="177"/>
        <v/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0</v>
      </c>
      <c r="E505" s="45" t="str">
        <f t="shared" si="175"/>
        <v/>
      </c>
      <c r="F505" s="45" t="str">
        <f t="shared" si="176"/>
        <v/>
      </c>
      <c r="G505" s="39" t="str">
        <f t="shared" si="174"/>
        <v xml:space="preserve"> 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0</v>
      </c>
      <c r="D521" s="42">
        <v>0</v>
      </c>
      <c r="E521" s="46" t="str">
        <f t="shared" si="175"/>
        <v/>
      </c>
      <c r="F521" s="46" t="str">
        <f t="shared" si="176"/>
        <v/>
      </c>
      <c r="G521" s="39" t="str">
        <f t="shared" si="174"/>
        <v xml:space="preserve"> </v>
      </c>
      <c r="H521" s="40" t="str">
        <f t="shared" si="177"/>
        <v/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1</v>
      </c>
      <c r="E523" s="46" t="str">
        <f t="shared" ref="E523" si="178">+IF(C523=0,"",C523/C$345)</f>
        <v/>
      </c>
      <c r="F523" s="46">
        <f t="shared" ref="F523" si="179">+IF(D523=0,"",D523/D$345)</f>
        <v>2.4154589371980675E-3</v>
      </c>
      <c r="G523" s="39">
        <f t="shared" si="174"/>
        <v>1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0</v>
      </c>
      <c r="D524" s="42">
        <v>0</v>
      </c>
      <c r="E524" s="46" t="str">
        <f t="shared" ref="E524:E549" si="181">+IF(C524=0,"",C524/C$345)</f>
        <v/>
      </c>
      <c r="F524" s="46" t="str">
        <f t="shared" ref="F524:F549" si="182">+IF(D524=0,"",D524/D$345)</f>
        <v/>
      </c>
      <c r="G524" s="39" t="str">
        <f t="shared" si="174"/>
        <v xml:space="preserve"> </v>
      </c>
      <c r="H524" s="40" t="str">
        <f t="shared" si="177"/>
        <v/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0</v>
      </c>
      <c r="D527" s="42">
        <v>6</v>
      </c>
      <c r="E527" s="46" t="str">
        <f t="shared" si="181"/>
        <v/>
      </c>
      <c r="F527" s="46">
        <f t="shared" si="182"/>
        <v>1.4492753623188406E-2</v>
      </c>
      <c r="G527" s="39">
        <f t="shared" si="174"/>
        <v>1</v>
      </c>
      <c r="H527" s="40" t="str">
        <f t="shared" si="177"/>
        <v/>
      </c>
    </row>
    <row r="528" spans="1:9" x14ac:dyDescent="0.2">
      <c r="B528" s="41" t="s">
        <v>341</v>
      </c>
      <c r="C528" s="42">
        <v>0</v>
      </c>
      <c r="D528" s="42">
        <v>0</v>
      </c>
      <c r="E528" s="46" t="str">
        <f t="shared" si="181"/>
        <v/>
      </c>
      <c r="F528" s="46" t="str">
        <f t="shared" si="182"/>
        <v/>
      </c>
      <c r="G528" s="39" t="str">
        <f t="shared" si="174"/>
        <v xml:space="preserve"> </v>
      </c>
      <c r="H528" s="40" t="str">
        <f t="shared" si="177"/>
        <v/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0</v>
      </c>
      <c r="E537" s="46" t="str">
        <f t="shared" si="181"/>
        <v/>
      </c>
      <c r="F537" s="46" t="str">
        <f t="shared" si="182"/>
        <v/>
      </c>
      <c r="G537" s="39" t="str">
        <f t="shared" si="174"/>
        <v xml:space="preserve"> 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0</v>
      </c>
      <c r="D539" s="42">
        <v>0</v>
      </c>
      <c r="E539" s="46" t="str">
        <f t="shared" si="181"/>
        <v/>
      </c>
      <c r="F539" s="46" t="str">
        <f t="shared" si="182"/>
        <v/>
      </c>
      <c r="G539" s="39" t="str">
        <f t="shared" si="174"/>
        <v xml:space="preserve"> </v>
      </c>
      <c r="H539" s="40" t="str">
        <f t="shared" si="177"/>
        <v/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4</v>
      </c>
      <c r="D542" s="42">
        <v>3</v>
      </c>
      <c r="E542" s="46">
        <f t="shared" si="181"/>
        <v>2.1390374331550801E-2</v>
      </c>
      <c r="F542" s="46">
        <f t="shared" si="182"/>
        <v>7.246376811594203E-3</v>
      </c>
      <c r="G542" s="39">
        <f t="shared" ref="G542:G564" si="183">+IF(AND(C542=0,D542=0)," ",IF(C542=0,1,IF(D542=0,-1,(D542-C542)/C542)))</f>
        <v>-0.25</v>
      </c>
      <c r="H542" s="40">
        <f t="shared" si="177"/>
        <v>-5.3475935828877002E-3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0</v>
      </c>
      <c r="D547" s="42">
        <v>2</v>
      </c>
      <c r="E547" s="46" t="str">
        <f t="shared" si="181"/>
        <v/>
      </c>
      <c r="F547" s="46">
        <f t="shared" si="182"/>
        <v>4.830917874396135E-3</v>
      </c>
      <c r="G547" s="39">
        <f t="shared" si="183"/>
        <v>1</v>
      </c>
      <c r="H547" s="40" t="str">
        <f t="shared" si="177"/>
        <v/>
      </c>
    </row>
    <row r="548" spans="1:9" x14ac:dyDescent="0.2">
      <c r="B548" s="41" t="s">
        <v>143</v>
      </c>
      <c r="C548" s="42">
        <v>0</v>
      </c>
      <c r="D548" s="42">
        <v>1</v>
      </c>
      <c r="E548" s="46" t="str">
        <f t="shared" si="181"/>
        <v/>
      </c>
      <c r="F548" s="46">
        <f t="shared" si="182"/>
        <v>2.4154589371980675E-3</v>
      </c>
      <c r="G548" s="39">
        <f t="shared" si="183"/>
        <v>1</v>
      </c>
      <c r="H548" s="40" t="str">
        <f t="shared" si="177"/>
        <v/>
      </c>
    </row>
    <row r="549" spans="1:9" x14ac:dyDescent="0.2">
      <c r="B549" s="41" t="s">
        <v>316</v>
      </c>
      <c r="C549" s="42">
        <v>23</v>
      </c>
      <c r="D549" s="42">
        <v>2</v>
      </c>
      <c r="E549" s="46">
        <f t="shared" si="181"/>
        <v>0.12299465240641712</v>
      </c>
      <c r="F549" s="46">
        <f t="shared" si="182"/>
        <v>4.830917874396135E-3</v>
      </c>
      <c r="G549" s="39">
        <f t="shared" si="183"/>
        <v>-0.91304347826086951</v>
      </c>
      <c r="H549" s="40">
        <f t="shared" si="177"/>
        <v>-0.11229946524064172</v>
      </c>
    </row>
    <row r="550" spans="1:9" s="32" customFormat="1" x14ac:dyDescent="0.2">
      <c r="A550" s="33"/>
      <c r="B550" s="43" t="s">
        <v>557</v>
      </c>
      <c r="C550" s="44">
        <v>1</v>
      </c>
      <c r="D550" s="42">
        <v>0</v>
      </c>
      <c r="E550" s="45"/>
      <c r="F550" s="45"/>
      <c r="G550" s="39">
        <f t="shared" si="183"/>
        <v>-1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1</v>
      </c>
      <c r="D556" s="42">
        <v>1</v>
      </c>
      <c r="E556" s="46">
        <f t="shared" si="184"/>
        <v>5.3475935828877002E-3</v>
      </c>
      <c r="F556" s="46">
        <f t="shared" si="185"/>
        <v>2.4154589371980675E-3</v>
      </c>
      <c r="G556" s="39">
        <f t="shared" si="183"/>
        <v>0</v>
      </c>
      <c r="H556" s="40">
        <f t="shared" si="186"/>
        <v>0</v>
      </c>
    </row>
    <row r="557" spans="1:9" x14ac:dyDescent="0.2">
      <c r="B557" s="41" t="s">
        <v>514</v>
      </c>
      <c r="C557" s="42">
        <v>2</v>
      </c>
      <c r="D557" s="42">
        <v>0</v>
      </c>
      <c r="E557" s="46">
        <f t="shared" si="184"/>
        <v>1.06951871657754E-2</v>
      </c>
      <c r="F557" s="46" t="str">
        <f t="shared" si="185"/>
        <v/>
      </c>
      <c r="G557" s="39">
        <f t="shared" si="183"/>
        <v>-1</v>
      </c>
      <c r="H557" s="40">
        <f t="shared" si="186"/>
        <v>-1.06951871657754E-2</v>
      </c>
    </row>
    <row r="558" spans="1:9" x14ac:dyDescent="0.2">
      <c r="B558" s="41" t="s">
        <v>319</v>
      </c>
      <c r="C558" s="42">
        <v>0</v>
      </c>
      <c r="D558" s="42">
        <v>0</v>
      </c>
      <c r="E558" s="46" t="str">
        <f t="shared" si="184"/>
        <v/>
      </c>
      <c r="F558" s="46" t="str">
        <f t="shared" si="185"/>
        <v/>
      </c>
      <c r="G558" s="39" t="str">
        <f t="shared" si="183"/>
        <v xml:space="preserve"> </v>
      </c>
      <c r="H558" s="40" t="str">
        <f t="shared" si="186"/>
        <v/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192</v>
      </c>
      <c r="D570" s="29">
        <f>SUM(D571:D596)</f>
        <v>868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3.5208333333333335</v>
      </c>
      <c r="H570" s="31">
        <f>+IF(OR(AND(E570=""),(G570="")),"",E570*G570)</f>
        <v>3.5208333333333335</v>
      </c>
    </row>
    <row r="571" spans="1:9" x14ac:dyDescent="0.2">
      <c r="B571" s="41" t="s">
        <v>324</v>
      </c>
      <c r="C571" s="42">
        <v>0</v>
      </c>
      <c r="D571" s="42">
        <v>0</v>
      </c>
      <c r="E571" s="46" t="str">
        <f t="shared" si="187"/>
        <v/>
      </c>
      <c r="F571" s="46" t="str">
        <f t="shared" si="188"/>
        <v/>
      </c>
      <c r="G571" s="39" t="str">
        <f t="shared" ref="G571:G596" si="189">+IF(AND(C571=0,D571=0)," ",IF(C571=0,1,IF(D571=0,-1,(D571-C571)/C571)))</f>
        <v xml:space="preserve"> 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0</v>
      </c>
      <c r="D572" s="42">
        <v>0</v>
      </c>
      <c r="E572" s="46" t="str">
        <f t="shared" si="187"/>
        <v/>
      </c>
      <c r="F572" s="46" t="str">
        <f t="shared" si="188"/>
        <v/>
      </c>
      <c r="G572" s="39" t="str">
        <f t="shared" si="189"/>
        <v xml:space="preserve"> </v>
      </c>
      <c r="H572" s="40" t="str">
        <f t="shared" ref="H572:H596" si="190">+IF(OR(AND(E572=""),(G572="")),"",E572*G572)</f>
        <v/>
      </c>
    </row>
    <row r="573" spans="1:9" x14ac:dyDescent="0.2">
      <c r="B573" s="41" t="s">
        <v>585</v>
      </c>
      <c r="C573" s="42">
        <v>3</v>
      </c>
      <c r="D573" s="42">
        <v>11</v>
      </c>
      <c r="E573" s="46">
        <f t="shared" si="187"/>
        <v>1.5625E-2</v>
      </c>
      <c r="F573" s="46">
        <f t="shared" si="188"/>
        <v>1.2672811059907835E-2</v>
      </c>
      <c r="G573" s="39">
        <f t="shared" si="189"/>
        <v>2.6666666666666665</v>
      </c>
      <c r="H573" s="40">
        <f t="shared" si="190"/>
        <v>4.1666666666666664E-2</v>
      </c>
    </row>
    <row r="574" spans="1:9" x14ac:dyDescent="0.2">
      <c r="B574" s="41" t="s">
        <v>325</v>
      </c>
      <c r="C574" s="42">
        <v>15</v>
      </c>
      <c r="D574" s="42">
        <v>12</v>
      </c>
      <c r="E574" s="46">
        <f t="shared" si="187"/>
        <v>7.8125E-2</v>
      </c>
      <c r="F574" s="46">
        <f t="shared" si="188"/>
        <v>1.3824884792626729E-2</v>
      </c>
      <c r="G574" s="39">
        <f t="shared" si="189"/>
        <v>-0.2</v>
      </c>
      <c r="H574" s="40">
        <f t="shared" si="190"/>
        <v>-1.5625E-2</v>
      </c>
    </row>
    <row r="575" spans="1:9" x14ac:dyDescent="0.2">
      <c r="B575" s="41" t="s">
        <v>146</v>
      </c>
      <c r="C575" s="42">
        <v>1</v>
      </c>
      <c r="D575" s="42">
        <v>0</v>
      </c>
      <c r="E575" s="46">
        <f t="shared" si="187"/>
        <v>5.208333333333333E-3</v>
      </c>
      <c r="F575" s="46" t="str">
        <f t="shared" si="188"/>
        <v/>
      </c>
      <c r="G575" s="39">
        <f t="shared" si="189"/>
        <v>-1</v>
      </c>
      <c r="H575" s="40">
        <f t="shared" si="190"/>
        <v>-5.208333333333333E-3</v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0</v>
      </c>
      <c r="E577" s="45" t="str">
        <f t="shared" si="187"/>
        <v/>
      </c>
      <c r="F577" s="45" t="str">
        <f t="shared" si="188"/>
        <v/>
      </c>
      <c r="G577" s="39" t="str">
        <f t="shared" si="189"/>
        <v xml:space="preserve"> 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1</v>
      </c>
      <c r="E578" s="45" t="str">
        <f t="shared" si="187"/>
        <v/>
      </c>
      <c r="F578" s="45">
        <f t="shared" si="188"/>
        <v>1.152073732718894E-3</v>
      </c>
      <c r="G578" s="39">
        <f t="shared" si="189"/>
        <v>1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0</v>
      </c>
      <c r="E580" s="45" t="str">
        <f t="shared" si="187"/>
        <v/>
      </c>
      <c r="F580" s="45" t="str">
        <f t="shared" si="188"/>
        <v/>
      </c>
      <c r="G580" s="39" t="str">
        <f t="shared" si="189"/>
        <v xml:space="preserve"> 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0</v>
      </c>
      <c r="D581" s="42">
        <v>0</v>
      </c>
      <c r="E581" s="45" t="str">
        <f t="shared" ref="E581:E582" si="191">+IF(C581=0,"",C581/C$570)</f>
        <v/>
      </c>
      <c r="F581" s="45" t="str">
        <f t="shared" ref="F581:F582" si="192">+IF(D581=0,"",D581/D$570)</f>
        <v/>
      </c>
      <c r="G581" s="39" t="str">
        <f t="shared" si="189"/>
        <v xml:space="preserve"> </v>
      </c>
      <c r="H581" s="38" t="str">
        <f t="shared" ref="H581:H582" si="193">+IF(OR(AND(E581=""),(G581="")),"",E581*G581)</f>
        <v/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61</v>
      </c>
      <c r="D584" s="42">
        <v>23</v>
      </c>
      <c r="E584" s="45">
        <f t="shared" si="194"/>
        <v>0.31770833333333331</v>
      </c>
      <c r="F584" s="45">
        <f t="shared" si="195"/>
        <v>2.6497695852534562E-2</v>
      </c>
      <c r="G584" s="39">
        <f t="shared" si="189"/>
        <v>-0.62295081967213117</v>
      </c>
      <c r="H584" s="38">
        <f t="shared" si="190"/>
        <v>-0.19791666666666666</v>
      </c>
      <c r="I584" s="2"/>
    </row>
    <row r="585" spans="1:9" s="32" customFormat="1" x14ac:dyDescent="0.2">
      <c r="A585" s="33"/>
      <c r="B585" s="43" t="s">
        <v>148</v>
      </c>
      <c r="C585" s="44">
        <v>0</v>
      </c>
      <c r="D585" s="42">
        <v>2</v>
      </c>
      <c r="E585" s="45" t="str">
        <f t="shared" si="194"/>
        <v/>
      </c>
      <c r="F585" s="45">
        <f t="shared" si="195"/>
        <v>2.304147465437788E-3</v>
      </c>
      <c r="G585" s="39">
        <f t="shared" si="189"/>
        <v>1</v>
      </c>
      <c r="H585" s="38" t="str">
        <f t="shared" si="190"/>
        <v/>
      </c>
      <c r="I585" s="2"/>
    </row>
    <row r="586" spans="1:9" s="32" customFormat="1" x14ac:dyDescent="0.2">
      <c r="A586" s="33"/>
      <c r="B586" s="43" t="s">
        <v>149</v>
      </c>
      <c r="C586" s="44">
        <v>0</v>
      </c>
      <c r="D586" s="42">
        <v>1</v>
      </c>
      <c r="E586" s="45" t="str">
        <f t="shared" si="194"/>
        <v/>
      </c>
      <c r="F586" s="45">
        <f t="shared" si="195"/>
        <v>1.152073732718894E-3</v>
      </c>
      <c r="G586" s="39">
        <f t="shared" si="189"/>
        <v>1</v>
      </c>
      <c r="H586" s="38" t="str">
        <f t="shared" si="190"/>
        <v/>
      </c>
      <c r="I586" s="2"/>
    </row>
    <row r="587" spans="1:9" s="32" customFormat="1" x14ac:dyDescent="0.2">
      <c r="A587" s="33"/>
      <c r="B587" s="43" t="s">
        <v>330</v>
      </c>
      <c r="C587" s="44">
        <v>103</v>
      </c>
      <c r="D587" s="42">
        <v>801</v>
      </c>
      <c r="E587" s="45">
        <f t="shared" si="194"/>
        <v>0.53645833333333337</v>
      </c>
      <c r="F587" s="45">
        <f t="shared" si="195"/>
        <v>0.92281105990783407</v>
      </c>
      <c r="G587" s="39">
        <f t="shared" si="189"/>
        <v>6.7766990291262132</v>
      </c>
      <c r="H587" s="38">
        <f t="shared" si="190"/>
        <v>3.6354166666666665</v>
      </c>
      <c r="I587" s="2"/>
    </row>
    <row r="588" spans="1:9" x14ac:dyDescent="0.2">
      <c r="B588" s="41" t="s">
        <v>150</v>
      </c>
      <c r="C588" s="42">
        <v>0</v>
      </c>
      <c r="D588" s="42">
        <v>3</v>
      </c>
      <c r="E588" s="46" t="str">
        <f t="shared" si="194"/>
        <v/>
      </c>
      <c r="F588" s="46">
        <f t="shared" si="195"/>
        <v>3.4562211981566822E-3</v>
      </c>
      <c r="G588" s="39">
        <f t="shared" si="189"/>
        <v>1</v>
      </c>
      <c r="H588" s="40" t="str">
        <f t="shared" si="190"/>
        <v/>
      </c>
    </row>
    <row r="589" spans="1:9" x14ac:dyDescent="0.2">
      <c r="B589" s="41" t="s">
        <v>331</v>
      </c>
      <c r="C589" s="42">
        <v>9</v>
      </c>
      <c r="D589" s="42">
        <v>14</v>
      </c>
      <c r="E589" s="46">
        <f t="shared" si="194"/>
        <v>4.6875E-2</v>
      </c>
      <c r="F589" s="46">
        <f t="shared" si="195"/>
        <v>1.6129032258064516E-2</v>
      </c>
      <c r="G589" s="39">
        <f t="shared" si="189"/>
        <v>0.55555555555555558</v>
      </c>
      <c r="H589" s="40">
        <f t="shared" si="190"/>
        <v>2.6041666666666668E-2</v>
      </c>
    </row>
    <row r="590" spans="1:9" x14ac:dyDescent="0.2">
      <c r="B590" s="41" t="s">
        <v>151</v>
      </c>
      <c r="C590" s="42">
        <v>0</v>
      </c>
      <c r="D590" s="42">
        <v>0</v>
      </c>
      <c r="E590" s="46" t="str">
        <f t="shared" si="194"/>
        <v/>
      </c>
      <c r="F590" s="46" t="str">
        <f t="shared" si="195"/>
        <v/>
      </c>
      <c r="G590" s="39" t="str">
        <f t="shared" si="189"/>
        <v xml:space="preserve"> 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0</v>
      </c>
      <c r="D592" s="42">
        <v>0</v>
      </c>
      <c r="E592" s="46" t="str">
        <f t="shared" si="194"/>
        <v/>
      </c>
      <c r="F592" s="46" t="str">
        <f t="shared" si="195"/>
        <v/>
      </c>
      <c r="G592" s="39" t="str">
        <f t="shared" si="189"/>
        <v xml:space="preserve"> </v>
      </c>
      <c r="H592" s="40" t="str">
        <f t="shared" si="190"/>
        <v/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0</v>
      </c>
      <c r="D595" s="42">
        <v>0</v>
      </c>
      <c r="E595" s="46" t="str">
        <f t="shared" si="194"/>
        <v/>
      </c>
      <c r="F595" s="46" t="str">
        <f t="shared" si="195"/>
        <v/>
      </c>
      <c r="G595" s="39" t="str">
        <f t="shared" si="189"/>
        <v xml:space="preserve"> </v>
      </c>
      <c r="H595" s="40" t="str">
        <f t="shared" si="190"/>
        <v/>
      </c>
    </row>
    <row r="596" spans="2:8" x14ac:dyDescent="0.2">
      <c r="B596" s="41" t="s">
        <v>518</v>
      </c>
      <c r="C596" s="42">
        <v>0</v>
      </c>
      <c r="D596" s="42">
        <v>0</v>
      </c>
      <c r="E596" s="46" t="str">
        <f t="shared" si="194"/>
        <v/>
      </c>
      <c r="F596" s="46" t="str">
        <f t="shared" si="195"/>
        <v/>
      </c>
      <c r="G596" s="39" t="str">
        <f t="shared" si="189"/>
        <v xml:space="preserve"> </v>
      </c>
      <c r="H596" s="40" t="str">
        <f t="shared" si="190"/>
        <v/>
      </c>
    </row>
    <row r="597" spans="2:8" x14ac:dyDescent="0.2">
      <c r="B597" s="13" t="s">
        <v>385</v>
      </c>
      <c r="C597" s="8"/>
      <c r="D597" s="8"/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411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369</v>
      </c>
      <c r="C8" s="28">
        <f>+C18+C74+C169+C345+C570</f>
        <v>2434</v>
      </c>
      <c r="D8" s="29">
        <f>+D18+D74+D169+D345+D570</f>
        <v>4747</v>
      </c>
      <c r="E8" s="30">
        <f>SUM(E9:E13)</f>
        <v>1</v>
      </c>
      <c r="F8" s="30">
        <f>SUM(F9:F13)</f>
        <v>1</v>
      </c>
      <c r="G8" s="30">
        <f>+(D8-C8)/C8</f>
        <v>0.95028759244042726</v>
      </c>
      <c r="H8" s="31">
        <f>+E8*G8</f>
        <v>0.95028759244042726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23</v>
      </c>
      <c r="D9" s="24">
        <f>+D18</f>
        <v>99</v>
      </c>
      <c r="E9" s="38">
        <f>C9/$C$8</f>
        <v>9.4494658997534928E-3</v>
      </c>
      <c r="F9" s="38">
        <f>D9/$D$8</f>
        <v>2.0855277017063408E-2</v>
      </c>
      <c r="G9" s="39">
        <f>+IF(OR(AND(D9=0),(C9=0)),"0",((D9-C9)/C9))</f>
        <v>3.3043478260869565</v>
      </c>
      <c r="H9" s="40">
        <f>+IF(OR(AND(E9=""),(G9="")),"",E9*G9)</f>
        <v>3.1224322103533281E-2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771</v>
      </c>
      <c r="D10" s="24">
        <f>+D74</f>
        <v>1602</v>
      </c>
      <c r="E10" s="38">
        <f>C10/$C$8</f>
        <v>0.31676253081347577</v>
      </c>
      <c r="F10" s="38">
        <f>D10/$D$8</f>
        <v>0.33747630082157154</v>
      </c>
      <c r="G10" s="39">
        <f>+IF(OR(AND(D10=0),(C10=0)),"0",((D10-C10)/C10))</f>
        <v>1.0778210116731517</v>
      </c>
      <c r="H10" s="40">
        <f>+IF(OR(AND(E10=""),(G10="")),"",E10*G10)</f>
        <v>0.34141331142152836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99</v>
      </c>
      <c r="D11" s="24">
        <f>+D169</f>
        <v>330</v>
      </c>
      <c r="E11" s="38">
        <f>C11/$C$8</f>
        <v>4.0673788003286769E-2</v>
      </c>
      <c r="F11" s="38">
        <f>D11/$D$8</f>
        <v>6.9517590056878034E-2</v>
      </c>
      <c r="G11" s="39">
        <f>+IF(OR(AND(D11=0),(C11=0)),"0",((D11-C11)/C11))</f>
        <v>2.3333333333333335</v>
      </c>
      <c r="H11" s="40">
        <f>+IF(OR(AND(E11=""),(G11="")),"",E11*G11)</f>
        <v>9.4905505341002463E-2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630</v>
      </c>
      <c r="D12" s="24">
        <f>+D345</f>
        <v>2181</v>
      </c>
      <c r="E12" s="38">
        <f>C12/$C$8</f>
        <v>0.25883319638455216</v>
      </c>
      <c r="F12" s="38">
        <f>D12/$D$8</f>
        <v>0.45944807246682118</v>
      </c>
      <c r="G12" s="39">
        <f>+IF(OR(AND(D12=0),(C12=0)),"0",((D12-C12)/C12))</f>
        <v>2.461904761904762</v>
      </c>
      <c r="H12" s="40">
        <f>+IF(OR(AND(E12=""),(G12="")),"",E12*G12)</f>
        <v>0.63722267871815941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911</v>
      </c>
      <c r="D13" s="24">
        <f>+D570</f>
        <v>535</v>
      </c>
      <c r="E13" s="38">
        <f>C13/$C$8</f>
        <v>0.37428101889893178</v>
      </c>
      <c r="F13" s="38">
        <f>D13/$D$8</f>
        <v>0.11270275963766589</v>
      </c>
      <c r="G13" s="39">
        <f>+IF(OR(AND(D13=0),(C13=0)),"0",((D13-C13)/C13))</f>
        <v>-0.41273326015367728</v>
      </c>
      <c r="H13" s="40">
        <f>+IF(OR(AND(E13=""),(G13="")),"",E13*G13)</f>
        <v>-0.15447822514379622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23</v>
      </c>
      <c r="D18" s="29">
        <f>SUM(D19:D68)</f>
        <v>99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3.3043478260869565</v>
      </c>
      <c r="H18" s="31">
        <f>+IF(OR(AND(E18=""),(G18="")),"",E18*G18)</f>
        <v>3.3043478260869565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1</v>
      </c>
      <c r="D23" s="42">
        <v>0</v>
      </c>
      <c r="E23" s="40">
        <f t="shared" si="0"/>
        <v>4.3478260869565216E-2</v>
      </c>
      <c r="F23" s="40" t="str">
        <f t="shared" si="1"/>
        <v/>
      </c>
      <c r="G23" s="39">
        <f t="shared" si="2"/>
        <v>-1</v>
      </c>
      <c r="H23" s="40">
        <f t="shared" si="3"/>
        <v>-4.3478260869565216E-2</v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1</v>
      </c>
      <c r="E25" s="40" t="str">
        <f t="shared" ref="E25" si="4">+IF(C25=0,"",C25/C$18)</f>
        <v/>
      </c>
      <c r="F25" s="40">
        <f t="shared" ref="F25" si="5">+IF(D25=0,"",D25/D$18)</f>
        <v>1.0101010101010102E-2</v>
      </c>
      <c r="G25" s="39">
        <f t="shared" si="2"/>
        <v>1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2</v>
      </c>
      <c r="D26" s="42">
        <v>8</v>
      </c>
      <c r="E26" s="40">
        <f t="shared" si="0"/>
        <v>8.6956521739130432E-2</v>
      </c>
      <c r="F26" s="40">
        <f t="shared" si="1"/>
        <v>8.0808080808080815E-2</v>
      </c>
      <c r="G26" s="39">
        <f t="shared" si="2"/>
        <v>3</v>
      </c>
      <c r="H26" s="40">
        <f t="shared" si="3"/>
        <v>0.2608695652173913</v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0</v>
      </c>
      <c r="D28" s="42">
        <v>1</v>
      </c>
      <c r="E28" s="40" t="str">
        <f t="shared" si="0"/>
        <v/>
      </c>
      <c r="F28" s="40">
        <f t="shared" si="1"/>
        <v>1.0101010101010102E-2</v>
      </c>
      <c r="G28" s="39">
        <f t="shared" si="2"/>
        <v>1</v>
      </c>
      <c r="H28" s="40" t="str">
        <f t="shared" si="3"/>
        <v/>
      </c>
    </row>
    <row r="29" spans="1:9" x14ac:dyDescent="0.2">
      <c r="B29" s="41" t="s">
        <v>5</v>
      </c>
      <c r="C29" s="42">
        <v>14</v>
      </c>
      <c r="D29" s="42">
        <v>69</v>
      </c>
      <c r="E29" s="40">
        <f t="shared" si="0"/>
        <v>0.60869565217391308</v>
      </c>
      <c r="F29" s="40">
        <f t="shared" si="1"/>
        <v>0.69696969696969702</v>
      </c>
      <c r="G29" s="39">
        <f t="shared" si="2"/>
        <v>3.9285714285714284</v>
      </c>
      <c r="H29" s="40">
        <f t="shared" si="3"/>
        <v>2.3913043478260869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1</v>
      </c>
      <c r="D31" s="42">
        <v>0</v>
      </c>
      <c r="E31" s="40">
        <f t="shared" si="0"/>
        <v>4.3478260869565216E-2</v>
      </c>
      <c r="F31" s="40" t="str">
        <f t="shared" si="1"/>
        <v/>
      </c>
      <c r="G31" s="39">
        <f t="shared" si="2"/>
        <v>-1</v>
      </c>
      <c r="H31" s="40">
        <f t="shared" si="3"/>
        <v>-4.3478260869565216E-2</v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1</v>
      </c>
      <c r="D35" s="42">
        <v>2</v>
      </c>
      <c r="E35" s="40">
        <f t="shared" si="0"/>
        <v>4.3478260869565216E-2</v>
      </c>
      <c r="F35" s="40">
        <f t="shared" si="1"/>
        <v>2.0202020202020204E-2</v>
      </c>
      <c r="G35" s="39">
        <f t="shared" si="2"/>
        <v>1</v>
      </c>
      <c r="H35" s="40">
        <f t="shared" si="3"/>
        <v>4.3478260869565216E-2</v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3</v>
      </c>
      <c r="E37" s="40" t="str">
        <f t="shared" si="0"/>
        <v/>
      </c>
      <c r="F37" s="40">
        <f t="shared" si="1"/>
        <v>3.0303030303030304E-2</v>
      </c>
      <c r="G37" s="39">
        <f t="shared" si="2"/>
        <v>1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1</v>
      </c>
      <c r="E38" s="40" t="str">
        <f t="shared" si="0"/>
        <v/>
      </c>
      <c r="F38" s="40">
        <f t="shared" si="1"/>
        <v>1.0101010101010102E-2</v>
      </c>
      <c r="G38" s="39">
        <f t="shared" si="2"/>
        <v>1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2</v>
      </c>
      <c r="D44" s="42">
        <v>0</v>
      </c>
      <c r="E44" s="40">
        <f t="shared" si="0"/>
        <v>8.6956521739130432E-2</v>
      </c>
      <c r="F44" s="40" t="str">
        <f t="shared" si="1"/>
        <v/>
      </c>
      <c r="G44" s="39">
        <f t="shared" si="2"/>
        <v>-1</v>
      </c>
      <c r="H44" s="40">
        <f t="shared" si="3"/>
        <v>-8.6956521739130432E-2</v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0</v>
      </c>
      <c r="D49" s="42">
        <v>5</v>
      </c>
      <c r="E49" s="40" t="str">
        <f t="shared" si="0"/>
        <v/>
      </c>
      <c r="F49" s="40">
        <f t="shared" si="1"/>
        <v>5.0505050505050504E-2</v>
      </c>
      <c r="G49" s="39">
        <f t="shared" si="2"/>
        <v>1</v>
      </c>
      <c r="H49" s="40" t="str">
        <f t="shared" si="3"/>
        <v/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1</v>
      </c>
      <c r="D53" s="42">
        <v>2</v>
      </c>
      <c r="E53" s="40">
        <f t="shared" si="0"/>
        <v>4.3478260869565216E-2</v>
      </c>
      <c r="F53" s="40">
        <f t="shared" si="1"/>
        <v>2.0202020202020204E-2</v>
      </c>
      <c r="G53" s="39">
        <f t="shared" si="2"/>
        <v>1</v>
      </c>
      <c r="H53" s="40">
        <f t="shared" si="3"/>
        <v>4.3478260869565216E-2</v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1</v>
      </c>
      <c r="E60" s="40" t="str">
        <f t="shared" si="7"/>
        <v/>
      </c>
      <c r="F60" s="40">
        <f t="shared" si="8"/>
        <v>1.0101010101010102E-2</v>
      </c>
      <c r="G60" s="39">
        <f t="shared" si="9"/>
        <v>1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3</v>
      </c>
      <c r="E63" s="38" t="str">
        <f t="shared" ref="E63:E64" si="11">+IF(C63=0,"",C63/C$18)</f>
        <v/>
      </c>
      <c r="F63" s="38">
        <f t="shared" ref="F63:F64" si="12">+IF(D63=0,"",D63/D$18)</f>
        <v>3.0303030303030304E-2</v>
      </c>
      <c r="G63" s="39">
        <f t="shared" si="2"/>
        <v>1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0</v>
      </c>
      <c r="D66" s="42">
        <v>1</v>
      </c>
      <c r="E66" s="40" t="str">
        <f t="shared" si="0"/>
        <v/>
      </c>
      <c r="F66" s="40">
        <f t="shared" si="1"/>
        <v>1.0101010101010102E-2</v>
      </c>
      <c r="G66" s="39">
        <f t="shared" si="2"/>
        <v>1</v>
      </c>
      <c r="H66" s="40" t="str">
        <f t="shared" si="3"/>
        <v/>
      </c>
    </row>
    <row r="67" spans="1:9" x14ac:dyDescent="0.2">
      <c r="B67" s="41" t="s">
        <v>174</v>
      </c>
      <c r="C67" s="42">
        <v>1</v>
      </c>
      <c r="D67" s="42">
        <v>2</v>
      </c>
      <c r="E67" s="40">
        <f t="shared" si="0"/>
        <v>4.3478260869565216E-2</v>
      </c>
      <c r="F67" s="40">
        <f t="shared" si="1"/>
        <v>2.0202020202020204E-2</v>
      </c>
      <c r="G67" s="39">
        <f t="shared" si="2"/>
        <v>1</v>
      </c>
      <c r="H67" s="40">
        <f t="shared" si="3"/>
        <v>4.3478260869565216E-2</v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771</v>
      </c>
      <c r="D74" s="29">
        <f>SUM(D75:D163)</f>
        <v>1602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1.0778210116731517</v>
      </c>
      <c r="H74" s="31">
        <f>+IF(OR(AND(E74=""),(G74="")),"",E74*G74)</f>
        <v>1.0778210116731517</v>
      </c>
    </row>
    <row r="75" spans="1:9" x14ac:dyDescent="0.2">
      <c r="B75" s="41" t="s">
        <v>425</v>
      </c>
      <c r="C75" s="42">
        <v>2</v>
      </c>
      <c r="D75" s="42">
        <v>15</v>
      </c>
      <c r="E75" s="46">
        <f>+IF(C75=0,"",C75/C$74)</f>
        <v>2.5940337224383916E-3</v>
      </c>
      <c r="F75" s="46">
        <f>+IF(D75=0,"",D75/D$74)</f>
        <v>9.3632958801498131E-3</v>
      </c>
      <c r="G75" s="39">
        <f t="shared" ref="G75:G138" si="14">+IF(AND(C75=0,D75=0)," ",IF(C75=0,1,IF(D75=0,-1,(D75-C75)/C75)))</f>
        <v>6.5</v>
      </c>
      <c r="H75" s="40">
        <f>+IF(OR(AND(E75=""),(G75="")),"",E75*G75)</f>
        <v>1.6861219195849545E-2</v>
      </c>
    </row>
    <row r="76" spans="1:9" x14ac:dyDescent="0.2">
      <c r="B76" s="41" t="s">
        <v>565</v>
      </c>
      <c r="C76" s="42">
        <v>1</v>
      </c>
      <c r="D76" s="42">
        <v>64</v>
      </c>
      <c r="E76" s="46">
        <f t="shared" ref="E76:E148" si="15">+IF(C76=0,"",C76/C$74)</f>
        <v>1.2970168612191958E-3</v>
      </c>
      <c r="F76" s="46">
        <f t="shared" ref="F76:F148" si="16">+IF(D76=0,"",D76/D$74)</f>
        <v>3.9950062421972535E-2</v>
      </c>
      <c r="G76" s="39">
        <f t="shared" si="14"/>
        <v>63</v>
      </c>
      <c r="H76" s="40">
        <f t="shared" ref="H76:H148" si="17">+IF(OR(AND(E76=""),(G76="")),"",E76*G76)</f>
        <v>8.171206225680934E-2</v>
      </c>
    </row>
    <row r="77" spans="1:9" s="32" customFormat="1" x14ac:dyDescent="0.2">
      <c r="A77" s="33"/>
      <c r="B77" s="43" t="s">
        <v>520</v>
      </c>
      <c r="C77" s="44">
        <v>1</v>
      </c>
      <c r="D77" s="42">
        <v>17</v>
      </c>
      <c r="E77" s="46">
        <f t="shared" ref="E77" si="18">+IF(C77=0,"",C77/C$74)</f>
        <v>1.2970168612191958E-3</v>
      </c>
      <c r="F77" s="46">
        <f t="shared" ref="F77" si="19">+IF(D77=0,"",D77/D$74)</f>
        <v>1.0611735330836454E-2</v>
      </c>
      <c r="G77" s="39">
        <f t="shared" si="14"/>
        <v>16</v>
      </c>
      <c r="H77" s="40">
        <f t="shared" ref="H77" si="20">+IF(OR(AND(E77=""),(G77="")),"",E77*G77)</f>
        <v>2.0752269779507133E-2</v>
      </c>
      <c r="I77" s="2"/>
    </row>
    <row r="78" spans="1:9" x14ac:dyDescent="0.2">
      <c r="B78" s="41" t="s">
        <v>566</v>
      </c>
      <c r="C78" s="42">
        <v>7</v>
      </c>
      <c r="D78" s="42">
        <v>5</v>
      </c>
      <c r="E78" s="46">
        <f t="shared" si="15"/>
        <v>9.0791180285343717E-3</v>
      </c>
      <c r="F78" s="46">
        <f t="shared" si="16"/>
        <v>3.1210986267166041E-3</v>
      </c>
      <c r="G78" s="39">
        <f t="shared" si="14"/>
        <v>-0.2857142857142857</v>
      </c>
      <c r="H78" s="40">
        <f t="shared" si="17"/>
        <v>-2.5940337224383916E-3</v>
      </c>
    </row>
    <row r="79" spans="1:9" x14ac:dyDescent="0.2">
      <c r="B79" s="41" t="s">
        <v>176</v>
      </c>
      <c r="C79" s="42">
        <v>0</v>
      </c>
      <c r="D79" s="42">
        <v>10</v>
      </c>
      <c r="E79" s="46" t="str">
        <f t="shared" si="15"/>
        <v/>
      </c>
      <c r="F79" s="46">
        <f t="shared" si="16"/>
        <v>6.2421972534332081E-3</v>
      </c>
      <c r="G79" s="39">
        <f t="shared" si="14"/>
        <v>1</v>
      </c>
      <c r="H79" s="40" t="str">
        <f t="shared" si="17"/>
        <v/>
      </c>
    </row>
    <row r="80" spans="1:9" x14ac:dyDescent="0.2">
      <c r="B80" s="41" t="s">
        <v>16</v>
      </c>
      <c r="C80" s="42">
        <v>0</v>
      </c>
      <c r="D80" s="42">
        <v>0</v>
      </c>
      <c r="E80" s="46" t="str">
        <f t="shared" si="15"/>
        <v/>
      </c>
      <c r="F80" s="46" t="str">
        <f t="shared" si="16"/>
        <v/>
      </c>
      <c r="G80" s="39" t="str">
        <f t="shared" si="14"/>
        <v xml:space="preserve"> 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0</v>
      </c>
      <c r="D81" s="42">
        <v>1</v>
      </c>
      <c r="E81" s="46" t="str">
        <f t="shared" ref="E81" si="21">+IF(C81=0,"",C81/C$74)</f>
        <v/>
      </c>
      <c r="F81" s="46">
        <f t="shared" ref="F81" si="22">+IF(D81=0,"",D81/D$74)</f>
        <v>6.2421972534332086E-4</v>
      </c>
      <c r="G81" s="39">
        <f t="shared" si="14"/>
        <v>1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3</v>
      </c>
      <c r="E83" s="46" t="str">
        <f t="shared" si="15"/>
        <v/>
      </c>
      <c r="F83" s="46">
        <f t="shared" si="16"/>
        <v>1.8726591760299626E-3</v>
      </c>
      <c r="G83" s="39">
        <f t="shared" si="14"/>
        <v>1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0</v>
      </c>
      <c r="D86" s="42">
        <v>16</v>
      </c>
      <c r="E86" s="46" t="str">
        <f t="shared" si="15"/>
        <v/>
      </c>
      <c r="F86" s="46">
        <f t="shared" si="16"/>
        <v>9.9875156054931337E-3</v>
      </c>
      <c r="G86" s="39">
        <f t="shared" si="14"/>
        <v>1</v>
      </c>
      <c r="H86" s="40" t="str">
        <f t="shared" si="17"/>
        <v/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1</v>
      </c>
      <c r="D88" s="42">
        <v>1</v>
      </c>
      <c r="E88" s="46">
        <f t="shared" si="15"/>
        <v>1.2970168612191958E-3</v>
      </c>
      <c r="F88" s="46">
        <f t="shared" si="16"/>
        <v>6.2421972534332086E-4</v>
      </c>
      <c r="G88" s="39">
        <f t="shared" si="14"/>
        <v>0</v>
      </c>
      <c r="H88" s="40">
        <f t="shared" si="17"/>
        <v>0</v>
      </c>
    </row>
    <row r="89" spans="1:9" s="32" customFormat="1" x14ac:dyDescent="0.2">
      <c r="A89" s="33"/>
      <c r="B89" s="43" t="s">
        <v>567</v>
      </c>
      <c r="C89" s="44">
        <v>2</v>
      </c>
      <c r="D89" s="42">
        <v>1</v>
      </c>
      <c r="E89" s="46">
        <f t="shared" ref="E89" si="24">+IF(C89=0,"",C89/C$74)</f>
        <v>2.5940337224383916E-3</v>
      </c>
      <c r="F89" s="46">
        <f t="shared" ref="F89" si="25">+IF(D89=0,"",D89/D$74)</f>
        <v>6.2421972534332086E-4</v>
      </c>
      <c r="G89" s="39">
        <f t="shared" si="14"/>
        <v>-0.5</v>
      </c>
      <c r="H89" s="40">
        <f t="shared" ref="H89" si="26">+IF(OR(AND(E89=""),(G89="")),"",E89*G89)</f>
        <v>-1.2970168612191958E-3</v>
      </c>
      <c r="I89" s="2"/>
    </row>
    <row r="90" spans="1:9" x14ac:dyDescent="0.2">
      <c r="B90" s="41" t="s">
        <v>182</v>
      </c>
      <c r="C90" s="42">
        <v>8</v>
      </c>
      <c r="D90" s="42">
        <v>9</v>
      </c>
      <c r="E90" s="46">
        <f t="shared" si="15"/>
        <v>1.0376134889753566E-2</v>
      </c>
      <c r="F90" s="46">
        <f t="shared" si="16"/>
        <v>5.6179775280898875E-3</v>
      </c>
      <c r="G90" s="39">
        <f t="shared" si="14"/>
        <v>0.125</v>
      </c>
      <c r="H90" s="40">
        <f t="shared" si="17"/>
        <v>1.2970168612191958E-3</v>
      </c>
    </row>
    <row r="91" spans="1:9" x14ac:dyDescent="0.2">
      <c r="B91" s="41" t="s">
        <v>183</v>
      </c>
      <c r="C91" s="42">
        <v>1</v>
      </c>
      <c r="D91" s="42">
        <v>0</v>
      </c>
      <c r="E91" s="46">
        <f t="shared" si="15"/>
        <v>1.2970168612191958E-3</v>
      </c>
      <c r="F91" s="46" t="str">
        <f t="shared" si="16"/>
        <v/>
      </c>
      <c r="G91" s="39">
        <f t="shared" si="14"/>
        <v>-1</v>
      </c>
      <c r="H91" s="40">
        <f t="shared" si="17"/>
        <v>-1.2970168612191958E-3</v>
      </c>
    </row>
    <row r="92" spans="1:9" x14ac:dyDescent="0.2">
      <c r="B92" s="41" t="s">
        <v>21</v>
      </c>
      <c r="C92" s="42">
        <v>0</v>
      </c>
      <c r="D92" s="42">
        <v>0</v>
      </c>
      <c r="E92" s="46" t="str">
        <f t="shared" si="15"/>
        <v/>
      </c>
      <c r="F92" s="46" t="str">
        <f t="shared" si="16"/>
        <v/>
      </c>
      <c r="G92" s="39" t="str">
        <f t="shared" si="14"/>
        <v xml:space="preserve"> </v>
      </c>
      <c r="H92" s="40" t="str">
        <f t="shared" si="17"/>
        <v/>
      </c>
    </row>
    <row r="93" spans="1:9" x14ac:dyDescent="0.2">
      <c r="B93" s="41" t="s">
        <v>427</v>
      </c>
      <c r="C93" s="42">
        <v>0</v>
      </c>
      <c r="D93" s="42">
        <v>4</v>
      </c>
      <c r="E93" s="46" t="str">
        <f t="shared" si="15"/>
        <v/>
      </c>
      <c r="F93" s="46">
        <f t="shared" si="16"/>
        <v>2.4968789013732834E-3</v>
      </c>
      <c r="G93" s="39">
        <f t="shared" si="14"/>
        <v>1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0</v>
      </c>
      <c r="E94" s="46" t="str">
        <f t="shared" si="15"/>
        <v/>
      </c>
      <c r="F94" s="46" t="str">
        <f t="shared" si="16"/>
        <v/>
      </c>
      <c r="G94" s="39" t="str">
        <f t="shared" si="14"/>
        <v xml:space="preserve"> 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1</v>
      </c>
      <c r="D95" s="42">
        <v>0</v>
      </c>
      <c r="E95" s="46">
        <f t="shared" ref="E95:E96" si="27">+IF(C95=0,"",C95/C$74)</f>
        <v>1.2970168612191958E-3</v>
      </c>
      <c r="F95" s="46" t="str">
        <f t="shared" ref="F95:F96" si="28">+IF(D95=0,"",D95/D$74)</f>
        <v/>
      </c>
      <c r="G95" s="39">
        <f t="shared" si="14"/>
        <v>-1</v>
      </c>
      <c r="H95" s="40">
        <f t="shared" ref="H95:H96" si="29">+IF(OR(AND(E95=""),(G95="")),"",E95*G95)</f>
        <v>-1.2970168612191958E-3</v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1</v>
      </c>
      <c r="D98" s="42">
        <v>6</v>
      </c>
      <c r="E98" s="46">
        <f t="shared" si="30"/>
        <v>1.2970168612191958E-3</v>
      </c>
      <c r="F98" s="46">
        <f t="shared" si="31"/>
        <v>3.7453183520599251E-3</v>
      </c>
      <c r="G98" s="39">
        <f t="shared" si="32"/>
        <v>5</v>
      </c>
      <c r="H98" s="40">
        <f t="shared" si="33"/>
        <v>6.4850843060959788E-3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0</v>
      </c>
      <c r="D102" s="42">
        <v>2</v>
      </c>
      <c r="E102" s="46" t="str">
        <f t="shared" si="15"/>
        <v/>
      </c>
      <c r="F102" s="46">
        <f t="shared" si="16"/>
        <v>1.2484394506866417E-3</v>
      </c>
      <c r="G102" s="39">
        <f t="shared" si="14"/>
        <v>1</v>
      </c>
      <c r="H102" s="40" t="str">
        <f t="shared" si="17"/>
        <v/>
      </c>
    </row>
    <row r="103" spans="1:9" x14ac:dyDescent="0.2">
      <c r="B103" s="41" t="s">
        <v>428</v>
      </c>
      <c r="C103" s="42">
        <v>0</v>
      </c>
      <c r="D103" s="42">
        <v>2</v>
      </c>
      <c r="E103" s="46" t="str">
        <f t="shared" si="15"/>
        <v/>
      </c>
      <c r="F103" s="46">
        <f t="shared" si="16"/>
        <v>1.2484394506866417E-3</v>
      </c>
      <c r="G103" s="39">
        <f t="shared" si="14"/>
        <v>1</v>
      </c>
      <c r="H103" s="40" t="str">
        <f t="shared" si="17"/>
        <v/>
      </c>
    </row>
    <row r="104" spans="1:9" x14ac:dyDescent="0.2">
      <c r="B104" s="41" t="s">
        <v>18</v>
      </c>
      <c r="C104" s="42">
        <v>0</v>
      </c>
      <c r="D104" s="42">
        <v>4</v>
      </c>
      <c r="E104" s="46" t="str">
        <f t="shared" si="15"/>
        <v/>
      </c>
      <c r="F104" s="46">
        <f t="shared" si="16"/>
        <v>2.4968789013732834E-3</v>
      </c>
      <c r="G104" s="39">
        <f t="shared" si="14"/>
        <v>1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4</v>
      </c>
      <c r="D107" s="42">
        <v>1</v>
      </c>
      <c r="E107" s="46">
        <f t="shared" ref="E107" si="34">+IF(C107=0,"",C107/C$74)</f>
        <v>5.1880674448767832E-3</v>
      </c>
      <c r="F107" s="46">
        <f t="shared" ref="F107" si="35">+IF(D107=0,"",D107/D$74)</f>
        <v>6.2421972534332086E-4</v>
      </c>
      <c r="G107" s="39">
        <f t="shared" si="14"/>
        <v>-0.75</v>
      </c>
      <c r="H107" s="40">
        <f t="shared" ref="H107" si="36">+IF(OR(AND(E107=""),(G107="")),"",E107*G107)</f>
        <v>-3.8910505836575876E-3</v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3</v>
      </c>
      <c r="D109" s="42">
        <v>5</v>
      </c>
      <c r="E109" s="46">
        <f t="shared" si="15"/>
        <v>3.8910505836575876E-3</v>
      </c>
      <c r="F109" s="46">
        <f t="shared" si="16"/>
        <v>3.1210986267166041E-3</v>
      </c>
      <c r="G109" s="39">
        <f t="shared" si="14"/>
        <v>0.66666666666666663</v>
      </c>
      <c r="H109" s="40">
        <f t="shared" si="17"/>
        <v>2.5940337224383916E-3</v>
      </c>
    </row>
    <row r="110" spans="1:9" x14ac:dyDescent="0.2">
      <c r="B110" s="41" t="s">
        <v>603</v>
      </c>
      <c r="C110" s="42">
        <v>0</v>
      </c>
      <c r="D110" s="42">
        <v>0</v>
      </c>
      <c r="E110" s="46" t="str">
        <f t="shared" si="15"/>
        <v/>
      </c>
      <c r="F110" s="46" t="str">
        <f t="shared" si="16"/>
        <v/>
      </c>
      <c r="G110" s="39" t="str">
        <f t="shared" si="14"/>
        <v xml:space="preserve"> </v>
      </c>
      <c r="H110" s="40" t="str">
        <f t="shared" si="17"/>
        <v/>
      </c>
    </row>
    <row r="111" spans="1:9" x14ac:dyDescent="0.2">
      <c r="B111" s="41" t="s">
        <v>604</v>
      </c>
      <c r="C111" s="42">
        <v>0</v>
      </c>
      <c r="D111" s="42">
        <v>1</v>
      </c>
      <c r="E111" s="46" t="str">
        <f t="shared" si="15"/>
        <v/>
      </c>
      <c r="F111" s="46">
        <f t="shared" si="16"/>
        <v>6.2421972534332086E-4</v>
      </c>
      <c r="G111" s="39">
        <f t="shared" si="14"/>
        <v>1</v>
      </c>
      <c r="H111" s="40" t="str">
        <f t="shared" si="17"/>
        <v/>
      </c>
    </row>
    <row r="112" spans="1:9" x14ac:dyDescent="0.2">
      <c r="B112" s="41" t="s">
        <v>190</v>
      </c>
      <c r="C112" s="42">
        <v>0</v>
      </c>
      <c r="D112" s="42">
        <v>124</v>
      </c>
      <c r="E112" s="46" t="str">
        <f t="shared" si="15"/>
        <v/>
      </c>
      <c r="F112" s="46">
        <f t="shared" si="16"/>
        <v>7.740324594257178E-2</v>
      </c>
      <c r="G112" s="39">
        <f t="shared" si="14"/>
        <v>1</v>
      </c>
      <c r="H112" s="40" t="str">
        <f t="shared" si="17"/>
        <v/>
      </c>
    </row>
    <row r="113" spans="2:8" x14ac:dyDescent="0.2">
      <c r="B113" s="41" t="s">
        <v>191</v>
      </c>
      <c r="C113" s="42">
        <v>0</v>
      </c>
      <c r="D113" s="42">
        <v>118</v>
      </c>
      <c r="E113" s="46" t="str">
        <f t="shared" si="15"/>
        <v/>
      </c>
      <c r="F113" s="46">
        <f t="shared" si="16"/>
        <v>7.365792759051186E-2</v>
      </c>
      <c r="G113" s="39">
        <f t="shared" si="14"/>
        <v>1</v>
      </c>
      <c r="H113" s="40" t="str">
        <f t="shared" si="17"/>
        <v/>
      </c>
    </row>
    <row r="114" spans="2:8" x14ac:dyDescent="0.2">
      <c r="B114" s="41" t="s">
        <v>192</v>
      </c>
      <c r="C114" s="42">
        <v>0</v>
      </c>
      <c r="D114" s="42">
        <v>0</v>
      </c>
      <c r="E114" s="46" t="str">
        <f t="shared" si="15"/>
        <v/>
      </c>
      <c r="F114" s="46" t="str">
        <f t="shared" si="16"/>
        <v/>
      </c>
      <c r="G114" s="39" t="str">
        <f t="shared" si="14"/>
        <v xml:space="preserve"> </v>
      </c>
      <c r="H114" s="40" t="str">
        <f t="shared" si="17"/>
        <v/>
      </c>
    </row>
    <row r="115" spans="2:8" x14ac:dyDescent="0.2">
      <c r="B115" s="41" t="s">
        <v>27</v>
      </c>
      <c r="C115" s="42">
        <v>0</v>
      </c>
      <c r="D115" s="42">
        <v>0</v>
      </c>
      <c r="E115" s="46" t="str">
        <f t="shared" si="15"/>
        <v/>
      </c>
      <c r="F115" s="46" t="str">
        <f t="shared" si="16"/>
        <v/>
      </c>
      <c r="G115" s="39" t="str">
        <f t="shared" si="14"/>
        <v xml:space="preserve"> </v>
      </c>
      <c r="H115" s="40" t="str">
        <f t="shared" si="17"/>
        <v/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1</v>
      </c>
      <c r="D118" s="42">
        <v>15</v>
      </c>
      <c r="E118" s="46">
        <f t="shared" si="15"/>
        <v>1.2970168612191958E-3</v>
      </c>
      <c r="F118" s="46">
        <f t="shared" si="16"/>
        <v>9.3632958801498131E-3</v>
      </c>
      <c r="G118" s="39">
        <f t="shared" si="14"/>
        <v>14</v>
      </c>
      <c r="H118" s="40">
        <f t="shared" si="17"/>
        <v>1.815823605706874E-2</v>
      </c>
    </row>
    <row r="119" spans="2:8" x14ac:dyDescent="0.2">
      <c r="B119" s="41" t="s">
        <v>24</v>
      </c>
      <c r="C119" s="42">
        <v>0</v>
      </c>
      <c r="D119" s="42">
        <v>0</v>
      </c>
      <c r="E119" s="46" t="str">
        <f t="shared" si="15"/>
        <v/>
      </c>
      <c r="F119" s="46" t="str">
        <f t="shared" si="16"/>
        <v/>
      </c>
      <c r="G119" s="39" t="str">
        <f t="shared" si="14"/>
        <v xml:space="preserve"> </v>
      </c>
      <c r="H119" s="40" t="str">
        <f t="shared" si="17"/>
        <v/>
      </c>
    </row>
    <row r="120" spans="2:8" x14ac:dyDescent="0.2">
      <c r="B120" s="41" t="s">
        <v>195</v>
      </c>
      <c r="C120" s="42">
        <v>1</v>
      </c>
      <c r="D120" s="42">
        <v>0</v>
      </c>
      <c r="E120" s="46">
        <f t="shared" si="15"/>
        <v>1.2970168612191958E-3</v>
      </c>
      <c r="F120" s="46" t="str">
        <f t="shared" si="16"/>
        <v/>
      </c>
      <c r="G120" s="39">
        <f t="shared" si="14"/>
        <v>-1</v>
      </c>
      <c r="H120" s="40">
        <f t="shared" si="17"/>
        <v>-1.2970168612191958E-3</v>
      </c>
    </row>
    <row r="121" spans="2:8" x14ac:dyDescent="0.2">
      <c r="B121" s="41" t="s">
        <v>25</v>
      </c>
      <c r="C121" s="42">
        <v>4</v>
      </c>
      <c r="D121" s="42">
        <v>3</v>
      </c>
      <c r="E121" s="46">
        <f t="shared" si="15"/>
        <v>5.1880674448767832E-3</v>
      </c>
      <c r="F121" s="46">
        <f t="shared" si="16"/>
        <v>1.8726591760299626E-3</v>
      </c>
      <c r="G121" s="39">
        <f t="shared" si="14"/>
        <v>-0.25</v>
      </c>
      <c r="H121" s="40">
        <f t="shared" si="17"/>
        <v>-1.2970168612191958E-3</v>
      </c>
    </row>
    <row r="122" spans="2:8" x14ac:dyDescent="0.2">
      <c r="B122" s="41" t="s">
        <v>23</v>
      </c>
      <c r="C122" s="42">
        <v>0</v>
      </c>
      <c r="D122" s="42">
        <v>1</v>
      </c>
      <c r="E122" s="46" t="str">
        <f t="shared" si="15"/>
        <v/>
      </c>
      <c r="F122" s="46">
        <f t="shared" si="16"/>
        <v>6.2421972534332086E-4</v>
      </c>
      <c r="G122" s="39">
        <f t="shared" si="14"/>
        <v>1</v>
      </c>
      <c r="H122" s="40" t="str">
        <f t="shared" si="17"/>
        <v/>
      </c>
    </row>
    <row r="123" spans="2:8" x14ac:dyDescent="0.2">
      <c r="B123" s="41" t="s">
        <v>26</v>
      </c>
      <c r="C123" s="42">
        <v>4</v>
      </c>
      <c r="D123" s="42">
        <v>115</v>
      </c>
      <c r="E123" s="46">
        <f t="shared" si="15"/>
        <v>5.1880674448767832E-3</v>
      </c>
      <c r="F123" s="46">
        <f t="shared" si="16"/>
        <v>7.1785268414481893E-2</v>
      </c>
      <c r="G123" s="39">
        <f t="shared" si="14"/>
        <v>27.75</v>
      </c>
      <c r="H123" s="40">
        <f t="shared" si="17"/>
        <v>0.14396887159533073</v>
      </c>
    </row>
    <row r="124" spans="2:8" x14ac:dyDescent="0.2">
      <c r="B124" s="41" t="s">
        <v>196</v>
      </c>
      <c r="C124" s="42">
        <v>0</v>
      </c>
      <c r="D124" s="42">
        <v>3</v>
      </c>
      <c r="E124" s="46" t="str">
        <f t="shared" si="15"/>
        <v/>
      </c>
      <c r="F124" s="46">
        <f t="shared" si="16"/>
        <v>1.8726591760299626E-3</v>
      </c>
      <c r="G124" s="39">
        <f t="shared" si="14"/>
        <v>1</v>
      </c>
      <c r="H124" s="40" t="str">
        <f t="shared" si="17"/>
        <v/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0</v>
      </c>
      <c r="D126" s="42">
        <v>23</v>
      </c>
      <c r="E126" s="46" t="str">
        <f t="shared" si="15"/>
        <v/>
      </c>
      <c r="F126" s="46">
        <f t="shared" si="16"/>
        <v>1.435705368289638E-2</v>
      </c>
      <c r="G126" s="39">
        <f t="shared" si="14"/>
        <v>1</v>
      </c>
      <c r="H126" s="40" t="str">
        <f t="shared" si="17"/>
        <v/>
      </c>
    </row>
    <row r="127" spans="2:8" x14ac:dyDescent="0.2">
      <c r="B127" s="41" t="s">
        <v>197</v>
      </c>
      <c r="C127" s="42">
        <v>1</v>
      </c>
      <c r="D127" s="42">
        <v>1</v>
      </c>
      <c r="E127" s="46">
        <f t="shared" si="15"/>
        <v>1.2970168612191958E-3</v>
      </c>
      <c r="F127" s="46">
        <f t="shared" si="16"/>
        <v>6.2421972534332086E-4</v>
      </c>
      <c r="G127" s="39">
        <f t="shared" si="14"/>
        <v>0</v>
      </c>
      <c r="H127" s="40">
        <f t="shared" si="17"/>
        <v>0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22</v>
      </c>
      <c r="D129" s="42">
        <v>42</v>
      </c>
      <c r="E129" s="46">
        <f t="shared" si="15"/>
        <v>2.8534370946822308E-2</v>
      </c>
      <c r="F129" s="46">
        <f t="shared" si="16"/>
        <v>2.6217228464419477E-2</v>
      </c>
      <c r="G129" s="39">
        <f t="shared" si="14"/>
        <v>0.90909090909090906</v>
      </c>
      <c r="H129" s="40">
        <f t="shared" si="17"/>
        <v>2.5940337224383915E-2</v>
      </c>
    </row>
    <row r="130" spans="1:9" x14ac:dyDescent="0.2">
      <c r="B130" s="41" t="s">
        <v>198</v>
      </c>
      <c r="C130" s="42">
        <v>2</v>
      </c>
      <c r="D130" s="42">
        <v>2</v>
      </c>
      <c r="E130" s="46">
        <f t="shared" si="15"/>
        <v>2.5940337224383916E-3</v>
      </c>
      <c r="F130" s="46">
        <f t="shared" si="16"/>
        <v>1.2484394506866417E-3</v>
      </c>
      <c r="G130" s="39">
        <f t="shared" si="14"/>
        <v>0</v>
      </c>
      <c r="H130" s="40">
        <f t="shared" si="17"/>
        <v>0</v>
      </c>
    </row>
    <row r="131" spans="1:9" x14ac:dyDescent="0.2">
      <c r="B131" s="41" t="s">
        <v>199</v>
      </c>
      <c r="C131" s="42">
        <v>1</v>
      </c>
      <c r="D131" s="42">
        <v>2</v>
      </c>
      <c r="E131" s="46">
        <f t="shared" si="15"/>
        <v>1.2970168612191958E-3</v>
      </c>
      <c r="F131" s="46">
        <f t="shared" si="16"/>
        <v>1.2484394506866417E-3</v>
      </c>
      <c r="G131" s="39">
        <f t="shared" si="14"/>
        <v>1</v>
      </c>
      <c r="H131" s="40">
        <f t="shared" si="17"/>
        <v>1.2970168612191958E-3</v>
      </c>
    </row>
    <row r="132" spans="1:9" x14ac:dyDescent="0.2">
      <c r="B132" s="41" t="s">
        <v>28</v>
      </c>
      <c r="C132" s="42">
        <v>0</v>
      </c>
      <c r="D132" s="42">
        <v>0</v>
      </c>
      <c r="E132" s="46" t="str">
        <f t="shared" si="15"/>
        <v/>
      </c>
      <c r="F132" s="46" t="str">
        <f t="shared" si="16"/>
        <v/>
      </c>
      <c r="G132" s="39" t="str">
        <f t="shared" si="14"/>
        <v xml:space="preserve"> </v>
      </c>
      <c r="H132" s="40" t="str">
        <f t="shared" si="17"/>
        <v/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1</v>
      </c>
      <c r="D134" s="42">
        <v>0</v>
      </c>
      <c r="E134" s="46">
        <f t="shared" ref="E134" si="43">+IF(C134=0,"",C134/C$74)</f>
        <v>1.2970168612191958E-3</v>
      </c>
      <c r="F134" s="46" t="str">
        <f t="shared" ref="F134" si="44">+IF(D134=0,"",D134/D$74)</f>
        <v/>
      </c>
      <c r="G134" s="39">
        <f t="shared" si="14"/>
        <v>-1</v>
      </c>
      <c r="H134" s="40">
        <f t="shared" ref="H134" si="45">+IF(OR(AND(E134=""),(G134="")),"",E134*G134)</f>
        <v>-1.2970168612191958E-3</v>
      </c>
      <c r="I134" s="2"/>
    </row>
    <row r="135" spans="1:9" x14ac:dyDescent="0.2">
      <c r="B135" s="41" t="s">
        <v>30</v>
      </c>
      <c r="C135" s="42">
        <v>1</v>
      </c>
      <c r="D135" s="42">
        <v>0</v>
      </c>
      <c r="E135" s="46">
        <f t="shared" si="15"/>
        <v>1.2970168612191958E-3</v>
      </c>
      <c r="F135" s="46" t="str">
        <f t="shared" si="16"/>
        <v/>
      </c>
      <c r="G135" s="39">
        <f t="shared" si="14"/>
        <v>-1</v>
      </c>
      <c r="H135" s="40">
        <f t="shared" si="17"/>
        <v>-1.2970168612191958E-3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0</v>
      </c>
      <c r="D141" s="42">
        <v>0</v>
      </c>
      <c r="E141" s="46" t="str">
        <f t="shared" si="15"/>
        <v/>
      </c>
      <c r="F141" s="46" t="str">
        <f t="shared" si="16"/>
        <v/>
      </c>
      <c r="G141" s="39" t="str">
        <f t="shared" si="46"/>
        <v xml:space="preserve"> </v>
      </c>
      <c r="H141" s="40" t="str">
        <f t="shared" si="17"/>
        <v/>
      </c>
    </row>
    <row r="142" spans="1:9" x14ac:dyDescent="0.2">
      <c r="B142" s="41" t="s">
        <v>204</v>
      </c>
      <c r="C142" s="42">
        <v>685</v>
      </c>
      <c r="D142" s="42">
        <v>981</v>
      </c>
      <c r="E142" s="46">
        <f t="shared" si="15"/>
        <v>0.88845654993514911</v>
      </c>
      <c r="F142" s="46">
        <f t="shared" si="16"/>
        <v>0.61235955056179781</v>
      </c>
      <c r="G142" s="39">
        <f t="shared" si="46"/>
        <v>0.4321167883211679</v>
      </c>
      <c r="H142" s="40">
        <f t="shared" si="17"/>
        <v>0.38391699092088194</v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3</v>
      </c>
      <c r="D150" s="42">
        <v>1</v>
      </c>
      <c r="E150" s="46">
        <f t="shared" si="53"/>
        <v>3.8910505836575876E-3</v>
      </c>
      <c r="F150" s="46">
        <f t="shared" si="54"/>
        <v>6.2421972534332086E-4</v>
      </c>
      <c r="G150" s="39">
        <f t="shared" si="46"/>
        <v>-0.66666666666666663</v>
      </c>
      <c r="H150" s="40">
        <f t="shared" si="55"/>
        <v>-2.5940337224383916E-3</v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2</v>
      </c>
      <c r="D152" s="42">
        <v>3</v>
      </c>
      <c r="E152" s="46">
        <f t="shared" si="53"/>
        <v>2.5940337224383916E-3</v>
      </c>
      <c r="F152" s="46">
        <f t="shared" si="54"/>
        <v>1.8726591760299626E-3</v>
      </c>
      <c r="G152" s="39">
        <f t="shared" si="46"/>
        <v>0.5</v>
      </c>
      <c r="H152" s="40">
        <f t="shared" si="55"/>
        <v>1.2970168612191958E-3</v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6</v>
      </c>
      <c r="D157" s="42">
        <v>0</v>
      </c>
      <c r="E157" s="46">
        <f t="shared" si="53"/>
        <v>7.7821011673151752E-3</v>
      </c>
      <c r="F157" s="46" t="str">
        <f t="shared" si="54"/>
        <v/>
      </c>
      <c r="G157" s="39">
        <f t="shared" si="46"/>
        <v>-1</v>
      </c>
      <c r="H157" s="40">
        <f t="shared" si="55"/>
        <v>-7.7821011673151752E-3</v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5</v>
      </c>
      <c r="D160" s="42">
        <v>1</v>
      </c>
      <c r="E160" s="46">
        <f t="shared" ref="E160:E163" si="64">+IF(C160=0,"",C160/C$74)</f>
        <v>6.4850843060959796E-3</v>
      </c>
      <c r="F160" s="46">
        <f t="shared" ref="F160:F163" si="65">+IF(D160=0,"",D160/D$74)</f>
        <v>6.2421972534332086E-4</v>
      </c>
      <c r="G160" s="39">
        <f t="shared" si="46"/>
        <v>-0.8</v>
      </c>
      <c r="H160" s="40">
        <f t="shared" ref="H160:H163" si="66">+IF(OR(AND(E160=""),(G160="")),"",E160*G160)</f>
        <v>-5.188067444876784E-3</v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99</v>
      </c>
      <c r="D169" s="29">
        <f>SUM(D170:D339)</f>
        <v>330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2.3333333333333335</v>
      </c>
      <c r="H169" s="31">
        <f>+IF(OR(AND(E169=""),(G169="")),"",E169*G169)</f>
        <v>2.3333333333333335</v>
      </c>
    </row>
    <row r="170" spans="1:9" x14ac:dyDescent="0.2">
      <c r="B170" s="47" t="s">
        <v>434</v>
      </c>
      <c r="C170" s="42">
        <v>19</v>
      </c>
      <c r="D170" s="42">
        <v>79</v>
      </c>
      <c r="E170" s="46">
        <f t="shared" si="67"/>
        <v>0.19191919191919191</v>
      </c>
      <c r="F170" s="46">
        <f t="shared" si="68"/>
        <v>0.23939393939393938</v>
      </c>
      <c r="G170" s="39">
        <f t="shared" ref="G170:G236" si="69">+IF(AND(C170=0,D170=0)," ",IF(C170=0,1,IF(D170=0,-1,(D170-C170)/C170)))</f>
        <v>3.1578947368421053</v>
      </c>
      <c r="H170" s="40">
        <f>+IF(OR(AND(E170=""),(G170="")),"",E170*G170)</f>
        <v>0.60606060606060608</v>
      </c>
    </row>
    <row r="171" spans="1:9" x14ac:dyDescent="0.2">
      <c r="B171" s="47" t="s">
        <v>570</v>
      </c>
      <c r="C171" s="42">
        <v>0</v>
      </c>
      <c r="D171" s="42">
        <v>2</v>
      </c>
      <c r="E171" s="46" t="str">
        <f t="shared" si="67"/>
        <v/>
      </c>
      <c r="F171" s="46">
        <f t="shared" si="68"/>
        <v>6.0606060606060606E-3</v>
      </c>
      <c r="G171" s="39">
        <f t="shared" si="69"/>
        <v>1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6</v>
      </c>
      <c r="E172" s="46" t="str">
        <f t="shared" si="67"/>
        <v/>
      </c>
      <c r="F172" s="46">
        <f t="shared" si="68"/>
        <v>1.8181818181818181E-2</v>
      </c>
      <c r="G172" s="39">
        <f t="shared" si="69"/>
        <v>1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5</v>
      </c>
      <c r="D174" s="42">
        <v>10</v>
      </c>
      <c r="E174" s="46">
        <f t="shared" si="67"/>
        <v>5.0505050505050504E-2</v>
      </c>
      <c r="F174" s="46">
        <f t="shared" si="68"/>
        <v>3.0303030303030304E-2</v>
      </c>
      <c r="G174" s="39">
        <f t="shared" si="69"/>
        <v>1</v>
      </c>
      <c r="H174" s="40">
        <f t="shared" si="70"/>
        <v>5.0505050505050504E-2</v>
      </c>
    </row>
    <row r="175" spans="1:9" x14ac:dyDescent="0.2">
      <c r="B175" s="47" t="s">
        <v>42</v>
      </c>
      <c r="C175" s="42">
        <v>15</v>
      </c>
      <c r="D175" s="42">
        <v>18</v>
      </c>
      <c r="E175" s="46">
        <f t="shared" si="67"/>
        <v>0.15151515151515152</v>
      </c>
      <c r="F175" s="46">
        <f t="shared" si="68"/>
        <v>5.4545454545454543E-2</v>
      </c>
      <c r="G175" s="39">
        <f t="shared" si="69"/>
        <v>0.2</v>
      </c>
      <c r="H175" s="40">
        <f t="shared" si="70"/>
        <v>3.0303030303030304E-2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0</v>
      </c>
      <c r="D177" s="42">
        <v>0</v>
      </c>
      <c r="E177" s="46" t="str">
        <f t="shared" si="67"/>
        <v/>
      </c>
      <c r="F177" s="46" t="str">
        <f t="shared" si="68"/>
        <v/>
      </c>
      <c r="G177" s="39" t="str">
        <f t="shared" si="69"/>
        <v xml:space="preserve"> </v>
      </c>
      <c r="H177" s="40" t="str">
        <f t="shared" si="70"/>
        <v/>
      </c>
    </row>
    <row r="178" spans="1:9" x14ac:dyDescent="0.2">
      <c r="B178" s="47" t="s">
        <v>574</v>
      </c>
      <c r="C178" s="42">
        <v>0</v>
      </c>
      <c r="D178" s="42">
        <v>0</v>
      </c>
      <c r="E178" s="46" t="str">
        <f t="shared" si="67"/>
        <v/>
      </c>
      <c r="F178" s="46" t="str">
        <f t="shared" si="68"/>
        <v/>
      </c>
      <c r="G178" s="39" t="str">
        <f t="shared" si="69"/>
        <v xml:space="preserve"> 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2</v>
      </c>
      <c r="E182" s="46" t="str">
        <f t="shared" si="67"/>
        <v/>
      </c>
      <c r="F182" s="46">
        <f t="shared" si="68"/>
        <v>6.0606060606060606E-3</v>
      </c>
      <c r="G182" s="39">
        <f t="shared" si="69"/>
        <v>1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0</v>
      </c>
      <c r="D183" s="42">
        <v>0</v>
      </c>
      <c r="E183" s="46" t="str">
        <f t="shared" ref="E183:E189" si="71">+IF(C183=0,"",C183/C$169)</f>
        <v/>
      </c>
      <c r="F183" s="46" t="str">
        <f t="shared" ref="F183:F189" si="72">+IF(D183=0,"",D183/D$169)</f>
        <v/>
      </c>
      <c r="G183" s="39" t="str">
        <f t="shared" si="69"/>
        <v xml:space="preserve"> </v>
      </c>
      <c r="H183" s="40" t="str">
        <f t="shared" ref="H183:H189" si="73">+IF(OR(AND(E183=""),(G183="")),"",E183*G183)</f>
        <v/>
      </c>
      <c r="I183" s="2"/>
    </row>
    <row r="184" spans="1:9" s="32" customFormat="1" x14ac:dyDescent="0.2">
      <c r="A184" s="33"/>
      <c r="B184" s="48" t="s">
        <v>437</v>
      </c>
      <c r="C184" s="44">
        <v>5</v>
      </c>
      <c r="D184" s="42">
        <v>2</v>
      </c>
      <c r="E184" s="46">
        <f t="shared" si="71"/>
        <v>5.0505050505050504E-2</v>
      </c>
      <c r="F184" s="46">
        <f t="shared" si="72"/>
        <v>6.0606060606060606E-3</v>
      </c>
      <c r="G184" s="39">
        <f t="shared" si="69"/>
        <v>-0.6</v>
      </c>
      <c r="H184" s="40">
        <f t="shared" si="73"/>
        <v>-3.03030303030303E-2</v>
      </c>
      <c r="I184" s="2"/>
    </row>
    <row r="185" spans="1:9" s="32" customFormat="1" x14ac:dyDescent="0.2">
      <c r="A185" s="33"/>
      <c r="B185" s="48" t="s">
        <v>575</v>
      </c>
      <c r="C185" s="44">
        <v>1</v>
      </c>
      <c r="D185" s="42">
        <v>13</v>
      </c>
      <c r="E185" s="46">
        <f t="shared" si="71"/>
        <v>1.0101010101010102E-2</v>
      </c>
      <c r="F185" s="46">
        <f t="shared" si="72"/>
        <v>3.9393939393939391E-2</v>
      </c>
      <c r="G185" s="39">
        <f t="shared" si="69"/>
        <v>12</v>
      </c>
      <c r="H185" s="40">
        <f t="shared" si="73"/>
        <v>0.12121212121212122</v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4</v>
      </c>
      <c r="E188" s="46" t="str">
        <f t="shared" si="71"/>
        <v/>
      </c>
      <c r="F188" s="46">
        <f t="shared" si="72"/>
        <v>1.2121212121212121E-2</v>
      </c>
      <c r="G188" s="39">
        <f t="shared" si="69"/>
        <v>1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1</v>
      </c>
      <c r="E189" s="46" t="str">
        <f t="shared" si="71"/>
        <v/>
      </c>
      <c r="F189" s="46">
        <f t="shared" si="72"/>
        <v>3.0303030303030303E-3</v>
      </c>
      <c r="G189" s="39">
        <f t="shared" si="69"/>
        <v>1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0</v>
      </c>
      <c r="D191" s="42">
        <v>0</v>
      </c>
      <c r="E191" s="45" t="str">
        <f t="shared" ref="E191:F196" si="78">+IF(C191=0,"",C191/C$169)</f>
        <v/>
      </c>
      <c r="F191" s="45" t="str">
        <f t="shared" si="78"/>
        <v/>
      </c>
      <c r="G191" s="39" t="str">
        <f t="shared" si="69"/>
        <v xml:space="preserve"> </v>
      </c>
      <c r="H191" s="38" t="str">
        <f t="shared" si="70"/>
        <v/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1</v>
      </c>
      <c r="E194" s="45" t="str">
        <f t="shared" si="78"/>
        <v/>
      </c>
      <c r="F194" s="45">
        <f t="shared" si="78"/>
        <v>3.0303030303030303E-3</v>
      </c>
      <c r="G194" s="39">
        <f t="shared" si="69"/>
        <v>1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0</v>
      </c>
      <c r="D196" s="42">
        <v>0</v>
      </c>
      <c r="E196" s="45" t="str">
        <f t="shared" si="78"/>
        <v/>
      </c>
      <c r="F196" s="45" t="str">
        <f t="shared" si="78"/>
        <v/>
      </c>
      <c r="G196" s="39" t="str">
        <f t="shared" si="69"/>
        <v xml:space="preserve"> </v>
      </c>
      <c r="H196" s="38" t="str">
        <f t="shared" si="70"/>
        <v/>
      </c>
      <c r="I196" s="2"/>
    </row>
    <row r="197" spans="1:9" s="32" customFormat="1" x14ac:dyDescent="0.2">
      <c r="A197" s="33"/>
      <c r="B197" s="48" t="s">
        <v>525</v>
      </c>
      <c r="C197" s="44">
        <v>0</v>
      </c>
      <c r="D197" s="42">
        <v>0</v>
      </c>
      <c r="E197" s="45" t="str">
        <f t="shared" ref="E197" si="80">+IF(C197=0,"",C197/C$169)</f>
        <v/>
      </c>
      <c r="F197" s="45" t="str">
        <f t="shared" ref="F197" si="81">+IF(D197=0,"",D197/D$169)</f>
        <v/>
      </c>
      <c r="G197" s="39" t="str">
        <f t="shared" si="69"/>
        <v xml:space="preserve"> </v>
      </c>
      <c r="H197" s="38" t="str">
        <f t="shared" ref="H197" si="82">+IF(OR(AND(E197=""),(G197="")),"",E197*G197)</f>
        <v/>
      </c>
      <c r="I197" s="2"/>
    </row>
    <row r="198" spans="1:9" s="32" customFormat="1" x14ac:dyDescent="0.2">
      <c r="A198" s="33"/>
      <c r="B198" s="48" t="s">
        <v>214</v>
      </c>
      <c r="C198" s="44">
        <v>6</v>
      </c>
      <c r="D198" s="42">
        <v>1</v>
      </c>
      <c r="E198" s="45">
        <f t="shared" ref="E198:F204" si="83">+IF(C198=0,"",C198/C$169)</f>
        <v>6.0606060606060608E-2</v>
      </c>
      <c r="F198" s="45">
        <f t="shared" si="83"/>
        <v>3.0303030303030303E-3</v>
      </c>
      <c r="G198" s="39">
        <f t="shared" si="69"/>
        <v>-0.83333333333333337</v>
      </c>
      <c r="H198" s="38">
        <f t="shared" si="70"/>
        <v>-5.0505050505050511E-2</v>
      </c>
      <c r="I198" s="2"/>
    </row>
    <row r="199" spans="1:9" s="32" customFormat="1" x14ac:dyDescent="0.2">
      <c r="A199" s="33"/>
      <c r="B199" s="48" t="s">
        <v>215</v>
      </c>
      <c r="C199" s="44">
        <v>2</v>
      </c>
      <c r="D199" s="42">
        <v>20</v>
      </c>
      <c r="E199" s="45">
        <f t="shared" si="83"/>
        <v>2.0202020202020204E-2</v>
      </c>
      <c r="F199" s="45">
        <f t="shared" si="83"/>
        <v>6.0606060606060608E-2</v>
      </c>
      <c r="G199" s="39">
        <f t="shared" si="69"/>
        <v>9</v>
      </c>
      <c r="H199" s="38">
        <f t="shared" si="70"/>
        <v>0.18181818181818182</v>
      </c>
      <c r="I199" s="2"/>
    </row>
    <row r="200" spans="1:9" s="32" customFormat="1" x14ac:dyDescent="0.2">
      <c r="A200" s="33"/>
      <c r="B200" s="48" t="s">
        <v>216</v>
      </c>
      <c r="C200" s="44">
        <v>3</v>
      </c>
      <c r="D200" s="42">
        <v>9</v>
      </c>
      <c r="E200" s="45">
        <f t="shared" si="83"/>
        <v>3.0303030303030304E-2</v>
      </c>
      <c r="F200" s="45">
        <f t="shared" si="83"/>
        <v>2.7272727272727271E-2</v>
      </c>
      <c r="G200" s="39">
        <f t="shared" si="69"/>
        <v>2</v>
      </c>
      <c r="H200" s="38">
        <f t="shared" si="70"/>
        <v>6.0606060606060608E-2</v>
      </c>
      <c r="I200" s="2"/>
    </row>
    <row r="201" spans="1:9" x14ac:dyDescent="0.2">
      <c r="B201" s="47" t="s">
        <v>217</v>
      </c>
      <c r="C201" s="42">
        <v>0</v>
      </c>
      <c r="D201" s="42">
        <v>0</v>
      </c>
      <c r="E201" s="46" t="str">
        <f t="shared" si="83"/>
        <v/>
      </c>
      <c r="F201" s="46" t="str">
        <f t="shared" si="83"/>
        <v/>
      </c>
      <c r="G201" s="39" t="str">
        <f t="shared" si="69"/>
        <v xml:space="preserve"> </v>
      </c>
      <c r="H201" s="40" t="str">
        <f t="shared" si="70"/>
        <v/>
      </c>
    </row>
    <row r="202" spans="1:9" x14ac:dyDescent="0.2">
      <c r="B202" s="47" t="s">
        <v>439</v>
      </c>
      <c r="C202" s="42">
        <v>1</v>
      </c>
      <c r="D202" s="42">
        <v>1</v>
      </c>
      <c r="E202" s="46">
        <f t="shared" si="83"/>
        <v>1.0101010101010102E-2</v>
      </c>
      <c r="F202" s="46">
        <f t="shared" si="83"/>
        <v>3.0303030303030303E-3</v>
      </c>
      <c r="G202" s="39">
        <f t="shared" si="69"/>
        <v>0</v>
      </c>
      <c r="H202" s="40">
        <f t="shared" si="70"/>
        <v>0</v>
      </c>
    </row>
    <row r="203" spans="1:9" x14ac:dyDescent="0.2">
      <c r="B203" s="47" t="s">
        <v>440</v>
      </c>
      <c r="C203" s="42">
        <v>0</v>
      </c>
      <c r="D203" s="42">
        <v>0</v>
      </c>
      <c r="E203" s="46" t="str">
        <f t="shared" si="83"/>
        <v/>
      </c>
      <c r="F203" s="46" t="str">
        <f t="shared" si="83"/>
        <v/>
      </c>
      <c r="G203" s="39" t="str">
        <f t="shared" si="69"/>
        <v xml:space="preserve"> </v>
      </c>
      <c r="H203" s="40" t="str">
        <f t="shared" si="70"/>
        <v/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0</v>
      </c>
      <c r="D205" s="42">
        <v>0</v>
      </c>
      <c r="E205" s="46" t="str">
        <f t="shared" ref="E205" si="84">+IF(C205=0,"",C205/C$169)</f>
        <v/>
      </c>
      <c r="F205" s="46" t="str">
        <f t="shared" ref="F205" si="85">+IF(D205=0,"",D205/D$169)</f>
        <v/>
      </c>
      <c r="G205" s="39" t="str">
        <f t="shared" si="69"/>
        <v xml:space="preserve"> </v>
      </c>
      <c r="H205" s="40" t="str">
        <f t="shared" ref="H205" si="86">+IF(OR(AND(E205=""),(G205="")),"",E205*G205)</f>
        <v/>
      </c>
      <c r="I205" s="2"/>
    </row>
    <row r="206" spans="1:9" s="32" customFormat="1" x14ac:dyDescent="0.2">
      <c r="A206" s="33"/>
      <c r="B206" s="48" t="s">
        <v>220</v>
      </c>
      <c r="C206" s="44">
        <v>2</v>
      </c>
      <c r="D206" s="42">
        <v>2</v>
      </c>
      <c r="E206" s="45">
        <f t="shared" ref="E206:F213" si="87">+IF(C206=0,"",C206/C$169)</f>
        <v>2.0202020202020204E-2</v>
      </c>
      <c r="F206" s="45">
        <f t="shared" si="87"/>
        <v>6.0606060606060606E-3</v>
      </c>
      <c r="G206" s="39">
        <f t="shared" si="69"/>
        <v>0</v>
      </c>
      <c r="H206" s="38">
        <f t="shared" si="70"/>
        <v>0</v>
      </c>
      <c r="I206" s="2"/>
    </row>
    <row r="207" spans="1:9" s="32" customFormat="1" x14ac:dyDescent="0.2">
      <c r="A207" s="33"/>
      <c r="B207" s="48" t="s">
        <v>221</v>
      </c>
      <c r="C207" s="44">
        <v>2</v>
      </c>
      <c r="D207" s="42">
        <v>1</v>
      </c>
      <c r="E207" s="45">
        <f t="shared" si="87"/>
        <v>2.0202020202020204E-2</v>
      </c>
      <c r="F207" s="45">
        <f t="shared" si="87"/>
        <v>3.0303030303030303E-3</v>
      </c>
      <c r="G207" s="39">
        <f t="shared" si="69"/>
        <v>-0.5</v>
      </c>
      <c r="H207" s="38">
        <f t="shared" si="70"/>
        <v>-1.0101010101010102E-2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4</v>
      </c>
      <c r="D210" s="42">
        <v>10</v>
      </c>
      <c r="E210" s="45">
        <f t="shared" si="87"/>
        <v>4.0404040404040407E-2</v>
      </c>
      <c r="F210" s="45">
        <f t="shared" si="87"/>
        <v>3.0303030303030304E-2</v>
      </c>
      <c r="G210" s="39">
        <f t="shared" si="69"/>
        <v>1.5</v>
      </c>
      <c r="H210" s="38">
        <f t="shared" si="70"/>
        <v>6.0606060606060608E-2</v>
      </c>
      <c r="I210" s="2"/>
    </row>
    <row r="211" spans="1:9" s="32" customFormat="1" x14ac:dyDescent="0.2">
      <c r="A211" s="33"/>
      <c r="B211" s="48" t="s">
        <v>223</v>
      </c>
      <c r="C211" s="44">
        <v>4</v>
      </c>
      <c r="D211" s="42">
        <v>1</v>
      </c>
      <c r="E211" s="45">
        <f t="shared" si="87"/>
        <v>4.0404040404040407E-2</v>
      </c>
      <c r="F211" s="45">
        <f t="shared" si="87"/>
        <v>3.0303030303030303E-3</v>
      </c>
      <c r="G211" s="39">
        <f t="shared" si="69"/>
        <v>-0.75</v>
      </c>
      <c r="H211" s="38">
        <f t="shared" si="70"/>
        <v>-3.0303030303030304E-2</v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3</v>
      </c>
      <c r="D222" s="42">
        <v>20</v>
      </c>
      <c r="E222" s="46">
        <f t="shared" si="95"/>
        <v>3.0303030303030304E-2</v>
      </c>
      <c r="F222" s="46">
        <f t="shared" si="96"/>
        <v>6.0606060606060608E-2</v>
      </c>
      <c r="G222" s="39">
        <f t="shared" si="69"/>
        <v>5.666666666666667</v>
      </c>
      <c r="H222" s="40">
        <f t="shared" si="70"/>
        <v>0.17171717171717174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18</v>
      </c>
      <c r="E224" s="46" t="str">
        <f t="shared" si="95"/>
        <v/>
      </c>
      <c r="F224" s="46">
        <f t="shared" si="96"/>
        <v>5.4545454545454543E-2</v>
      </c>
      <c r="G224" s="39">
        <f t="shared" si="69"/>
        <v>1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6</v>
      </c>
      <c r="E225" s="46" t="str">
        <f t="shared" si="95"/>
        <v/>
      </c>
      <c r="F225" s="46">
        <f t="shared" si="96"/>
        <v>1.8181818181818181E-2</v>
      </c>
      <c r="G225" s="39">
        <f t="shared" si="69"/>
        <v>1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13</v>
      </c>
      <c r="E227" s="46" t="str">
        <f t="shared" si="95"/>
        <v/>
      </c>
      <c r="F227" s="46">
        <f t="shared" si="96"/>
        <v>3.9393939393939391E-2</v>
      </c>
      <c r="G227" s="39">
        <f t="shared" si="69"/>
        <v>1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8</v>
      </c>
      <c r="E234" s="46" t="str">
        <f t="shared" si="95"/>
        <v/>
      </c>
      <c r="F234" s="46">
        <f t="shared" si="96"/>
        <v>2.4242424242424242E-2</v>
      </c>
      <c r="G234" s="39">
        <f t="shared" si="69"/>
        <v>1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1</v>
      </c>
      <c r="D236" s="42">
        <v>6</v>
      </c>
      <c r="E236" s="46">
        <f t="shared" si="95"/>
        <v>1.0101010101010102E-2</v>
      </c>
      <c r="F236" s="46">
        <f t="shared" si="96"/>
        <v>1.8181818181818181E-2</v>
      </c>
      <c r="G236" s="39">
        <f t="shared" si="69"/>
        <v>5</v>
      </c>
      <c r="H236" s="40">
        <f t="shared" si="70"/>
        <v>5.0505050505050511E-2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0</v>
      </c>
      <c r="D239" s="42">
        <v>1</v>
      </c>
      <c r="E239" s="46" t="str">
        <f t="shared" si="95"/>
        <v/>
      </c>
      <c r="F239" s="46">
        <f t="shared" si="96"/>
        <v>3.0303030303030303E-3</v>
      </c>
      <c r="G239" s="39">
        <f t="shared" si="102"/>
        <v>1</v>
      </c>
      <c r="H239" s="40" t="str">
        <f t="shared" si="70"/>
        <v/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1</v>
      </c>
      <c r="E247" s="46" t="str">
        <f t="shared" si="95"/>
        <v/>
      </c>
      <c r="F247" s="46">
        <f t="shared" si="96"/>
        <v>3.0303030303030303E-3</v>
      </c>
      <c r="G247" s="39">
        <f t="shared" si="102"/>
        <v>1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1</v>
      </c>
      <c r="D254" s="42">
        <v>0</v>
      </c>
      <c r="E254" s="46">
        <f t="shared" si="95"/>
        <v>1.0101010101010102E-2</v>
      </c>
      <c r="F254" s="46" t="str">
        <f t="shared" si="96"/>
        <v/>
      </c>
      <c r="G254" s="39">
        <f t="shared" si="102"/>
        <v>-1</v>
      </c>
      <c r="H254" s="40">
        <f t="shared" si="103"/>
        <v>-1.0101010101010102E-2</v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0</v>
      </c>
      <c r="D263" s="42">
        <v>1</v>
      </c>
      <c r="E263" s="45" t="str">
        <f t="shared" si="104"/>
        <v/>
      </c>
      <c r="F263" s="45">
        <f t="shared" si="105"/>
        <v>3.0303030303030303E-3</v>
      </c>
      <c r="G263" s="39">
        <f t="shared" si="102"/>
        <v>1</v>
      </c>
      <c r="H263" s="38" t="str">
        <f t="shared" si="106"/>
        <v/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2</v>
      </c>
      <c r="D270" s="42">
        <v>0</v>
      </c>
      <c r="E270" s="45">
        <f t="shared" si="104"/>
        <v>2.0202020202020204E-2</v>
      </c>
      <c r="F270" s="45" t="str">
        <f t="shared" si="105"/>
        <v/>
      </c>
      <c r="G270" s="39">
        <f t="shared" si="102"/>
        <v>-1</v>
      </c>
      <c r="H270" s="38">
        <f t="shared" si="106"/>
        <v>-2.0202020202020204E-2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3</v>
      </c>
      <c r="E274" s="45" t="str">
        <f t="shared" si="107"/>
        <v/>
      </c>
      <c r="F274" s="45">
        <f t="shared" si="108"/>
        <v>9.0909090909090905E-3</v>
      </c>
      <c r="G274" s="39">
        <f t="shared" si="109"/>
        <v>1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3</v>
      </c>
      <c r="D275" s="42">
        <v>4</v>
      </c>
      <c r="E275" s="45">
        <f t="shared" si="107"/>
        <v>3.0303030303030304E-2</v>
      </c>
      <c r="F275" s="45">
        <f t="shared" si="108"/>
        <v>1.2121212121212121E-2</v>
      </c>
      <c r="G275" s="39">
        <f t="shared" si="109"/>
        <v>0.33333333333333331</v>
      </c>
      <c r="H275" s="38">
        <f t="shared" si="110"/>
        <v>1.01010101010101E-2</v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0</v>
      </c>
      <c r="E276" s="45" t="str">
        <f t="shared" si="107"/>
        <v/>
      </c>
      <c r="F276" s="45" t="str">
        <f t="shared" si="108"/>
        <v/>
      </c>
      <c r="G276" s="39" t="str">
        <f t="shared" si="109"/>
        <v xml:space="preserve"> 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1</v>
      </c>
      <c r="E279" s="45" t="str">
        <f t="shared" si="107"/>
        <v/>
      </c>
      <c r="F279" s="45">
        <f t="shared" si="108"/>
        <v>3.0303030303030303E-3</v>
      </c>
      <c r="G279" s="39">
        <f t="shared" si="109"/>
        <v>1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1</v>
      </c>
      <c r="D282" s="42">
        <v>4</v>
      </c>
      <c r="E282" s="45">
        <f t="shared" si="107"/>
        <v>1.0101010101010102E-2</v>
      </c>
      <c r="F282" s="45">
        <f t="shared" si="108"/>
        <v>1.2121212121212121E-2</v>
      </c>
      <c r="G282" s="39">
        <f t="shared" si="109"/>
        <v>3</v>
      </c>
      <c r="H282" s="38">
        <f t="shared" si="110"/>
        <v>3.0303030303030304E-2</v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1</v>
      </c>
      <c r="D286" s="42">
        <v>0</v>
      </c>
      <c r="E286" s="45">
        <f t="shared" ref="E286:F288" si="111">+IF(C286=0,"",C286/C$169)</f>
        <v>1.0101010101010102E-2</v>
      </c>
      <c r="F286" s="45" t="str">
        <f t="shared" si="111"/>
        <v/>
      </c>
      <c r="G286" s="39">
        <f t="shared" si="102"/>
        <v>-1</v>
      </c>
      <c r="H286" s="38">
        <f t="shared" si="103"/>
        <v>-1.0101010101010102E-2</v>
      </c>
      <c r="I286" s="2"/>
    </row>
    <row r="287" spans="1:9" s="32" customFormat="1" x14ac:dyDescent="0.2">
      <c r="A287" s="33"/>
      <c r="B287" s="48" t="s">
        <v>457</v>
      </c>
      <c r="C287" s="44">
        <v>1</v>
      </c>
      <c r="D287" s="42">
        <v>14</v>
      </c>
      <c r="E287" s="45">
        <f t="shared" si="111"/>
        <v>1.0101010101010102E-2</v>
      </c>
      <c r="F287" s="45">
        <f t="shared" si="111"/>
        <v>4.2424242424242427E-2</v>
      </c>
      <c r="G287" s="39">
        <f t="shared" si="102"/>
        <v>13</v>
      </c>
      <c r="H287" s="38">
        <f t="shared" si="103"/>
        <v>0.13131313131313133</v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0</v>
      </c>
      <c r="E288" s="45" t="str">
        <f t="shared" si="111"/>
        <v/>
      </c>
      <c r="F288" s="45" t="str">
        <f t="shared" si="111"/>
        <v/>
      </c>
      <c r="G288" s="39" t="str">
        <f t="shared" si="102"/>
        <v xml:space="preserve"> 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1</v>
      </c>
      <c r="D289" s="42">
        <v>6</v>
      </c>
      <c r="E289" s="45">
        <f t="shared" ref="E289:E290" si="112">+IF(C289=0,"",C289/C$169)</f>
        <v>1.0101010101010102E-2</v>
      </c>
      <c r="F289" s="45">
        <f t="shared" ref="F289:F290" si="113">+IF(D289=0,"",D289/D$169)</f>
        <v>1.8181818181818181E-2</v>
      </c>
      <c r="G289" s="39">
        <f t="shared" si="102"/>
        <v>5</v>
      </c>
      <c r="H289" s="38">
        <f t="shared" ref="H289:H290" si="114">+IF(OR(AND(E289=""),(G289="")),"",E289*G289)</f>
        <v>5.0505050505050511E-2</v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2</v>
      </c>
      <c r="D291" s="42">
        <v>2</v>
      </c>
      <c r="E291" s="45">
        <f>+IF(C291=0,"",C291/C$169)</f>
        <v>2.0202020202020204E-2</v>
      </c>
      <c r="F291" s="45">
        <f>+IF(D291=0,"",D291/D$169)</f>
        <v>6.0606060606060606E-3</v>
      </c>
      <c r="G291" s="39">
        <f t="shared" si="102"/>
        <v>0</v>
      </c>
      <c r="H291" s="38">
        <f t="shared" si="103"/>
        <v>0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9</v>
      </c>
      <c r="E294" s="45" t="str">
        <f t="shared" si="115"/>
        <v/>
      </c>
      <c r="F294" s="45">
        <f t="shared" si="116"/>
        <v>2.7272727272727271E-2</v>
      </c>
      <c r="G294" s="39">
        <f t="shared" si="102"/>
        <v>1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1</v>
      </c>
      <c r="D297" s="42">
        <v>3</v>
      </c>
      <c r="E297" s="45">
        <f t="shared" si="115"/>
        <v>1.0101010101010102E-2</v>
      </c>
      <c r="F297" s="45">
        <f t="shared" si="116"/>
        <v>9.0909090909090905E-3</v>
      </c>
      <c r="G297" s="39">
        <f t="shared" si="102"/>
        <v>2</v>
      </c>
      <c r="H297" s="38">
        <f t="shared" si="117"/>
        <v>2.0202020202020204E-2</v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0</v>
      </c>
      <c r="D299" s="42">
        <v>1</v>
      </c>
      <c r="E299" s="45" t="str">
        <f t="shared" si="118"/>
        <v/>
      </c>
      <c r="F299" s="45">
        <f t="shared" si="118"/>
        <v>3.0303030303030303E-3</v>
      </c>
      <c r="G299" s="39">
        <f t="shared" si="102"/>
        <v>1</v>
      </c>
      <c r="H299" s="38" t="str">
        <f t="shared" si="103"/>
        <v/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4</v>
      </c>
      <c r="E301" s="45" t="str">
        <f t="shared" ref="E301:E323" si="120">+IF(C301=0,"",C301/C$169)</f>
        <v/>
      </c>
      <c r="F301" s="45">
        <f t="shared" ref="F301:F323" si="121">+IF(D301=0,"",D301/D$169)</f>
        <v>1.2121212121212121E-2</v>
      </c>
      <c r="G301" s="39">
        <f t="shared" ref="G301:G339" si="122">+IF(AND(C301=0,D301=0)," ",IF(C301=0,1,IF(D301=0,-1,(D301-C301)/C301)))</f>
        <v>1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12</v>
      </c>
      <c r="D304" s="42">
        <v>7</v>
      </c>
      <c r="E304" s="45">
        <f t="shared" si="120"/>
        <v>0.12121212121212122</v>
      </c>
      <c r="F304" s="45">
        <f t="shared" si="121"/>
        <v>2.1212121212121213E-2</v>
      </c>
      <c r="G304" s="39">
        <f t="shared" si="122"/>
        <v>-0.41666666666666669</v>
      </c>
      <c r="H304" s="38">
        <f t="shared" si="103"/>
        <v>-5.0505050505050511E-2</v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0</v>
      </c>
      <c r="D313" s="42">
        <v>2</v>
      </c>
      <c r="E313" s="45" t="str">
        <f t="shared" si="120"/>
        <v/>
      </c>
      <c r="F313" s="45">
        <f t="shared" si="121"/>
        <v>6.0606060606060606E-3</v>
      </c>
      <c r="G313" s="39">
        <f t="shared" si="122"/>
        <v>1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1</v>
      </c>
      <c r="D315" s="42">
        <v>4</v>
      </c>
      <c r="E315" s="45">
        <f t="shared" si="120"/>
        <v>1.0101010101010102E-2</v>
      </c>
      <c r="F315" s="45">
        <f t="shared" si="121"/>
        <v>1.2121212121212121E-2</v>
      </c>
      <c r="G315" s="39">
        <f t="shared" si="122"/>
        <v>3</v>
      </c>
      <c r="H315" s="38">
        <f t="shared" si="103"/>
        <v>3.0303030303030304E-2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0</v>
      </c>
      <c r="E317" s="45" t="str">
        <f t="shared" si="120"/>
        <v/>
      </c>
      <c r="F317" s="45" t="str">
        <f t="shared" si="121"/>
        <v/>
      </c>
      <c r="G317" s="39" t="str">
        <f t="shared" si="122"/>
        <v xml:space="preserve"> 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0</v>
      </c>
      <c r="D320" s="42">
        <v>5</v>
      </c>
      <c r="E320" s="45" t="str">
        <f t="shared" si="120"/>
        <v/>
      </c>
      <c r="F320" s="45">
        <f t="shared" si="121"/>
        <v>1.5151515151515152E-2</v>
      </c>
      <c r="G320" s="39">
        <f t="shared" si="122"/>
        <v>1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0</v>
      </c>
      <c r="D324" s="42">
        <v>1</v>
      </c>
      <c r="E324" s="45" t="str">
        <f t="shared" ref="E324" si="123">+IF(C324=0,"",C324/C$169)</f>
        <v/>
      </c>
      <c r="F324" s="45">
        <f t="shared" ref="F324" si="124">+IF(D324=0,"",D324/D$169)</f>
        <v>3.0303030303030303E-3</v>
      </c>
      <c r="G324" s="39">
        <f t="shared" si="122"/>
        <v>1</v>
      </c>
      <c r="H324" s="38" t="str">
        <f t="shared" ref="H324" si="125">+IF(OR(AND(E324=""),(G324="")),"",E324*G324)</f>
        <v/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1</v>
      </c>
      <c r="E325" s="45" t="str">
        <f t="shared" ref="E325:F328" si="126">+IF(C325=0,"",C325/C$169)</f>
        <v/>
      </c>
      <c r="F325" s="45">
        <f t="shared" si="126"/>
        <v>3.0303030303030303E-3</v>
      </c>
      <c r="G325" s="39">
        <f t="shared" si="122"/>
        <v>1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1</v>
      </c>
      <c r="E333" s="45" t="str">
        <f t="shared" si="127"/>
        <v/>
      </c>
      <c r="F333" s="45">
        <f t="shared" si="128"/>
        <v>3.0303030303030303E-3</v>
      </c>
      <c r="G333" s="39">
        <f t="shared" si="122"/>
        <v>1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1</v>
      </c>
      <c r="E337" s="45" t="str">
        <f t="shared" si="130"/>
        <v/>
      </c>
      <c r="F337" s="45">
        <f t="shared" si="131"/>
        <v>3.0303030303030303E-3</v>
      </c>
      <c r="G337" s="39">
        <f t="shared" si="122"/>
        <v>1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630</v>
      </c>
      <c r="D345" s="29">
        <f>SUM(D346:D564)</f>
        <v>2181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2.461904761904762</v>
      </c>
      <c r="H345" s="31">
        <f>+IF(OR(AND(E345=""),(G345="")),"",E345*G345)</f>
        <v>2.461904761904762</v>
      </c>
    </row>
    <row r="346" spans="1:9" x14ac:dyDescent="0.2">
      <c r="B346" s="41" t="s">
        <v>74</v>
      </c>
      <c r="C346" s="42">
        <v>5</v>
      </c>
      <c r="D346" s="42">
        <v>6</v>
      </c>
      <c r="E346" s="46">
        <f t="shared" si="133"/>
        <v>7.9365079365079361E-3</v>
      </c>
      <c r="F346" s="46">
        <f t="shared" si="134"/>
        <v>2.751031636863824E-3</v>
      </c>
      <c r="G346" s="39">
        <f t="shared" ref="G346:G410" si="135">+IF(AND(C346=0,D346=0)," ",IF(C346=0,1,IF(D346=0,-1,(D346-C346)/C346)))</f>
        <v>0.2</v>
      </c>
      <c r="H346" s="40">
        <f>+IF(OR(AND(E346=""),(G346="")),"",E346*G346)</f>
        <v>1.5873015873015873E-3</v>
      </c>
    </row>
    <row r="347" spans="1:9" x14ac:dyDescent="0.2">
      <c r="B347" s="41" t="s">
        <v>77</v>
      </c>
      <c r="C347" s="42">
        <v>0</v>
      </c>
      <c r="D347" s="42">
        <v>6</v>
      </c>
      <c r="E347" s="46" t="str">
        <f t="shared" si="133"/>
        <v/>
      </c>
      <c r="F347" s="46">
        <f t="shared" si="134"/>
        <v>2.751031636863824E-3</v>
      </c>
      <c r="G347" s="39">
        <f t="shared" si="135"/>
        <v>1</v>
      </c>
      <c r="H347" s="40" t="str">
        <f t="shared" ref="H347:H414" si="136">+IF(OR(AND(E347=""),(G347="")),"",E347*G347)</f>
        <v/>
      </c>
    </row>
    <row r="348" spans="1:9" x14ac:dyDescent="0.2">
      <c r="B348" s="41" t="s">
        <v>70</v>
      </c>
      <c r="C348" s="42">
        <v>1</v>
      </c>
      <c r="D348" s="42">
        <v>0</v>
      </c>
      <c r="E348" s="46">
        <f t="shared" si="133"/>
        <v>1.5873015873015873E-3</v>
      </c>
      <c r="F348" s="46" t="str">
        <f t="shared" si="134"/>
        <v/>
      </c>
      <c r="G348" s="39">
        <f t="shared" si="135"/>
        <v>-1</v>
      </c>
      <c r="H348" s="40">
        <f t="shared" si="136"/>
        <v>-1.5873015873015873E-3</v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19</v>
      </c>
      <c r="D351" s="42">
        <v>48</v>
      </c>
      <c r="E351" s="46">
        <f t="shared" si="133"/>
        <v>3.0158730158730159E-2</v>
      </c>
      <c r="F351" s="46">
        <f t="shared" si="134"/>
        <v>2.2008253094910592E-2</v>
      </c>
      <c r="G351" s="39">
        <f t="shared" si="135"/>
        <v>1.5263157894736843</v>
      </c>
      <c r="H351" s="40">
        <f t="shared" si="136"/>
        <v>4.6031746031746035E-2</v>
      </c>
    </row>
    <row r="352" spans="1:9" x14ac:dyDescent="0.2">
      <c r="B352" s="41" t="s">
        <v>80</v>
      </c>
      <c r="C352" s="42">
        <v>2</v>
      </c>
      <c r="D352" s="42">
        <v>13</v>
      </c>
      <c r="E352" s="46">
        <f t="shared" si="133"/>
        <v>3.1746031746031746E-3</v>
      </c>
      <c r="F352" s="46">
        <f t="shared" si="134"/>
        <v>5.9605685465382854E-3</v>
      </c>
      <c r="G352" s="39">
        <f t="shared" si="135"/>
        <v>5.5</v>
      </c>
      <c r="H352" s="40">
        <f t="shared" si="136"/>
        <v>1.7460317460317461E-2</v>
      </c>
    </row>
    <row r="353" spans="1:9" x14ac:dyDescent="0.2">
      <c r="B353" s="41" t="s">
        <v>577</v>
      </c>
      <c r="C353" s="42">
        <v>0</v>
      </c>
      <c r="D353" s="42">
        <v>5</v>
      </c>
      <c r="E353" s="46" t="str">
        <f t="shared" si="133"/>
        <v/>
      </c>
      <c r="F353" s="46">
        <f t="shared" si="134"/>
        <v>2.2925263640531865E-3</v>
      </c>
      <c r="G353" s="39">
        <f t="shared" si="135"/>
        <v>1</v>
      </c>
      <c r="H353" s="40" t="str">
        <f t="shared" si="136"/>
        <v/>
      </c>
    </row>
    <row r="354" spans="1:9" x14ac:dyDescent="0.2">
      <c r="B354" s="41" t="s">
        <v>79</v>
      </c>
      <c r="C354" s="42">
        <v>0</v>
      </c>
      <c r="D354" s="42">
        <v>5</v>
      </c>
      <c r="E354" s="46" t="str">
        <f t="shared" si="133"/>
        <v/>
      </c>
      <c r="F354" s="46">
        <f t="shared" si="134"/>
        <v>2.2925263640531865E-3</v>
      </c>
      <c r="G354" s="39">
        <f t="shared" si="135"/>
        <v>1</v>
      </c>
      <c r="H354" s="40" t="str">
        <f t="shared" si="136"/>
        <v/>
      </c>
    </row>
    <row r="355" spans="1:9" x14ac:dyDescent="0.2">
      <c r="B355" s="41" t="s">
        <v>249</v>
      </c>
      <c r="C355" s="42">
        <v>0</v>
      </c>
      <c r="D355" s="42">
        <v>0</v>
      </c>
      <c r="E355" s="46" t="str">
        <f t="shared" si="133"/>
        <v/>
      </c>
      <c r="F355" s="46" t="str">
        <f t="shared" si="134"/>
        <v/>
      </c>
      <c r="G355" s="39" t="str">
        <f t="shared" si="135"/>
        <v xml:space="preserve"> 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16</v>
      </c>
      <c r="D357" s="42">
        <v>73</v>
      </c>
      <c r="E357" s="46">
        <f t="shared" si="133"/>
        <v>2.5396825396825397E-2</v>
      </c>
      <c r="F357" s="46">
        <f t="shared" si="134"/>
        <v>3.3470884915176524E-2</v>
      </c>
      <c r="G357" s="39">
        <f t="shared" si="135"/>
        <v>3.5625</v>
      </c>
      <c r="H357" s="40">
        <f t="shared" si="136"/>
        <v>9.0476190476190474E-2</v>
      </c>
    </row>
    <row r="358" spans="1:9" x14ac:dyDescent="0.2">
      <c r="B358" s="41" t="s">
        <v>578</v>
      </c>
      <c r="C358" s="42">
        <v>3</v>
      </c>
      <c r="D358" s="42">
        <v>4</v>
      </c>
      <c r="E358" s="46">
        <f t="shared" si="133"/>
        <v>4.7619047619047623E-3</v>
      </c>
      <c r="F358" s="46">
        <f t="shared" si="134"/>
        <v>1.8340210912425492E-3</v>
      </c>
      <c r="G358" s="39">
        <f t="shared" si="135"/>
        <v>0.33333333333333331</v>
      </c>
      <c r="H358" s="40">
        <f t="shared" si="136"/>
        <v>1.5873015873015873E-3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2</v>
      </c>
      <c r="D360" s="42">
        <v>4</v>
      </c>
      <c r="E360" s="46">
        <f t="shared" si="133"/>
        <v>3.1746031746031746E-3</v>
      </c>
      <c r="F360" s="46">
        <f t="shared" si="134"/>
        <v>1.8340210912425492E-3</v>
      </c>
      <c r="G360" s="39">
        <f t="shared" si="135"/>
        <v>1</v>
      </c>
      <c r="H360" s="40">
        <f t="shared" si="136"/>
        <v>3.1746031746031746E-3</v>
      </c>
    </row>
    <row r="361" spans="1:9" x14ac:dyDescent="0.2">
      <c r="B361" s="41" t="s">
        <v>615</v>
      </c>
      <c r="C361" s="42">
        <v>6</v>
      </c>
      <c r="D361" s="42">
        <v>247</v>
      </c>
      <c r="E361" s="46">
        <f t="shared" si="133"/>
        <v>9.5238095238095247E-3</v>
      </c>
      <c r="F361" s="46">
        <f t="shared" si="134"/>
        <v>0.11325080238422743</v>
      </c>
      <c r="G361" s="39">
        <f t="shared" si="135"/>
        <v>40.166666666666664</v>
      </c>
      <c r="H361" s="40">
        <f t="shared" si="136"/>
        <v>0.38253968253968257</v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46</v>
      </c>
      <c r="D365" s="42">
        <v>37</v>
      </c>
      <c r="E365" s="46">
        <f t="shared" si="133"/>
        <v>7.301587301587302E-2</v>
      </c>
      <c r="F365" s="46">
        <f t="shared" si="134"/>
        <v>1.6964695093993582E-2</v>
      </c>
      <c r="G365" s="39">
        <f t="shared" si="135"/>
        <v>-0.19565217391304349</v>
      </c>
      <c r="H365" s="40">
        <f t="shared" si="136"/>
        <v>-1.4285714285714287E-2</v>
      </c>
    </row>
    <row r="366" spans="1:9" x14ac:dyDescent="0.2">
      <c r="B366" s="41" t="s">
        <v>252</v>
      </c>
      <c r="C366" s="42">
        <v>1</v>
      </c>
      <c r="D366" s="42">
        <v>32</v>
      </c>
      <c r="E366" s="46">
        <f t="shared" si="133"/>
        <v>1.5873015873015873E-3</v>
      </c>
      <c r="F366" s="46">
        <f t="shared" si="134"/>
        <v>1.4672168729940394E-2</v>
      </c>
      <c r="G366" s="39">
        <f t="shared" si="135"/>
        <v>31</v>
      </c>
      <c r="H366" s="40">
        <f t="shared" si="136"/>
        <v>4.9206349206349205E-2</v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6</v>
      </c>
      <c r="D368" s="42">
        <v>10</v>
      </c>
      <c r="E368" s="46">
        <f t="shared" si="133"/>
        <v>9.5238095238095247E-3</v>
      </c>
      <c r="F368" s="46">
        <f t="shared" si="134"/>
        <v>4.585052728106373E-3</v>
      </c>
      <c r="G368" s="39">
        <f t="shared" si="135"/>
        <v>0.66666666666666663</v>
      </c>
      <c r="H368" s="40">
        <f t="shared" si="136"/>
        <v>6.3492063492063492E-3</v>
      </c>
    </row>
    <row r="369" spans="1:8" x14ac:dyDescent="0.2">
      <c r="B369" s="41" t="s">
        <v>579</v>
      </c>
      <c r="C369" s="42">
        <v>21</v>
      </c>
      <c r="D369" s="42">
        <v>143</v>
      </c>
      <c r="E369" s="46">
        <f t="shared" si="133"/>
        <v>3.3333333333333333E-2</v>
      </c>
      <c r="F369" s="46">
        <f t="shared" si="134"/>
        <v>6.5566254011921135E-2</v>
      </c>
      <c r="G369" s="39">
        <f t="shared" si="135"/>
        <v>5.8095238095238093</v>
      </c>
      <c r="H369" s="40">
        <f t="shared" si="136"/>
        <v>0.19365079365079363</v>
      </c>
    </row>
    <row r="370" spans="1:8" x14ac:dyDescent="0.2">
      <c r="B370" s="41" t="s">
        <v>85</v>
      </c>
      <c r="C370" s="42">
        <v>1</v>
      </c>
      <c r="D370" s="42">
        <v>2</v>
      </c>
      <c r="E370" s="46">
        <f t="shared" si="133"/>
        <v>1.5873015873015873E-3</v>
      </c>
      <c r="F370" s="46">
        <f t="shared" si="134"/>
        <v>9.1701054562127462E-4</v>
      </c>
      <c r="G370" s="39">
        <f t="shared" si="135"/>
        <v>1</v>
      </c>
      <c r="H370" s="40">
        <f t="shared" si="136"/>
        <v>1.5873015873015873E-3</v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1</v>
      </c>
      <c r="D375" s="42">
        <v>8</v>
      </c>
      <c r="E375" s="46">
        <f t="shared" si="133"/>
        <v>1.5873015873015873E-3</v>
      </c>
      <c r="F375" s="46">
        <f t="shared" si="134"/>
        <v>3.6680421824850985E-3</v>
      </c>
      <c r="G375" s="39">
        <f t="shared" si="135"/>
        <v>7</v>
      </c>
      <c r="H375" s="40">
        <f t="shared" si="136"/>
        <v>1.1111111111111112E-2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0</v>
      </c>
      <c r="E377" s="45" t="str">
        <f t="shared" si="133"/>
        <v/>
      </c>
      <c r="F377" s="45" t="str">
        <f t="shared" si="134"/>
        <v/>
      </c>
      <c r="G377" s="45" t="str">
        <f t="shared" si="135"/>
        <v xml:space="preserve"> 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1</v>
      </c>
      <c r="E378" s="45" t="str">
        <f t="shared" ref="E378:E383" si="142">+IF(C378=0,"",C378/C$345)</f>
        <v/>
      </c>
      <c r="F378" s="45">
        <f t="shared" ref="F378:F383" si="143">+IF(D378=0,"",D378/D$345)</f>
        <v>4.5850527281063731E-4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14</v>
      </c>
      <c r="D379" s="42">
        <v>164</v>
      </c>
      <c r="E379" s="46">
        <f t="shared" si="142"/>
        <v>2.2222222222222223E-2</v>
      </c>
      <c r="F379" s="46">
        <f t="shared" si="143"/>
        <v>7.5194864740944514E-2</v>
      </c>
      <c r="G379" s="39">
        <f t="shared" si="144"/>
        <v>10.714285714285714</v>
      </c>
      <c r="H379" s="40">
        <f t="shared" si="145"/>
        <v>0.23809523809523808</v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0</v>
      </c>
      <c r="D381" s="42">
        <v>0</v>
      </c>
      <c r="E381" s="46" t="str">
        <f t="shared" si="142"/>
        <v/>
      </c>
      <c r="F381" s="46" t="str">
        <f t="shared" si="143"/>
        <v/>
      </c>
      <c r="G381" s="39" t="str">
        <f t="shared" si="144"/>
        <v xml:space="preserve"> </v>
      </c>
      <c r="H381" s="40" t="str">
        <f t="shared" si="145"/>
        <v/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0</v>
      </c>
      <c r="D383" s="42">
        <v>23</v>
      </c>
      <c r="E383" s="46" t="str">
        <f t="shared" si="142"/>
        <v/>
      </c>
      <c r="F383" s="46">
        <f t="shared" si="143"/>
        <v>1.0545621274644659E-2</v>
      </c>
      <c r="G383" s="39">
        <f t="shared" si="144"/>
        <v>1</v>
      </c>
      <c r="H383" s="40" t="str">
        <f t="shared" si="145"/>
        <v/>
      </c>
    </row>
    <row r="384" spans="1:8" x14ac:dyDescent="0.2">
      <c r="B384" s="41" t="s">
        <v>489</v>
      </c>
      <c r="C384" s="42">
        <v>0</v>
      </c>
      <c r="D384" s="42">
        <v>20</v>
      </c>
      <c r="E384" s="46" t="str">
        <f t="shared" ref="E384:E401" si="146">+IF(C384=0,"",C384/C$345)</f>
        <v/>
      </c>
      <c r="F384" s="46">
        <f t="shared" ref="F384:F401" si="147">+IF(D384=0,"",D384/D$345)</f>
        <v>9.170105456212746E-3</v>
      </c>
      <c r="G384" s="39">
        <f t="shared" si="135"/>
        <v>1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1</v>
      </c>
      <c r="D385" s="42">
        <v>1</v>
      </c>
      <c r="E385" s="45">
        <f t="shared" si="146"/>
        <v>1.5873015873015873E-3</v>
      </c>
      <c r="F385" s="45">
        <f t="shared" si="147"/>
        <v>4.5850527281063731E-4</v>
      </c>
      <c r="G385" s="39">
        <f t="shared" si="135"/>
        <v>0</v>
      </c>
      <c r="H385" s="38">
        <f t="shared" ref="H385" si="148">+IF(OR(AND(E385=""),(G385="")),"",E385*G385)</f>
        <v>0</v>
      </c>
      <c r="I385" s="2"/>
    </row>
    <row r="386" spans="1:9" x14ac:dyDescent="0.2">
      <c r="B386" s="41" t="s">
        <v>490</v>
      </c>
      <c r="C386" s="42">
        <v>61</v>
      </c>
      <c r="D386" s="42">
        <v>121</v>
      </c>
      <c r="E386" s="46">
        <f t="shared" si="146"/>
        <v>9.6825396825396828E-2</v>
      </c>
      <c r="F386" s="46">
        <f t="shared" si="147"/>
        <v>5.5479138010087116E-2</v>
      </c>
      <c r="G386" s="39">
        <f t="shared" si="135"/>
        <v>0.98360655737704916</v>
      </c>
      <c r="H386" s="40">
        <f t="shared" si="136"/>
        <v>9.5238095238095233E-2</v>
      </c>
    </row>
    <row r="387" spans="1:9" x14ac:dyDescent="0.2">
      <c r="B387" s="41" t="s">
        <v>93</v>
      </c>
      <c r="C387" s="42">
        <v>6</v>
      </c>
      <c r="D387" s="42">
        <v>1</v>
      </c>
      <c r="E387" s="46">
        <f t="shared" si="146"/>
        <v>9.5238095238095247E-3</v>
      </c>
      <c r="F387" s="46">
        <f t="shared" si="147"/>
        <v>4.5850527281063731E-4</v>
      </c>
      <c r="G387" s="39">
        <f t="shared" si="135"/>
        <v>-0.83333333333333337</v>
      </c>
      <c r="H387" s="40">
        <f t="shared" si="136"/>
        <v>-7.9365079365079378E-3</v>
      </c>
    </row>
    <row r="388" spans="1:9" x14ac:dyDescent="0.2">
      <c r="B388" s="41" t="s">
        <v>86</v>
      </c>
      <c r="C388" s="42">
        <v>150</v>
      </c>
      <c r="D388" s="42">
        <v>491</v>
      </c>
      <c r="E388" s="46">
        <f t="shared" si="146"/>
        <v>0.23809523809523808</v>
      </c>
      <c r="F388" s="46">
        <f t="shared" si="147"/>
        <v>0.22512608895002292</v>
      </c>
      <c r="G388" s="39">
        <f t="shared" si="135"/>
        <v>2.2733333333333334</v>
      </c>
      <c r="H388" s="40">
        <f t="shared" si="136"/>
        <v>0.54126984126984123</v>
      </c>
    </row>
    <row r="389" spans="1:9" x14ac:dyDescent="0.2">
      <c r="B389" s="41" t="s">
        <v>92</v>
      </c>
      <c r="C389" s="42">
        <v>92</v>
      </c>
      <c r="D389" s="42">
        <v>65</v>
      </c>
      <c r="E389" s="46">
        <f t="shared" si="146"/>
        <v>0.14603174603174604</v>
      </c>
      <c r="F389" s="46">
        <f t="shared" si="147"/>
        <v>2.9802842732691424E-2</v>
      </c>
      <c r="G389" s="39">
        <f t="shared" si="135"/>
        <v>-0.29347826086956524</v>
      </c>
      <c r="H389" s="40">
        <f t="shared" si="136"/>
        <v>-4.2857142857142864E-2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0</v>
      </c>
      <c r="D393" s="42">
        <v>8</v>
      </c>
      <c r="E393" s="46" t="str">
        <f t="shared" si="146"/>
        <v/>
      </c>
      <c r="F393" s="46">
        <f t="shared" si="147"/>
        <v>3.6680421824850985E-3</v>
      </c>
      <c r="G393" s="39">
        <f t="shared" si="135"/>
        <v>1</v>
      </c>
      <c r="H393" s="40" t="str">
        <f t="shared" si="136"/>
        <v/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0</v>
      </c>
      <c r="D397" s="42">
        <v>1</v>
      </c>
      <c r="E397" s="46" t="str">
        <f t="shared" si="146"/>
        <v/>
      </c>
      <c r="F397" s="46">
        <f t="shared" si="147"/>
        <v>4.5850527281063731E-4</v>
      </c>
      <c r="G397" s="39">
        <f t="shared" si="135"/>
        <v>1</v>
      </c>
      <c r="H397" s="40" t="str">
        <f t="shared" si="136"/>
        <v/>
      </c>
    </row>
    <row r="398" spans="1:9" x14ac:dyDescent="0.2">
      <c r="B398" s="41" t="s">
        <v>94</v>
      </c>
      <c r="C398" s="42">
        <v>1</v>
      </c>
      <c r="D398" s="42">
        <v>4</v>
      </c>
      <c r="E398" s="46">
        <f t="shared" si="146"/>
        <v>1.5873015873015873E-3</v>
      </c>
      <c r="F398" s="46">
        <f t="shared" si="147"/>
        <v>1.8340210912425492E-3</v>
      </c>
      <c r="G398" s="39">
        <f t="shared" si="135"/>
        <v>3</v>
      </c>
      <c r="H398" s="40">
        <f t="shared" si="136"/>
        <v>4.7619047619047623E-3</v>
      </c>
    </row>
    <row r="399" spans="1:9" x14ac:dyDescent="0.2">
      <c r="B399" s="41" t="s">
        <v>259</v>
      </c>
      <c r="C399" s="42">
        <v>0</v>
      </c>
      <c r="D399" s="42">
        <v>25</v>
      </c>
      <c r="E399" s="46" t="str">
        <f t="shared" si="146"/>
        <v/>
      </c>
      <c r="F399" s="46">
        <f t="shared" si="147"/>
        <v>1.1462631820265932E-2</v>
      </c>
      <c r="G399" s="39">
        <f t="shared" si="135"/>
        <v>1</v>
      </c>
      <c r="H399" s="40" t="str">
        <f t="shared" si="136"/>
        <v/>
      </c>
    </row>
    <row r="400" spans="1:9" x14ac:dyDescent="0.2">
      <c r="B400" s="41" t="s">
        <v>582</v>
      </c>
      <c r="C400" s="42">
        <v>0</v>
      </c>
      <c r="D400" s="42">
        <v>2</v>
      </c>
      <c r="E400" s="46" t="str">
        <f t="shared" si="146"/>
        <v/>
      </c>
      <c r="F400" s="46">
        <f t="shared" si="147"/>
        <v>9.1701054562127462E-4</v>
      </c>
      <c r="G400" s="39">
        <f t="shared" si="135"/>
        <v>1</v>
      </c>
      <c r="H400" s="40" t="str">
        <f t="shared" si="136"/>
        <v/>
      </c>
    </row>
    <row r="401" spans="1:9" x14ac:dyDescent="0.2">
      <c r="B401" s="41" t="s">
        <v>88</v>
      </c>
      <c r="C401" s="42">
        <v>8</v>
      </c>
      <c r="D401" s="42">
        <v>11</v>
      </c>
      <c r="E401" s="46">
        <f t="shared" si="146"/>
        <v>1.2698412698412698E-2</v>
      </c>
      <c r="F401" s="46">
        <f t="shared" si="147"/>
        <v>5.0435580009170105E-3</v>
      </c>
      <c r="G401" s="39">
        <f t="shared" si="135"/>
        <v>0.375</v>
      </c>
      <c r="H401" s="40">
        <f t="shared" si="136"/>
        <v>4.7619047619047623E-3</v>
      </c>
    </row>
    <row r="402" spans="1:9" s="32" customFormat="1" x14ac:dyDescent="0.2">
      <c r="A402" s="33"/>
      <c r="B402" s="43" t="s">
        <v>546</v>
      </c>
      <c r="C402" s="44">
        <v>1</v>
      </c>
      <c r="D402" s="42">
        <v>3</v>
      </c>
      <c r="E402" s="46">
        <f t="shared" ref="E402:E403" si="149">+IF(C402=0,"",C402/C$345)</f>
        <v>1.5873015873015873E-3</v>
      </c>
      <c r="F402" s="46">
        <f t="shared" ref="F402:F403" si="150">+IF(D402=0,"",D402/D$345)</f>
        <v>1.375515818431912E-3</v>
      </c>
      <c r="G402" s="39">
        <f t="shared" si="135"/>
        <v>2</v>
      </c>
      <c r="H402" s="40">
        <f t="shared" ref="H402:H403" si="151">+IF(OR(AND(E402=""),(G402="")),"",E402*G402)</f>
        <v>3.1746031746031746E-3</v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1</v>
      </c>
      <c r="E405" s="46" t="str">
        <f t="shared" si="152"/>
        <v/>
      </c>
      <c r="F405" s="46">
        <f t="shared" si="153"/>
        <v>4.5850527281063731E-4</v>
      </c>
      <c r="G405" s="39">
        <f t="shared" si="135"/>
        <v>1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12</v>
      </c>
      <c r="D409" s="42">
        <v>149</v>
      </c>
      <c r="E409" s="46">
        <f t="shared" si="152"/>
        <v>1.9047619047619049E-2</v>
      </c>
      <c r="F409" s="46">
        <f t="shared" si="153"/>
        <v>6.8317285648784962E-2</v>
      </c>
      <c r="G409" s="39">
        <f t="shared" si="135"/>
        <v>11.416666666666666</v>
      </c>
      <c r="H409" s="40">
        <f t="shared" si="136"/>
        <v>0.21746031746031746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1</v>
      </c>
      <c r="D413" s="42">
        <v>0</v>
      </c>
      <c r="E413" s="46">
        <f t="shared" si="152"/>
        <v>1.5873015873015873E-3</v>
      </c>
      <c r="F413" s="46" t="str">
        <f t="shared" si="153"/>
        <v/>
      </c>
      <c r="G413" s="39">
        <f t="shared" si="154"/>
        <v>-1</v>
      </c>
      <c r="H413" s="40">
        <f t="shared" si="136"/>
        <v>-1.5873015873015873E-3</v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1</v>
      </c>
      <c r="E415" s="46" t="str">
        <f t="shared" ref="E415:E490" si="155">+IF(C415=0,"",C415/C$345)</f>
        <v/>
      </c>
      <c r="F415" s="46">
        <f t="shared" ref="F415:F490" si="156">+IF(D415=0,"",D415/D$345)</f>
        <v>4.5850527281063731E-4</v>
      </c>
      <c r="G415" s="39">
        <f t="shared" si="154"/>
        <v>1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1</v>
      </c>
      <c r="D417" s="42">
        <v>0</v>
      </c>
      <c r="E417" s="46">
        <f t="shared" si="158"/>
        <v>1.5873015873015873E-3</v>
      </c>
      <c r="F417" s="46" t="str">
        <f t="shared" si="159"/>
        <v/>
      </c>
      <c r="G417" s="39">
        <f t="shared" si="154"/>
        <v>-1</v>
      </c>
      <c r="H417" s="40">
        <f t="shared" si="160"/>
        <v>-1.5873015873015873E-3</v>
      </c>
      <c r="I417" s="2"/>
    </row>
    <row r="418" spans="1:9" s="32" customFormat="1" x14ac:dyDescent="0.2">
      <c r="A418" s="33"/>
      <c r="B418" s="43" t="s">
        <v>548</v>
      </c>
      <c r="C418" s="44">
        <v>0</v>
      </c>
      <c r="D418" s="42">
        <v>0</v>
      </c>
      <c r="E418" s="46" t="str">
        <f t="shared" si="158"/>
        <v/>
      </c>
      <c r="F418" s="46" t="str">
        <f t="shared" si="159"/>
        <v/>
      </c>
      <c r="G418" s="39" t="str">
        <f t="shared" si="154"/>
        <v xml:space="preserve"> </v>
      </c>
      <c r="H418" s="40" t="str">
        <f t="shared" si="160"/>
        <v/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4</v>
      </c>
      <c r="D421" s="42">
        <v>0</v>
      </c>
      <c r="E421" s="46">
        <f t="shared" si="155"/>
        <v>6.3492063492063492E-3</v>
      </c>
      <c r="F421" s="46" t="str">
        <f t="shared" si="156"/>
        <v/>
      </c>
      <c r="G421" s="39">
        <f t="shared" si="154"/>
        <v>-1</v>
      </c>
      <c r="H421" s="40">
        <f t="shared" si="157"/>
        <v>-6.3492063492063492E-3</v>
      </c>
    </row>
    <row r="422" spans="1:9" x14ac:dyDescent="0.2">
      <c r="B422" s="41" t="s">
        <v>494</v>
      </c>
      <c r="C422" s="42">
        <v>2</v>
      </c>
      <c r="D422" s="42">
        <v>0</v>
      </c>
      <c r="E422" s="46">
        <f t="shared" si="155"/>
        <v>3.1746031746031746E-3</v>
      </c>
      <c r="F422" s="46" t="str">
        <f t="shared" si="156"/>
        <v/>
      </c>
      <c r="G422" s="39">
        <f t="shared" si="154"/>
        <v>-1</v>
      </c>
      <c r="H422" s="40">
        <f t="shared" si="157"/>
        <v>-3.1746031746031746E-3</v>
      </c>
    </row>
    <row r="423" spans="1:9" x14ac:dyDescent="0.2">
      <c r="B423" s="41" t="s">
        <v>268</v>
      </c>
      <c r="C423" s="42">
        <v>4</v>
      </c>
      <c r="D423" s="42">
        <v>0</v>
      </c>
      <c r="E423" s="46">
        <f t="shared" si="155"/>
        <v>6.3492063492063492E-3</v>
      </c>
      <c r="F423" s="46" t="str">
        <f t="shared" si="156"/>
        <v/>
      </c>
      <c r="G423" s="39">
        <f t="shared" si="154"/>
        <v>-1</v>
      </c>
      <c r="H423" s="40">
        <f t="shared" si="157"/>
        <v>-6.3492063492063492E-3</v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0</v>
      </c>
      <c r="E430" s="45" t="str">
        <f t="shared" si="155"/>
        <v/>
      </c>
      <c r="F430" s="45" t="str">
        <f t="shared" si="156"/>
        <v/>
      </c>
      <c r="G430" s="39" t="str">
        <f t="shared" si="154"/>
        <v xml:space="preserve"> 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13</v>
      </c>
      <c r="E431" s="45" t="str">
        <f t="shared" si="155"/>
        <v/>
      </c>
      <c r="F431" s="45">
        <f t="shared" si="156"/>
        <v>5.9605685465382854E-3</v>
      </c>
      <c r="G431" s="39">
        <f t="shared" si="154"/>
        <v>1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1</v>
      </c>
      <c r="D432" s="42">
        <v>1</v>
      </c>
      <c r="E432" s="45">
        <f t="shared" si="155"/>
        <v>1.5873015873015873E-3</v>
      </c>
      <c r="F432" s="45">
        <f t="shared" si="156"/>
        <v>4.5850527281063731E-4</v>
      </c>
      <c r="G432" s="39">
        <f t="shared" si="154"/>
        <v>0</v>
      </c>
      <c r="H432" s="38">
        <f t="shared" si="157"/>
        <v>0</v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3</v>
      </c>
      <c r="D434" s="42">
        <v>131</v>
      </c>
      <c r="E434" s="45">
        <f t="shared" si="155"/>
        <v>4.7619047619047623E-3</v>
      </c>
      <c r="F434" s="45">
        <f t="shared" si="156"/>
        <v>6.0064190738193489E-2</v>
      </c>
      <c r="G434" s="39">
        <f t="shared" si="154"/>
        <v>42.666666666666664</v>
      </c>
      <c r="H434" s="38">
        <f t="shared" si="157"/>
        <v>0.20317460317460317</v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20</v>
      </c>
      <c r="E439" s="45" t="str">
        <f t="shared" ref="E439:E441" si="171">+IF(C439=0,"",C439/C$345)</f>
        <v/>
      </c>
      <c r="F439" s="45">
        <f t="shared" ref="F439:F441" si="172">+IF(D439=0,"",D439/D$345)</f>
        <v>9.170105456212746E-3</v>
      </c>
      <c r="G439" s="39">
        <f t="shared" si="154"/>
        <v>1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0</v>
      </c>
      <c r="E442" s="45" t="str">
        <f t="shared" si="155"/>
        <v/>
      </c>
      <c r="F442" s="45" t="str">
        <f t="shared" si="156"/>
        <v/>
      </c>
      <c r="G442" s="39" t="str">
        <f t="shared" si="154"/>
        <v xml:space="preserve"> 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0</v>
      </c>
      <c r="D444" s="42">
        <v>0</v>
      </c>
      <c r="E444" s="45" t="str">
        <f t="shared" si="155"/>
        <v/>
      </c>
      <c r="F444" s="45" t="str">
        <f t="shared" si="156"/>
        <v/>
      </c>
      <c r="G444" s="39" t="str">
        <f t="shared" si="154"/>
        <v xml:space="preserve"> 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4">
        <v>7</v>
      </c>
      <c r="D445" s="42">
        <v>1</v>
      </c>
      <c r="E445" s="45">
        <f t="shared" si="155"/>
        <v>1.1111111111111112E-2</v>
      </c>
      <c r="F445" s="45">
        <f t="shared" si="156"/>
        <v>4.5850527281063731E-4</v>
      </c>
      <c r="G445" s="39">
        <f t="shared" si="154"/>
        <v>-0.8571428571428571</v>
      </c>
      <c r="H445" s="38">
        <f t="shared" si="157"/>
        <v>-9.5238095238095229E-3</v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0</v>
      </c>
      <c r="E446" s="45" t="str">
        <f t="shared" si="155"/>
        <v/>
      </c>
      <c r="F446" s="45" t="str">
        <f t="shared" si="156"/>
        <v/>
      </c>
      <c r="G446" s="39" t="str">
        <f t="shared" si="154"/>
        <v xml:space="preserve"> 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0</v>
      </c>
      <c r="E448" s="45" t="str">
        <f t="shared" si="155"/>
        <v/>
      </c>
      <c r="F448" s="45" t="str">
        <f t="shared" si="156"/>
        <v/>
      </c>
      <c r="G448" s="39" t="str">
        <f t="shared" si="154"/>
        <v xml:space="preserve"> 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1</v>
      </c>
      <c r="D450" s="42">
        <v>5</v>
      </c>
      <c r="E450" s="45">
        <f t="shared" si="155"/>
        <v>1.5873015873015873E-3</v>
      </c>
      <c r="F450" s="45">
        <f t="shared" si="156"/>
        <v>2.2925263640531865E-3</v>
      </c>
      <c r="G450" s="39">
        <f t="shared" si="154"/>
        <v>4</v>
      </c>
      <c r="H450" s="38">
        <f t="shared" si="157"/>
        <v>6.3492063492063492E-3</v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0</v>
      </c>
      <c r="E452" s="45" t="str">
        <f t="shared" si="155"/>
        <v/>
      </c>
      <c r="F452" s="45" t="str">
        <f t="shared" si="156"/>
        <v/>
      </c>
      <c r="G452" s="39" t="str">
        <f t="shared" si="154"/>
        <v xml:space="preserve"> 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0</v>
      </c>
      <c r="E453" s="45" t="str">
        <f t="shared" si="155"/>
        <v/>
      </c>
      <c r="F453" s="45" t="str">
        <f t="shared" si="156"/>
        <v/>
      </c>
      <c r="G453" s="39" t="str">
        <f t="shared" si="154"/>
        <v xml:space="preserve"> 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4</v>
      </c>
      <c r="D454" s="42">
        <v>6</v>
      </c>
      <c r="E454" s="45">
        <f t="shared" si="155"/>
        <v>6.3492063492063492E-3</v>
      </c>
      <c r="F454" s="45">
        <f t="shared" si="156"/>
        <v>2.751031636863824E-3</v>
      </c>
      <c r="G454" s="39">
        <f t="shared" si="154"/>
        <v>0.5</v>
      </c>
      <c r="H454" s="38">
        <f t="shared" si="157"/>
        <v>3.1746031746031746E-3</v>
      </c>
      <c r="I454" s="2"/>
    </row>
    <row r="455" spans="1:9" s="32" customFormat="1" x14ac:dyDescent="0.2">
      <c r="A455" s="33"/>
      <c r="B455" s="43" t="s">
        <v>274</v>
      </c>
      <c r="C455" s="44">
        <v>0</v>
      </c>
      <c r="D455" s="42">
        <v>0</v>
      </c>
      <c r="E455" s="45" t="str">
        <f t="shared" si="155"/>
        <v/>
      </c>
      <c r="F455" s="45" t="str">
        <f t="shared" si="156"/>
        <v/>
      </c>
      <c r="G455" s="39" t="str">
        <f t="shared" si="154"/>
        <v xml:space="preserve"> </v>
      </c>
      <c r="H455" s="38" t="str">
        <f t="shared" si="157"/>
        <v/>
      </c>
      <c r="I455" s="2"/>
    </row>
    <row r="456" spans="1:9" s="32" customFormat="1" x14ac:dyDescent="0.2">
      <c r="A456" s="33"/>
      <c r="B456" s="43" t="s">
        <v>106</v>
      </c>
      <c r="C456" s="44">
        <v>1</v>
      </c>
      <c r="D456" s="42">
        <v>0</v>
      </c>
      <c r="E456" s="45">
        <f t="shared" si="155"/>
        <v>1.5873015873015873E-3</v>
      </c>
      <c r="F456" s="45" t="str">
        <f t="shared" si="156"/>
        <v/>
      </c>
      <c r="G456" s="39">
        <f t="shared" si="154"/>
        <v>-1</v>
      </c>
      <c r="H456" s="38">
        <f t="shared" si="157"/>
        <v>-1.5873015873015873E-3</v>
      </c>
      <c r="I456" s="2"/>
    </row>
    <row r="457" spans="1:9" s="32" customFormat="1" x14ac:dyDescent="0.2">
      <c r="A457" s="33"/>
      <c r="B457" s="43" t="s">
        <v>339</v>
      </c>
      <c r="C457" s="44">
        <v>0</v>
      </c>
      <c r="D457" s="42">
        <v>0</v>
      </c>
      <c r="E457" s="45" t="str">
        <f t="shared" si="155"/>
        <v/>
      </c>
      <c r="F457" s="45" t="str">
        <f t="shared" si="156"/>
        <v/>
      </c>
      <c r="G457" s="39" t="str">
        <f t="shared" si="154"/>
        <v xml:space="preserve"> 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4">
        <v>2</v>
      </c>
      <c r="D458" s="42">
        <v>4</v>
      </c>
      <c r="E458" s="45">
        <f t="shared" si="155"/>
        <v>3.1746031746031746E-3</v>
      </c>
      <c r="F458" s="45">
        <f t="shared" si="156"/>
        <v>1.8340210912425492E-3</v>
      </c>
      <c r="G458" s="39">
        <f t="shared" si="154"/>
        <v>1</v>
      </c>
      <c r="H458" s="38">
        <f t="shared" si="157"/>
        <v>3.1746031746031746E-3</v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3</v>
      </c>
      <c r="E459" s="45" t="str">
        <f t="shared" si="155"/>
        <v/>
      </c>
      <c r="F459" s="45">
        <f t="shared" si="156"/>
        <v>1.375515818431912E-3</v>
      </c>
      <c r="G459" s="39">
        <f t="shared" si="154"/>
        <v>1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41</v>
      </c>
      <c r="D460" s="42">
        <v>29</v>
      </c>
      <c r="E460" s="45">
        <f t="shared" si="155"/>
        <v>6.5079365079365084E-2</v>
      </c>
      <c r="F460" s="45">
        <f t="shared" si="156"/>
        <v>1.3296652911508482E-2</v>
      </c>
      <c r="G460" s="39">
        <f t="shared" si="154"/>
        <v>-0.29268292682926828</v>
      </c>
      <c r="H460" s="38">
        <f t="shared" si="157"/>
        <v>-1.9047619047619049E-2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1</v>
      </c>
      <c r="E462" s="45" t="str">
        <f t="shared" si="155"/>
        <v/>
      </c>
      <c r="F462" s="45">
        <f t="shared" si="156"/>
        <v>4.5850527281063731E-4</v>
      </c>
      <c r="G462" s="39">
        <f t="shared" si="154"/>
        <v>1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1</v>
      </c>
      <c r="D468" s="42">
        <v>0</v>
      </c>
      <c r="E468" s="45">
        <f t="shared" si="155"/>
        <v>1.5873015873015873E-3</v>
      </c>
      <c r="F468" s="45" t="str">
        <f t="shared" si="156"/>
        <v/>
      </c>
      <c r="G468" s="39">
        <f t="shared" si="154"/>
        <v>-1</v>
      </c>
      <c r="H468" s="38">
        <f t="shared" si="157"/>
        <v>-1.5873015873015873E-3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0</v>
      </c>
      <c r="D470" s="42">
        <v>0</v>
      </c>
      <c r="E470" s="45" t="str">
        <f t="shared" si="155"/>
        <v/>
      </c>
      <c r="F470" s="45" t="str">
        <f t="shared" si="156"/>
        <v/>
      </c>
      <c r="G470" s="39" t="str">
        <f t="shared" si="154"/>
        <v xml:space="preserve"> </v>
      </c>
      <c r="H470" s="38" t="str">
        <f t="shared" si="157"/>
        <v/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2</v>
      </c>
      <c r="D473" s="42">
        <v>4</v>
      </c>
      <c r="E473" s="45">
        <f t="shared" si="155"/>
        <v>3.1746031746031746E-3</v>
      </c>
      <c r="F473" s="45">
        <f t="shared" si="156"/>
        <v>1.8340210912425492E-3</v>
      </c>
      <c r="G473" s="39">
        <f t="shared" si="154"/>
        <v>1</v>
      </c>
      <c r="H473" s="38">
        <f t="shared" si="157"/>
        <v>3.1746031746031746E-3</v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0</v>
      </c>
      <c r="E475" s="45" t="str">
        <f t="shared" si="155"/>
        <v/>
      </c>
      <c r="F475" s="45" t="str">
        <f t="shared" si="156"/>
        <v/>
      </c>
      <c r="G475" s="39" t="str">
        <f t="shared" si="154"/>
        <v xml:space="preserve"> 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1</v>
      </c>
      <c r="E476" s="45" t="str">
        <f t="shared" si="155"/>
        <v/>
      </c>
      <c r="F476" s="45">
        <f t="shared" si="156"/>
        <v>4.5850527281063731E-4</v>
      </c>
      <c r="G476" s="39">
        <f t="shared" si="154"/>
        <v>1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0</v>
      </c>
      <c r="D478" s="42">
        <v>1</v>
      </c>
      <c r="E478" s="45" t="str">
        <f t="shared" si="155"/>
        <v/>
      </c>
      <c r="F478" s="45">
        <f t="shared" si="156"/>
        <v>4.5850527281063731E-4</v>
      </c>
      <c r="G478" s="39">
        <f t="shared" ref="G478:G541" si="174">+IF(AND(C478=0,D478=0)," ",IF(C478=0,1,IF(D478=0,-1,(D478-C478)/C478)))</f>
        <v>1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4">
        <v>0</v>
      </c>
      <c r="D479" s="42">
        <v>3</v>
      </c>
      <c r="E479" s="45" t="str">
        <f t="shared" si="155"/>
        <v/>
      </c>
      <c r="F479" s="45">
        <f t="shared" si="156"/>
        <v>1.375515818431912E-3</v>
      </c>
      <c r="G479" s="39">
        <f t="shared" si="174"/>
        <v>1</v>
      </c>
      <c r="H479" s="38" t="str">
        <f t="shared" si="157"/>
        <v/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18</v>
      </c>
      <c r="E486" s="45" t="str">
        <f t="shared" si="155"/>
        <v/>
      </c>
      <c r="F486" s="45">
        <f t="shared" si="156"/>
        <v>8.253094910591471E-3</v>
      </c>
      <c r="G486" s="39">
        <f t="shared" si="174"/>
        <v>1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23</v>
      </c>
      <c r="E489" s="45" t="str">
        <f t="shared" si="155"/>
        <v/>
      </c>
      <c r="F489" s="45">
        <f t="shared" si="156"/>
        <v>1.0545621274644659E-2</v>
      </c>
      <c r="G489" s="39">
        <f t="shared" si="174"/>
        <v>1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1</v>
      </c>
      <c r="D499" s="42">
        <v>0</v>
      </c>
      <c r="E499" s="45">
        <f t="shared" si="175"/>
        <v>1.5873015873015873E-3</v>
      </c>
      <c r="F499" s="45" t="str">
        <f t="shared" si="176"/>
        <v/>
      </c>
      <c r="G499" s="39">
        <f t="shared" si="174"/>
        <v>-1</v>
      </c>
      <c r="H499" s="38">
        <f t="shared" si="177"/>
        <v>-1.5873015873015873E-3</v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0</v>
      </c>
      <c r="E500" s="45" t="str">
        <f t="shared" si="175"/>
        <v/>
      </c>
      <c r="F500" s="45" t="str">
        <f t="shared" si="176"/>
        <v/>
      </c>
      <c r="G500" s="39" t="str">
        <f t="shared" si="174"/>
        <v xml:space="preserve"> 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0</v>
      </c>
      <c r="D504" s="42">
        <v>18</v>
      </c>
      <c r="E504" s="45" t="str">
        <f t="shared" si="175"/>
        <v/>
      </c>
      <c r="F504" s="45">
        <f t="shared" si="176"/>
        <v>8.253094910591471E-3</v>
      </c>
      <c r="G504" s="39">
        <f t="shared" si="174"/>
        <v>1</v>
      </c>
      <c r="H504" s="38" t="str">
        <f t="shared" si="177"/>
        <v/>
      </c>
      <c r="I504" s="2"/>
    </row>
    <row r="505" spans="1:9" s="32" customFormat="1" x14ac:dyDescent="0.2">
      <c r="A505" s="33"/>
      <c r="B505" s="43" t="s">
        <v>117</v>
      </c>
      <c r="C505" s="44">
        <v>1</v>
      </c>
      <c r="D505" s="42">
        <v>1</v>
      </c>
      <c r="E505" s="45">
        <f t="shared" si="175"/>
        <v>1.5873015873015873E-3</v>
      </c>
      <c r="F505" s="45">
        <f t="shared" si="176"/>
        <v>4.5850527281063731E-4</v>
      </c>
      <c r="G505" s="39">
        <f t="shared" si="174"/>
        <v>0</v>
      </c>
      <c r="H505" s="38">
        <f t="shared" si="177"/>
        <v>0</v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2</v>
      </c>
      <c r="E518" s="46" t="str">
        <f t="shared" si="175"/>
        <v/>
      </c>
      <c r="F518" s="46">
        <f t="shared" si="176"/>
        <v>9.1701054562127462E-4</v>
      </c>
      <c r="G518" s="39">
        <f t="shared" si="174"/>
        <v>1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1</v>
      </c>
      <c r="D521" s="42">
        <v>0</v>
      </c>
      <c r="E521" s="46">
        <f t="shared" si="175"/>
        <v>1.5873015873015873E-3</v>
      </c>
      <c r="F521" s="46" t="str">
        <f t="shared" si="176"/>
        <v/>
      </c>
      <c r="G521" s="39">
        <f t="shared" si="174"/>
        <v>-1</v>
      </c>
      <c r="H521" s="40">
        <f t="shared" si="177"/>
        <v>-1.5873015873015873E-3</v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2</v>
      </c>
      <c r="D523" s="42">
        <v>0</v>
      </c>
      <c r="E523" s="46">
        <f t="shared" ref="E523" si="178">+IF(C523=0,"",C523/C$345)</f>
        <v>3.1746031746031746E-3</v>
      </c>
      <c r="F523" s="46" t="str">
        <f t="shared" ref="F523" si="179">+IF(D523=0,"",D523/D$345)</f>
        <v/>
      </c>
      <c r="G523" s="39">
        <f t="shared" si="174"/>
        <v>-1</v>
      </c>
      <c r="H523" s="40">
        <f t="shared" ref="H523" si="180">+IF(OR(AND(E523=""),(G523="")),"",E523*G523)</f>
        <v>-3.1746031746031746E-3</v>
      </c>
      <c r="I523" s="2"/>
    </row>
    <row r="524" spans="1:9" x14ac:dyDescent="0.2">
      <c r="B524" s="41" t="s">
        <v>136</v>
      </c>
      <c r="C524" s="42">
        <v>0</v>
      </c>
      <c r="D524" s="42">
        <v>20</v>
      </c>
      <c r="E524" s="46" t="str">
        <f t="shared" ref="E524:E549" si="181">+IF(C524=0,"",C524/C$345)</f>
        <v/>
      </c>
      <c r="F524" s="46">
        <f t="shared" ref="F524:F549" si="182">+IF(D524=0,"",D524/D$345)</f>
        <v>9.170105456212746E-3</v>
      </c>
      <c r="G524" s="39">
        <f t="shared" si="174"/>
        <v>1</v>
      </c>
      <c r="H524" s="40" t="str">
        <f t="shared" si="177"/>
        <v/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0</v>
      </c>
      <c r="D527" s="42">
        <v>1</v>
      </c>
      <c r="E527" s="46" t="str">
        <f t="shared" si="181"/>
        <v/>
      </c>
      <c r="F527" s="46">
        <f t="shared" si="182"/>
        <v>4.5850527281063731E-4</v>
      </c>
      <c r="G527" s="39">
        <f t="shared" si="174"/>
        <v>1</v>
      </c>
      <c r="H527" s="40" t="str">
        <f t="shared" si="177"/>
        <v/>
      </c>
    </row>
    <row r="528" spans="1:9" x14ac:dyDescent="0.2">
      <c r="B528" s="41" t="s">
        <v>341</v>
      </c>
      <c r="C528" s="42">
        <v>0</v>
      </c>
      <c r="D528" s="42">
        <v>6</v>
      </c>
      <c r="E528" s="46" t="str">
        <f t="shared" si="181"/>
        <v/>
      </c>
      <c r="F528" s="46">
        <f t="shared" si="182"/>
        <v>2.751031636863824E-3</v>
      </c>
      <c r="G528" s="39">
        <f t="shared" si="174"/>
        <v>1</v>
      </c>
      <c r="H528" s="40" t="str">
        <f t="shared" si="177"/>
        <v/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0</v>
      </c>
      <c r="E537" s="46" t="str">
        <f t="shared" si="181"/>
        <v/>
      </c>
      <c r="F537" s="46" t="str">
        <f t="shared" si="182"/>
        <v/>
      </c>
      <c r="G537" s="39" t="str">
        <f t="shared" si="174"/>
        <v xml:space="preserve"> 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1</v>
      </c>
      <c r="E538" s="46" t="str">
        <f t="shared" si="181"/>
        <v/>
      </c>
      <c r="F538" s="46">
        <f t="shared" si="182"/>
        <v>4.5850527281063731E-4</v>
      </c>
      <c r="G538" s="39">
        <f t="shared" si="174"/>
        <v>1</v>
      </c>
      <c r="H538" s="40" t="str">
        <f t="shared" si="177"/>
        <v/>
      </c>
    </row>
    <row r="539" spans="2:8" x14ac:dyDescent="0.2">
      <c r="B539" s="41" t="s">
        <v>311</v>
      </c>
      <c r="C539" s="42">
        <v>0</v>
      </c>
      <c r="D539" s="42">
        <v>0</v>
      </c>
      <c r="E539" s="46" t="str">
        <f t="shared" si="181"/>
        <v/>
      </c>
      <c r="F539" s="46" t="str">
        <f t="shared" si="182"/>
        <v/>
      </c>
      <c r="G539" s="39" t="str">
        <f t="shared" si="174"/>
        <v xml:space="preserve"> </v>
      </c>
      <c r="H539" s="40" t="str">
        <f t="shared" si="177"/>
        <v/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15</v>
      </c>
      <c r="D542" s="42">
        <v>1</v>
      </c>
      <c r="E542" s="46">
        <f t="shared" si="181"/>
        <v>2.3809523809523808E-2</v>
      </c>
      <c r="F542" s="46">
        <f t="shared" si="182"/>
        <v>4.5850527281063731E-4</v>
      </c>
      <c r="G542" s="39">
        <f t="shared" ref="G542:G564" si="183">+IF(AND(C542=0,D542=0)," ",IF(C542=0,1,IF(D542=0,-1,(D542-C542)/C542)))</f>
        <v>-0.93333333333333335</v>
      </c>
      <c r="H542" s="40">
        <f t="shared" si="177"/>
        <v>-2.2222222222222223E-2</v>
      </c>
    </row>
    <row r="543" spans="2:8" x14ac:dyDescent="0.2">
      <c r="B543" s="41" t="s">
        <v>313</v>
      </c>
      <c r="C543" s="42">
        <v>0</v>
      </c>
      <c r="D543" s="42">
        <v>8</v>
      </c>
      <c r="E543" s="46" t="str">
        <f t="shared" si="181"/>
        <v/>
      </c>
      <c r="F543" s="46">
        <f t="shared" si="182"/>
        <v>3.6680421824850985E-3</v>
      </c>
      <c r="G543" s="39">
        <f t="shared" si="183"/>
        <v>1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28</v>
      </c>
      <c r="D547" s="42">
        <v>74</v>
      </c>
      <c r="E547" s="46">
        <f t="shared" si="181"/>
        <v>4.4444444444444446E-2</v>
      </c>
      <c r="F547" s="46">
        <f t="shared" si="182"/>
        <v>3.3929390187987164E-2</v>
      </c>
      <c r="G547" s="39">
        <f t="shared" si="183"/>
        <v>1.6428571428571428</v>
      </c>
      <c r="H547" s="40">
        <f t="shared" si="177"/>
        <v>7.301587301587302E-2</v>
      </c>
    </row>
    <row r="548" spans="1:9" x14ac:dyDescent="0.2">
      <c r="B548" s="41" t="s">
        <v>143</v>
      </c>
      <c r="C548" s="42">
        <v>2</v>
      </c>
      <c r="D548" s="42">
        <v>4</v>
      </c>
      <c r="E548" s="46">
        <f t="shared" si="181"/>
        <v>3.1746031746031746E-3</v>
      </c>
      <c r="F548" s="46">
        <f t="shared" si="182"/>
        <v>1.8340210912425492E-3</v>
      </c>
      <c r="G548" s="39">
        <f t="shared" si="183"/>
        <v>1</v>
      </c>
      <c r="H548" s="40">
        <f t="shared" si="177"/>
        <v>3.1746031746031746E-3</v>
      </c>
    </row>
    <row r="549" spans="1:9" x14ac:dyDescent="0.2">
      <c r="B549" s="41" t="s">
        <v>316</v>
      </c>
      <c r="C549" s="42">
        <v>14</v>
      </c>
      <c r="D549" s="42">
        <v>29</v>
      </c>
      <c r="E549" s="46">
        <f t="shared" si="181"/>
        <v>2.2222222222222223E-2</v>
      </c>
      <c r="F549" s="46">
        <f t="shared" si="182"/>
        <v>1.3296652911508482E-2</v>
      </c>
      <c r="G549" s="39">
        <f t="shared" si="183"/>
        <v>1.0714285714285714</v>
      </c>
      <c r="H549" s="40">
        <f t="shared" si="177"/>
        <v>2.3809523809523808E-2</v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0</v>
      </c>
      <c r="E550" s="45"/>
      <c r="F550" s="45"/>
      <c r="G550" s="39" t="str">
        <f t="shared" si="183"/>
        <v xml:space="preserve"> 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14</v>
      </c>
      <c r="D556" s="42">
        <v>11</v>
      </c>
      <c r="E556" s="46">
        <f t="shared" si="184"/>
        <v>2.2222222222222223E-2</v>
      </c>
      <c r="F556" s="46">
        <f t="shared" si="185"/>
        <v>5.0435580009170105E-3</v>
      </c>
      <c r="G556" s="39">
        <f t="shared" si="183"/>
        <v>-0.21428571428571427</v>
      </c>
      <c r="H556" s="40">
        <f t="shared" si="186"/>
        <v>-4.7619047619047615E-3</v>
      </c>
    </row>
    <row r="557" spans="1:9" x14ac:dyDescent="0.2">
      <c r="B557" s="41" t="s">
        <v>514</v>
      </c>
      <c r="C557" s="42">
        <v>0</v>
      </c>
      <c r="D557" s="42">
        <v>0</v>
      </c>
      <c r="E557" s="46" t="str">
        <f t="shared" si="184"/>
        <v/>
      </c>
      <c r="F557" s="46" t="str">
        <f t="shared" si="185"/>
        <v/>
      </c>
      <c r="G557" s="39" t="str">
        <f t="shared" si="183"/>
        <v xml:space="preserve"> </v>
      </c>
      <c r="H557" s="40" t="str">
        <f t="shared" si="186"/>
        <v/>
      </c>
    </row>
    <row r="558" spans="1:9" x14ac:dyDescent="0.2">
      <c r="B558" s="41" t="s">
        <v>319</v>
      </c>
      <c r="C558" s="42">
        <v>1</v>
      </c>
      <c r="D558" s="42">
        <v>6</v>
      </c>
      <c r="E558" s="46">
        <f t="shared" si="184"/>
        <v>1.5873015873015873E-3</v>
      </c>
      <c r="F558" s="46">
        <f t="shared" si="185"/>
        <v>2.751031636863824E-3</v>
      </c>
      <c r="G558" s="39">
        <f t="shared" si="183"/>
        <v>5</v>
      </c>
      <c r="H558" s="40">
        <f t="shared" si="186"/>
        <v>7.9365079365079361E-3</v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911</v>
      </c>
      <c r="D570" s="29">
        <f>SUM(D571:D596)</f>
        <v>535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-0.41273326015367728</v>
      </c>
      <c r="H570" s="31">
        <f>+IF(OR(AND(E570=""),(G570="")),"",E570*G570)</f>
        <v>-0.41273326015367728</v>
      </c>
    </row>
    <row r="571" spans="1:9" x14ac:dyDescent="0.2">
      <c r="B571" s="41" t="s">
        <v>324</v>
      </c>
      <c r="C571" s="42">
        <v>1</v>
      </c>
      <c r="D571" s="42">
        <v>0</v>
      </c>
      <c r="E571" s="46">
        <f t="shared" si="187"/>
        <v>1.0976948408342481E-3</v>
      </c>
      <c r="F571" s="46" t="str">
        <f t="shared" si="188"/>
        <v/>
      </c>
      <c r="G571" s="39">
        <f t="shared" ref="G571:G596" si="189">+IF(AND(C571=0,D571=0)," ",IF(C571=0,1,IF(D571=0,-1,(D571-C571)/C571)))</f>
        <v>-1</v>
      </c>
      <c r="H571" s="40">
        <f>+IF(OR(AND(E571=""),(G571="")),"",E571*G571)</f>
        <v>-1.0976948408342481E-3</v>
      </c>
    </row>
    <row r="572" spans="1:9" x14ac:dyDescent="0.2">
      <c r="B572" s="41" t="s">
        <v>145</v>
      </c>
      <c r="C572" s="42">
        <v>49</v>
      </c>
      <c r="D572" s="42">
        <v>58</v>
      </c>
      <c r="E572" s="46">
        <f t="shared" si="187"/>
        <v>5.3787047200878159E-2</v>
      </c>
      <c r="F572" s="46">
        <f t="shared" si="188"/>
        <v>0.10841121495327102</v>
      </c>
      <c r="G572" s="39">
        <f t="shared" si="189"/>
        <v>0.18367346938775511</v>
      </c>
      <c r="H572" s="40">
        <f t="shared" ref="H572:H596" si="190">+IF(OR(AND(E572=""),(G572="")),"",E572*G572)</f>
        <v>9.8792535675082341E-3</v>
      </c>
    </row>
    <row r="573" spans="1:9" x14ac:dyDescent="0.2">
      <c r="B573" s="41" t="s">
        <v>585</v>
      </c>
      <c r="C573" s="42">
        <v>4</v>
      </c>
      <c r="D573" s="42">
        <v>16</v>
      </c>
      <c r="E573" s="46">
        <f t="shared" si="187"/>
        <v>4.3907793633369925E-3</v>
      </c>
      <c r="F573" s="46">
        <f t="shared" si="188"/>
        <v>2.9906542056074768E-2</v>
      </c>
      <c r="G573" s="39">
        <f t="shared" si="189"/>
        <v>3</v>
      </c>
      <c r="H573" s="40">
        <f t="shared" si="190"/>
        <v>1.3172338090010977E-2</v>
      </c>
    </row>
    <row r="574" spans="1:9" x14ac:dyDescent="0.2">
      <c r="B574" s="41" t="s">
        <v>325</v>
      </c>
      <c r="C574" s="42">
        <v>150</v>
      </c>
      <c r="D574" s="42">
        <v>12</v>
      </c>
      <c r="E574" s="46">
        <f t="shared" si="187"/>
        <v>0.16465422612513722</v>
      </c>
      <c r="F574" s="46">
        <f t="shared" si="188"/>
        <v>2.2429906542056073E-2</v>
      </c>
      <c r="G574" s="39">
        <f t="shared" si="189"/>
        <v>-0.92</v>
      </c>
      <c r="H574" s="40">
        <f t="shared" si="190"/>
        <v>-0.15148188803512624</v>
      </c>
    </row>
    <row r="575" spans="1:9" x14ac:dyDescent="0.2">
      <c r="B575" s="41" t="s">
        <v>146</v>
      </c>
      <c r="C575" s="42">
        <v>0</v>
      </c>
      <c r="D575" s="42">
        <v>0</v>
      </c>
      <c r="E575" s="46" t="str">
        <f t="shared" si="187"/>
        <v/>
      </c>
      <c r="F575" s="46" t="str">
        <f t="shared" si="188"/>
        <v/>
      </c>
      <c r="G575" s="39" t="str">
        <f t="shared" si="189"/>
        <v xml:space="preserve"> </v>
      </c>
      <c r="H575" s="40" t="str">
        <f t="shared" si="190"/>
        <v/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8</v>
      </c>
      <c r="E577" s="45" t="str">
        <f t="shared" si="187"/>
        <v/>
      </c>
      <c r="F577" s="45">
        <f t="shared" si="188"/>
        <v>1.4953271028037384E-2</v>
      </c>
      <c r="G577" s="39">
        <f t="shared" si="189"/>
        <v>1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1</v>
      </c>
      <c r="E580" s="45" t="str">
        <f t="shared" si="187"/>
        <v/>
      </c>
      <c r="F580" s="45">
        <f t="shared" si="188"/>
        <v>1.869158878504673E-3</v>
      </c>
      <c r="G580" s="39">
        <f t="shared" si="189"/>
        <v>1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2</v>
      </c>
      <c r="D581" s="42">
        <v>18</v>
      </c>
      <c r="E581" s="45">
        <f t="shared" ref="E581:E582" si="191">+IF(C581=0,"",C581/C$570)</f>
        <v>2.1953896816684962E-3</v>
      </c>
      <c r="F581" s="45">
        <f t="shared" ref="F581:F582" si="192">+IF(D581=0,"",D581/D$570)</f>
        <v>3.3644859813084113E-2</v>
      </c>
      <c r="G581" s="39">
        <f t="shared" si="189"/>
        <v>8</v>
      </c>
      <c r="H581" s="38">
        <f t="shared" ref="H581:H582" si="193">+IF(OR(AND(E581=""),(G581="")),"",E581*G581)</f>
        <v>1.756311745334797E-2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0</v>
      </c>
      <c r="D584" s="42">
        <v>0</v>
      </c>
      <c r="E584" s="45" t="str">
        <f t="shared" si="194"/>
        <v/>
      </c>
      <c r="F584" s="45" t="str">
        <f t="shared" si="195"/>
        <v/>
      </c>
      <c r="G584" s="39" t="str">
        <f t="shared" si="189"/>
        <v xml:space="preserve"> </v>
      </c>
      <c r="H584" s="38" t="str">
        <f t="shared" si="190"/>
        <v/>
      </c>
      <c r="I584" s="2"/>
    </row>
    <row r="585" spans="1:9" s="32" customFormat="1" x14ac:dyDescent="0.2">
      <c r="A585" s="33"/>
      <c r="B585" s="43" t="s">
        <v>148</v>
      </c>
      <c r="C585" s="44">
        <v>4</v>
      </c>
      <c r="D585" s="42">
        <v>3</v>
      </c>
      <c r="E585" s="45">
        <f t="shared" si="194"/>
        <v>4.3907793633369925E-3</v>
      </c>
      <c r="F585" s="45">
        <f t="shared" si="195"/>
        <v>5.6074766355140183E-3</v>
      </c>
      <c r="G585" s="39">
        <f t="shared" si="189"/>
        <v>-0.25</v>
      </c>
      <c r="H585" s="38">
        <f t="shared" si="190"/>
        <v>-1.0976948408342481E-3</v>
      </c>
      <c r="I585" s="2"/>
    </row>
    <row r="586" spans="1:9" s="32" customFormat="1" x14ac:dyDescent="0.2">
      <c r="A586" s="33"/>
      <c r="B586" s="43" t="s">
        <v>149</v>
      </c>
      <c r="C586" s="44">
        <v>1</v>
      </c>
      <c r="D586" s="42">
        <v>4</v>
      </c>
      <c r="E586" s="45">
        <f t="shared" si="194"/>
        <v>1.0976948408342481E-3</v>
      </c>
      <c r="F586" s="45">
        <f t="shared" si="195"/>
        <v>7.4766355140186919E-3</v>
      </c>
      <c r="G586" s="39">
        <f t="shared" si="189"/>
        <v>3</v>
      </c>
      <c r="H586" s="38">
        <f t="shared" si="190"/>
        <v>3.2930845225027441E-3</v>
      </c>
      <c r="I586" s="2"/>
    </row>
    <row r="587" spans="1:9" s="32" customFormat="1" x14ac:dyDescent="0.2">
      <c r="A587" s="33"/>
      <c r="B587" s="43" t="s">
        <v>330</v>
      </c>
      <c r="C587" s="44">
        <v>540</v>
      </c>
      <c r="D587" s="42">
        <v>91</v>
      </c>
      <c r="E587" s="45">
        <f t="shared" si="194"/>
        <v>0.59275521405049392</v>
      </c>
      <c r="F587" s="45">
        <f t="shared" si="195"/>
        <v>0.17009345794392525</v>
      </c>
      <c r="G587" s="39">
        <f t="shared" si="189"/>
        <v>-0.83148148148148149</v>
      </c>
      <c r="H587" s="38">
        <f t="shared" si="190"/>
        <v>-0.49286498353457736</v>
      </c>
      <c r="I587" s="2"/>
    </row>
    <row r="588" spans="1:9" x14ac:dyDescent="0.2">
      <c r="B588" s="41" t="s">
        <v>150</v>
      </c>
      <c r="C588" s="42">
        <v>118</v>
      </c>
      <c r="D588" s="42">
        <v>218</v>
      </c>
      <c r="E588" s="46">
        <f t="shared" si="194"/>
        <v>0.12952799121844127</v>
      </c>
      <c r="F588" s="46">
        <f t="shared" si="195"/>
        <v>0.40747663551401869</v>
      </c>
      <c r="G588" s="39">
        <f t="shared" si="189"/>
        <v>0.84745762711864403</v>
      </c>
      <c r="H588" s="40">
        <f t="shared" si="190"/>
        <v>0.10976948408342481</v>
      </c>
    </row>
    <row r="589" spans="1:9" x14ac:dyDescent="0.2">
      <c r="B589" s="41" t="s">
        <v>331</v>
      </c>
      <c r="C589" s="42">
        <v>0</v>
      </c>
      <c r="D589" s="42">
        <v>9</v>
      </c>
      <c r="E589" s="46" t="str">
        <f t="shared" si="194"/>
        <v/>
      </c>
      <c r="F589" s="46">
        <f t="shared" si="195"/>
        <v>1.6822429906542057E-2</v>
      </c>
      <c r="G589" s="39">
        <f t="shared" si="189"/>
        <v>1</v>
      </c>
      <c r="H589" s="40" t="str">
        <f t="shared" si="190"/>
        <v/>
      </c>
    </row>
    <row r="590" spans="1:9" x14ac:dyDescent="0.2">
      <c r="B590" s="41" t="s">
        <v>151</v>
      </c>
      <c r="C590" s="42">
        <v>0</v>
      </c>
      <c r="D590" s="42">
        <v>26</v>
      </c>
      <c r="E590" s="46" t="str">
        <f t="shared" si="194"/>
        <v/>
      </c>
      <c r="F590" s="46">
        <f t="shared" si="195"/>
        <v>4.8598130841121495E-2</v>
      </c>
      <c r="G590" s="39">
        <f t="shared" si="189"/>
        <v>1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0</v>
      </c>
      <c r="D592" s="42">
        <v>0</v>
      </c>
      <c r="E592" s="46" t="str">
        <f t="shared" si="194"/>
        <v/>
      </c>
      <c r="F592" s="46" t="str">
        <f t="shared" si="195"/>
        <v/>
      </c>
      <c r="G592" s="39" t="str">
        <f t="shared" si="189"/>
        <v xml:space="preserve"> </v>
      </c>
      <c r="H592" s="40" t="str">
        <f t="shared" si="190"/>
        <v/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1</v>
      </c>
      <c r="D595" s="42">
        <v>0</v>
      </c>
      <c r="E595" s="46">
        <f t="shared" si="194"/>
        <v>1.0976948408342481E-3</v>
      </c>
      <c r="F595" s="46" t="str">
        <f t="shared" si="195"/>
        <v/>
      </c>
      <c r="G595" s="39">
        <f t="shared" si="189"/>
        <v>-1</v>
      </c>
      <c r="H595" s="40">
        <f t="shared" si="190"/>
        <v>-1.0976948408342481E-3</v>
      </c>
    </row>
    <row r="596" spans="2:8" x14ac:dyDescent="0.2">
      <c r="B596" s="41" t="s">
        <v>518</v>
      </c>
      <c r="C596" s="42">
        <v>41</v>
      </c>
      <c r="D596" s="42">
        <v>71</v>
      </c>
      <c r="E596" s="46">
        <f t="shared" si="194"/>
        <v>4.5005488474204172E-2</v>
      </c>
      <c r="F596" s="46">
        <f t="shared" si="195"/>
        <v>0.13271028037383178</v>
      </c>
      <c r="G596" s="39">
        <f t="shared" si="189"/>
        <v>0.73170731707317072</v>
      </c>
      <c r="H596" s="40">
        <f t="shared" si="190"/>
        <v>3.2930845225027441E-2</v>
      </c>
    </row>
    <row r="597" spans="2:8" x14ac:dyDescent="0.2">
      <c r="B597" s="13" t="s">
        <v>385</v>
      </c>
      <c r="C597" s="8"/>
      <c r="D597" s="8"/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412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370</v>
      </c>
      <c r="C8" s="28">
        <f>+C18+C74+C169+C345+C570</f>
        <v>5435</v>
      </c>
      <c r="D8" s="29">
        <f>+D18+D74+D169+D345+D570</f>
        <v>5624</v>
      </c>
      <c r="E8" s="30">
        <f>SUM(E9:E13)</f>
        <v>1</v>
      </c>
      <c r="F8" s="30">
        <f>SUM(F9:F13)</f>
        <v>1</v>
      </c>
      <c r="G8" s="30">
        <f>+(D8-C8)/C8</f>
        <v>3.4774609015639377E-2</v>
      </c>
      <c r="H8" s="31">
        <f>+E8*G8</f>
        <v>3.4774609015639377E-2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44</v>
      </c>
      <c r="D9" s="24">
        <f>+D18</f>
        <v>85</v>
      </c>
      <c r="E9" s="38">
        <f>C9/$C$8</f>
        <v>8.095676172953082E-3</v>
      </c>
      <c r="F9" s="38">
        <f>D9/$D$8</f>
        <v>1.5113798008534851E-2</v>
      </c>
      <c r="G9" s="39">
        <f>+IF(OR(AND(D9=0),(C9=0)),"0",((D9-C9)/C9))</f>
        <v>0.93181818181818177</v>
      </c>
      <c r="H9" s="40">
        <f>+IF(OR(AND(E9=""),(G9="")),"",E9*G9)</f>
        <v>7.5436982520699167E-3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291</v>
      </c>
      <c r="D10" s="24">
        <f>+D74</f>
        <v>454</v>
      </c>
      <c r="E10" s="38">
        <f>C10/$C$8</f>
        <v>5.354185832566697E-2</v>
      </c>
      <c r="F10" s="38">
        <f>D10/$D$8</f>
        <v>8.0725462304409676E-2</v>
      </c>
      <c r="G10" s="39">
        <f>+IF(OR(AND(D10=0),(C10=0)),"0",((D10-C10)/C10))</f>
        <v>0.56013745704467355</v>
      </c>
      <c r="H10" s="40">
        <f>+IF(OR(AND(E10=""),(G10="")),"",E10*G10)</f>
        <v>2.9990800367985279E-2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593</v>
      </c>
      <c r="D11" s="24">
        <f>+D169</f>
        <v>822</v>
      </c>
      <c r="E11" s="38">
        <f>C11/$C$8</f>
        <v>0.10910763569457221</v>
      </c>
      <c r="F11" s="38">
        <f>D11/$D$8</f>
        <v>0.1461593172119488</v>
      </c>
      <c r="G11" s="39">
        <f>+IF(OR(AND(D11=0),(C11=0)),"0",((D11-C11)/C11))</f>
        <v>0.38617200674536256</v>
      </c>
      <c r="H11" s="40">
        <f>+IF(OR(AND(E11=""),(G11="")),"",E11*G11)</f>
        <v>4.2134314627414904E-2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3646</v>
      </c>
      <c r="D12" s="24">
        <f>+D345</f>
        <v>3064</v>
      </c>
      <c r="E12" s="38">
        <f>C12/$C$8</f>
        <v>0.67083716651333947</v>
      </c>
      <c r="F12" s="38">
        <f>D12/$D$8</f>
        <v>0.54480796586059743</v>
      </c>
      <c r="G12" s="39">
        <f>+IF(OR(AND(D12=0),(C12=0)),"0",((D12-C12)/C12))</f>
        <v>-0.15962698848052662</v>
      </c>
      <c r="H12" s="40">
        <f>+IF(OR(AND(E12=""),(G12="")),"",E12*G12)</f>
        <v>-0.10708371665133395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861</v>
      </c>
      <c r="D13" s="24">
        <f>+D570</f>
        <v>1199</v>
      </c>
      <c r="E13" s="38">
        <f>C13/$C$8</f>
        <v>0.15841766329346826</v>
      </c>
      <c r="F13" s="38">
        <f>D13/$D$8</f>
        <v>0.21319345661450925</v>
      </c>
      <c r="G13" s="39">
        <f>+IF(OR(AND(D13=0),(C13=0)),"0",((D13-C13)/C13))</f>
        <v>0.39256678281068524</v>
      </c>
      <c r="H13" s="40">
        <f>+IF(OR(AND(E13=""),(G13="")),"",E13*G13)</f>
        <v>6.2189512419503219E-2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44</v>
      </c>
      <c r="D18" s="29">
        <f>SUM(D19:D68)</f>
        <v>85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0.93181818181818177</v>
      </c>
      <c r="H18" s="31">
        <f>+IF(OR(AND(E18=""),(G18="")),"",E18*G18)</f>
        <v>0.93181818181818177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2</v>
      </c>
      <c r="D25" s="42">
        <v>0</v>
      </c>
      <c r="E25" s="40">
        <f t="shared" ref="E25" si="4">+IF(C25=0,"",C25/C$18)</f>
        <v>4.5454545454545456E-2</v>
      </c>
      <c r="F25" s="40" t="str">
        <f t="shared" ref="F25" si="5">+IF(D25=0,"",D25/D$18)</f>
        <v/>
      </c>
      <c r="G25" s="39">
        <f t="shared" si="2"/>
        <v>-1</v>
      </c>
      <c r="H25" s="40">
        <f t="shared" ref="H25" si="6">+IF(OR(AND(E25=""),(G25="")),"",E25*G25)</f>
        <v>-4.5454545454545456E-2</v>
      </c>
      <c r="I25" s="2"/>
    </row>
    <row r="26" spans="1:9" x14ac:dyDescent="0.2">
      <c r="B26" s="41" t="s">
        <v>2</v>
      </c>
      <c r="C26" s="42">
        <v>6</v>
      </c>
      <c r="D26" s="42">
        <v>0</v>
      </c>
      <c r="E26" s="40">
        <f t="shared" si="0"/>
        <v>0.13636363636363635</v>
      </c>
      <c r="F26" s="40" t="str">
        <f t="shared" si="1"/>
        <v/>
      </c>
      <c r="G26" s="39">
        <f t="shared" si="2"/>
        <v>-1</v>
      </c>
      <c r="H26" s="40">
        <f t="shared" si="3"/>
        <v>-0.13636363636363635</v>
      </c>
    </row>
    <row r="27" spans="1:9" x14ac:dyDescent="0.2">
      <c r="B27" s="41" t="s">
        <v>562</v>
      </c>
      <c r="C27" s="42">
        <v>2</v>
      </c>
      <c r="D27" s="42">
        <v>1</v>
      </c>
      <c r="E27" s="40">
        <f t="shared" si="0"/>
        <v>4.5454545454545456E-2</v>
      </c>
      <c r="F27" s="40">
        <f t="shared" si="1"/>
        <v>1.1764705882352941E-2</v>
      </c>
      <c r="G27" s="39">
        <f t="shared" si="2"/>
        <v>-0.5</v>
      </c>
      <c r="H27" s="40">
        <f t="shared" si="3"/>
        <v>-2.2727272727272728E-2</v>
      </c>
    </row>
    <row r="28" spans="1:9" x14ac:dyDescent="0.2">
      <c r="B28" s="41" t="s">
        <v>3</v>
      </c>
      <c r="C28" s="42">
        <v>2</v>
      </c>
      <c r="D28" s="42">
        <v>1</v>
      </c>
      <c r="E28" s="40">
        <f t="shared" si="0"/>
        <v>4.5454545454545456E-2</v>
      </c>
      <c r="F28" s="40">
        <f t="shared" si="1"/>
        <v>1.1764705882352941E-2</v>
      </c>
      <c r="G28" s="39">
        <f t="shared" si="2"/>
        <v>-0.5</v>
      </c>
      <c r="H28" s="40">
        <f t="shared" si="3"/>
        <v>-2.2727272727272728E-2</v>
      </c>
    </row>
    <row r="29" spans="1:9" x14ac:dyDescent="0.2">
      <c r="B29" s="41" t="s">
        <v>5</v>
      </c>
      <c r="C29" s="42">
        <v>4</v>
      </c>
      <c r="D29" s="42">
        <v>62</v>
      </c>
      <c r="E29" s="40">
        <f t="shared" si="0"/>
        <v>9.0909090909090912E-2</v>
      </c>
      <c r="F29" s="40">
        <f t="shared" si="1"/>
        <v>0.72941176470588232</v>
      </c>
      <c r="G29" s="39">
        <f t="shared" si="2"/>
        <v>14.5</v>
      </c>
      <c r="H29" s="40">
        <f t="shared" si="3"/>
        <v>1.3181818181818181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2</v>
      </c>
      <c r="D35" s="42">
        <v>5</v>
      </c>
      <c r="E35" s="40">
        <f t="shared" si="0"/>
        <v>4.5454545454545456E-2</v>
      </c>
      <c r="F35" s="40">
        <f t="shared" si="1"/>
        <v>5.8823529411764705E-2</v>
      </c>
      <c r="G35" s="39">
        <f t="shared" si="2"/>
        <v>1.5</v>
      </c>
      <c r="H35" s="40">
        <f t="shared" si="3"/>
        <v>6.8181818181818177E-2</v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1</v>
      </c>
      <c r="E37" s="40" t="str">
        <f t="shared" si="0"/>
        <v/>
      </c>
      <c r="F37" s="40">
        <f t="shared" si="1"/>
        <v>1.1764705882352941E-2</v>
      </c>
      <c r="G37" s="39">
        <f t="shared" si="2"/>
        <v>1</v>
      </c>
      <c r="H37" s="40" t="str">
        <f t="shared" si="3"/>
        <v/>
      </c>
    </row>
    <row r="38" spans="2:8" x14ac:dyDescent="0.2">
      <c r="B38" s="41" t="s">
        <v>7</v>
      </c>
      <c r="C38" s="42">
        <v>1</v>
      </c>
      <c r="D38" s="42">
        <v>0</v>
      </c>
      <c r="E38" s="40">
        <f t="shared" si="0"/>
        <v>2.2727272727272728E-2</v>
      </c>
      <c r="F38" s="40" t="str">
        <f t="shared" si="1"/>
        <v/>
      </c>
      <c r="G38" s="39">
        <f t="shared" si="2"/>
        <v>-1</v>
      </c>
      <c r="H38" s="40">
        <f t="shared" si="3"/>
        <v>-2.2727272727272728E-2</v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1</v>
      </c>
      <c r="D44" s="42">
        <v>1</v>
      </c>
      <c r="E44" s="40">
        <f t="shared" si="0"/>
        <v>2.2727272727272728E-2</v>
      </c>
      <c r="F44" s="40">
        <f t="shared" si="1"/>
        <v>1.1764705882352941E-2</v>
      </c>
      <c r="G44" s="39">
        <f t="shared" si="2"/>
        <v>0</v>
      </c>
      <c r="H44" s="40">
        <f t="shared" si="3"/>
        <v>0</v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12</v>
      </c>
      <c r="D49" s="42">
        <v>4</v>
      </c>
      <c r="E49" s="40">
        <f t="shared" si="0"/>
        <v>0.27272727272727271</v>
      </c>
      <c r="F49" s="40">
        <f t="shared" si="1"/>
        <v>4.7058823529411764E-2</v>
      </c>
      <c r="G49" s="39">
        <f t="shared" si="2"/>
        <v>-0.66666666666666663</v>
      </c>
      <c r="H49" s="40">
        <f t="shared" si="3"/>
        <v>-0.1818181818181818</v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0</v>
      </c>
      <c r="E53" s="40" t="str">
        <f t="shared" si="0"/>
        <v/>
      </c>
      <c r="F53" s="40" t="str">
        <f t="shared" si="1"/>
        <v/>
      </c>
      <c r="G53" s="39" t="str">
        <f t="shared" si="2"/>
        <v xml:space="preserve"> 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1</v>
      </c>
      <c r="D60" s="42">
        <v>3</v>
      </c>
      <c r="E60" s="40">
        <f t="shared" si="7"/>
        <v>2.2727272727272728E-2</v>
      </c>
      <c r="F60" s="40">
        <f t="shared" si="8"/>
        <v>3.5294117647058823E-2</v>
      </c>
      <c r="G60" s="39">
        <f t="shared" si="9"/>
        <v>2</v>
      </c>
      <c r="H60" s="40">
        <f t="shared" si="10"/>
        <v>4.5454545454545456E-2</v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1</v>
      </c>
      <c r="D62" s="42">
        <v>0</v>
      </c>
      <c r="E62" s="40">
        <f t="shared" si="0"/>
        <v>2.2727272727272728E-2</v>
      </c>
      <c r="F62" s="40" t="str">
        <f t="shared" si="1"/>
        <v/>
      </c>
      <c r="G62" s="39">
        <f t="shared" si="2"/>
        <v>-1</v>
      </c>
      <c r="H62" s="40">
        <f t="shared" si="3"/>
        <v>-2.2727272727272728E-2</v>
      </c>
    </row>
    <row r="63" spans="1:9" s="32" customFormat="1" x14ac:dyDescent="0.2">
      <c r="A63" s="33"/>
      <c r="B63" s="43" t="s">
        <v>586</v>
      </c>
      <c r="C63" s="44">
        <v>5</v>
      </c>
      <c r="D63" s="42">
        <v>4</v>
      </c>
      <c r="E63" s="38">
        <f t="shared" ref="E63:E64" si="11">+IF(C63=0,"",C63/C$18)</f>
        <v>0.11363636363636363</v>
      </c>
      <c r="F63" s="38">
        <f t="shared" ref="F63:F64" si="12">+IF(D63=0,"",D63/D$18)</f>
        <v>4.7058823529411764E-2</v>
      </c>
      <c r="G63" s="39">
        <f t="shared" si="2"/>
        <v>-0.2</v>
      </c>
      <c r="H63" s="38">
        <f t="shared" ref="H63:H64" si="13">+IF(OR(AND(E63=""),(G63="")),"",E63*G63)</f>
        <v>-2.2727272727272728E-2</v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1</v>
      </c>
      <c r="D65" s="42">
        <v>1</v>
      </c>
      <c r="E65" s="40">
        <f t="shared" si="0"/>
        <v>2.2727272727272728E-2</v>
      </c>
      <c r="F65" s="40">
        <f t="shared" si="1"/>
        <v>1.1764705882352941E-2</v>
      </c>
      <c r="G65" s="39">
        <f t="shared" si="2"/>
        <v>0</v>
      </c>
      <c r="H65" s="40">
        <f t="shared" si="3"/>
        <v>0</v>
      </c>
    </row>
    <row r="66" spans="1:9" x14ac:dyDescent="0.2">
      <c r="B66" s="41" t="s">
        <v>15</v>
      </c>
      <c r="C66" s="42">
        <v>2</v>
      </c>
      <c r="D66" s="42">
        <v>0</v>
      </c>
      <c r="E66" s="40">
        <f t="shared" si="0"/>
        <v>4.5454545454545456E-2</v>
      </c>
      <c r="F66" s="40" t="str">
        <f t="shared" si="1"/>
        <v/>
      </c>
      <c r="G66" s="39">
        <f t="shared" si="2"/>
        <v>-1</v>
      </c>
      <c r="H66" s="40">
        <f t="shared" si="3"/>
        <v>-4.5454545454545456E-2</v>
      </c>
    </row>
    <row r="67" spans="1:9" x14ac:dyDescent="0.2">
      <c r="B67" s="41" t="s">
        <v>174</v>
      </c>
      <c r="C67" s="42">
        <v>2</v>
      </c>
      <c r="D67" s="42">
        <v>2</v>
      </c>
      <c r="E67" s="40">
        <f t="shared" si="0"/>
        <v>4.5454545454545456E-2</v>
      </c>
      <c r="F67" s="40">
        <f t="shared" si="1"/>
        <v>2.3529411764705882E-2</v>
      </c>
      <c r="G67" s="39">
        <f t="shared" si="2"/>
        <v>0</v>
      </c>
      <c r="H67" s="40">
        <f t="shared" si="3"/>
        <v>0</v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291</v>
      </c>
      <c r="D74" s="29">
        <f>SUM(D75:D163)</f>
        <v>454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0.56013745704467355</v>
      </c>
      <c r="H74" s="31">
        <f>+IF(OR(AND(E74=""),(G74="")),"",E74*G74)</f>
        <v>0.56013745704467355</v>
      </c>
    </row>
    <row r="75" spans="1:9" x14ac:dyDescent="0.2">
      <c r="B75" s="41" t="s">
        <v>425</v>
      </c>
      <c r="C75" s="42">
        <v>3</v>
      </c>
      <c r="D75" s="42">
        <v>2</v>
      </c>
      <c r="E75" s="46">
        <f>+IF(C75=0,"",C75/C$74)</f>
        <v>1.0309278350515464E-2</v>
      </c>
      <c r="F75" s="46">
        <f>+IF(D75=0,"",D75/D$74)</f>
        <v>4.4052863436123352E-3</v>
      </c>
      <c r="G75" s="39">
        <f t="shared" ref="G75:G138" si="14">+IF(AND(C75=0,D75=0)," ",IF(C75=0,1,IF(D75=0,-1,(D75-C75)/C75)))</f>
        <v>-0.33333333333333331</v>
      </c>
      <c r="H75" s="40">
        <f>+IF(OR(AND(E75=""),(G75="")),"",E75*G75)</f>
        <v>-3.4364261168384879E-3</v>
      </c>
    </row>
    <row r="76" spans="1:9" x14ac:dyDescent="0.2">
      <c r="B76" s="41" t="s">
        <v>565</v>
      </c>
      <c r="C76" s="42">
        <v>1</v>
      </c>
      <c r="D76" s="42">
        <v>0</v>
      </c>
      <c r="E76" s="46">
        <f t="shared" ref="E76:E148" si="15">+IF(C76=0,"",C76/C$74)</f>
        <v>3.4364261168384879E-3</v>
      </c>
      <c r="F76" s="46" t="str">
        <f t="shared" ref="F76:F148" si="16">+IF(D76=0,"",D76/D$74)</f>
        <v/>
      </c>
      <c r="G76" s="39">
        <f t="shared" si="14"/>
        <v>-1</v>
      </c>
      <c r="H76" s="40">
        <f t="shared" ref="H76:H148" si="17">+IF(OR(AND(E76=""),(G76="")),"",E76*G76)</f>
        <v>-3.4364261168384879E-3</v>
      </c>
    </row>
    <row r="77" spans="1:9" s="32" customFormat="1" x14ac:dyDescent="0.2">
      <c r="A77" s="33"/>
      <c r="B77" s="43" t="s">
        <v>520</v>
      </c>
      <c r="C77" s="44">
        <v>3</v>
      </c>
      <c r="D77" s="42">
        <v>0</v>
      </c>
      <c r="E77" s="46">
        <f t="shared" ref="E77" si="18">+IF(C77=0,"",C77/C$74)</f>
        <v>1.0309278350515464E-2</v>
      </c>
      <c r="F77" s="46" t="str">
        <f t="shared" ref="F77" si="19">+IF(D77=0,"",D77/D$74)</f>
        <v/>
      </c>
      <c r="G77" s="39">
        <f t="shared" si="14"/>
        <v>-1</v>
      </c>
      <c r="H77" s="40">
        <f t="shared" ref="H77" si="20">+IF(OR(AND(E77=""),(G77="")),"",E77*G77)</f>
        <v>-1.0309278350515464E-2</v>
      </c>
      <c r="I77" s="2"/>
    </row>
    <row r="78" spans="1:9" x14ac:dyDescent="0.2">
      <c r="B78" s="41" t="s">
        <v>566</v>
      </c>
      <c r="C78" s="42">
        <v>29</v>
      </c>
      <c r="D78" s="42">
        <v>5</v>
      </c>
      <c r="E78" s="46">
        <f t="shared" si="15"/>
        <v>9.9656357388316158E-2</v>
      </c>
      <c r="F78" s="46">
        <f t="shared" si="16"/>
        <v>1.1013215859030838E-2</v>
      </c>
      <c r="G78" s="39">
        <f t="shared" si="14"/>
        <v>-0.82758620689655171</v>
      </c>
      <c r="H78" s="40">
        <f t="shared" si="17"/>
        <v>-8.247422680412371E-2</v>
      </c>
    </row>
    <row r="79" spans="1:9" x14ac:dyDescent="0.2">
      <c r="B79" s="41" t="s">
        <v>176</v>
      </c>
      <c r="C79" s="42">
        <v>3</v>
      </c>
      <c r="D79" s="42">
        <v>267</v>
      </c>
      <c r="E79" s="46">
        <f t="shared" si="15"/>
        <v>1.0309278350515464E-2</v>
      </c>
      <c r="F79" s="46">
        <f t="shared" si="16"/>
        <v>0.58810572687224671</v>
      </c>
      <c r="G79" s="39">
        <f t="shared" si="14"/>
        <v>88</v>
      </c>
      <c r="H79" s="40">
        <f t="shared" si="17"/>
        <v>0.90721649484536082</v>
      </c>
    </row>
    <row r="80" spans="1:9" x14ac:dyDescent="0.2">
      <c r="B80" s="41" t="s">
        <v>16</v>
      </c>
      <c r="C80" s="42">
        <v>8</v>
      </c>
      <c r="D80" s="42">
        <v>0</v>
      </c>
      <c r="E80" s="46">
        <f t="shared" si="15"/>
        <v>2.7491408934707903E-2</v>
      </c>
      <c r="F80" s="46" t="str">
        <f t="shared" si="16"/>
        <v/>
      </c>
      <c r="G80" s="39">
        <f t="shared" si="14"/>
        <v>-1</v>
      </c>
      <c r="H80" s="40">
        <f t="shared" si="17"/>
        <v>-2.7491408934707903E-2</v>
      </c>
    </row>
    <row r="81" spans="1:9" s="32" customFormat="1" x14ac:dyDescent="0.2">
      <c r="A81" s="33"/>
      <c r="B81" s="43" t="s">
        <v>35</v>
      </c>
      <c r="C81" s="44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0</v>
      </c>
      <c r="D86" s="42">
        <v>0</v>
      </c>
      <c r="E86" s="46" t="str">
        <f t="shared" si="15"/>
        <v/>
      </c>
      <c r="F86" s="46" t="str">
        <f t="shared" si="16"/>
        <v/>
      </c>
      <c r="G86" s="39" t="str">
        <f t="shared" si="14"/>
        <v xml:space="preserve"> </v>
      </c>
      <c r="H86" s="40" t="str">
        <f t="shared" si="17"/>
        <v/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0</v>
      </c>
      <c r="D88" s="42">
        <v>0</v>
      </c>
      <c r="E88" s="46" t="str">
        <f t="shared" si="15"/>
        <v/>
      </c>
      <c r="F88" s="46" t="str">
        <f t="shared" si="16"/>
        <v/>
      </c>
      <c r="G88" s="39" t="str">
        <f t="shared" si="14"/>
        <v xml:space="preserve"> </v>
      </c>
      <c r="H88" s="40" t="str">
        <f t="shared" si="17"/>
        <v/>
      </c>
    </row>
    <row r="89" spans="1:9" s="32" customFormat="1" x14ac:dyDescent="0.2">
      <c r="A89" s="33"/>
      <c r="B89" s="43" t="s">
        <v>567</v>
      </c>
      <c r="C89" s="44">
        <v>1</v>
      </c>
      <c r="D89" s="42">
        <v>4</v>
      </c>
      <c r="E89" s="46">
        <f t="shared" ref="E89" si="24">+IF(C89=0,"",C89/C$74)</f>
        <v>3.4364261168384879E-3</v>
      </c>
      <c r="F89" s="46">
        <f t="shared" ref="F89" si="25">+IF(D89=0,"",D89/D$74)</f>
        <v>8.8105726872246704E-3</v>
      </c>
      <c r="G89" s="39">
        <f t="shared" si="14"/>
        <v>3</v>
      </c>
      <c r="H89" s="40">
        <f t="shared" ref="H89" si="26">+IF(OR(AND(E89=""),(G89="")),"",E89*G89)</f>
        <v>1.0309278350515464E-2</v>
      </c>
      <c r="I89" s="2"/>
    </row>
    <row r="90" spans="1:9" x14ac:dyDescent="0.2">
      <c r="B90" s="41" t="s">
        <v>182</v>
      </c>
      <c r="C90" s="42">
        <v>11</v>
      </c>
      <c r="D90" s="42">
        <v>13</v>
      </c>
      <c r="E90" s="46">
        <f t="shared" si="15"/>
        <v>3.7800687285223365E-2</v>
      </c>
      <c r="F90" s="46">
        <f t="shared" si="16"/>
        <v>2.8634361233480177E-2</v>
      </c>
      <c r="G90" s="39">
        <f t="shared" si="14"/>
        <v>0.18181818181818182</v>
      </c>
      <c r="H90" s="40">
        <f t="shared" si="17"/>
        <v>6.8728522336769758E-3</v>
      </c>
    </row>
    <row r="91" spans="1:9" x14ac:dyDescent="0.2">
      <c r="B91" s="41" t="s">
        <v>183</v>
      </c>
      <c r="C91" s="42">
        <v>1</v>
      </c>
      <c r="D91" s="42">
        <v>2</v>
      </c>
      <c r="E91" s="46">
        <f t="shared" si="15"/>
        <v>3.4364261168384879E-3</v>
      </c>
      <c r="F91" s="46">
        <f t="shared" si="16"/>
        <v>4.4052863436123352E-3</v>
      </c>
      <c r="G91" s="39">
        <f t="shared" si="14"/>
        <v>1</v>
      </c>
      <c r="H91" s="40">
        <f t="shared" si="17"/>
        <v>3.4364261168384879E-3</v>
      </c>
    </row>
    <row r="92" spans="1:9" x14ac:dyDescent="0.2">
      <c r="B92" s="41" t="s">
        <v>21</v>
      </c>
      <c r="C92" s="42">
        <v>1</v>
      </c>
      <c r="D92" s="42">
        <v>2</v>
      </c>
      <c r="E92" s="46">
        <f t="shared" si="15"/>
        <v>3.4364261168384879E-3</v>
      </c>
      <c r="F92" s="46">
        <f t="shared" si="16"/>
        <v>4.4052863436123352E-3</v>
      </c>
      <c r="G92" s="39">
        <f t="shared" si="14"/>
        <v>1</v>
      </c>
      <c r="H92" s="40">
        <f t="shared" si="17"/>
        <v>3.4364261168384879E-3</v>
      </c>
    </row>
    <row r="93" spans="1:9" x14ac:dyDescent="0.2">
      <c r="B93" s="41" t="s">
        <v>427</v>
      </c>
      <c r="C93" s="42">
        <v>1</v>
      </c>
      <c r="D93" s="42">
        <v>5</v>
      </c>
      <c r="E93" s="46">
        <f t="shared" si="15"/>
        <v>3.4364261168384879E-3</v>
      </c>
      <c r="F93" s="46">
        <f t="shared" si="16"/>
        <v>1.1013215859030838E-2</v>
      </c>
      <c r="G93" s="39">
        <f t="shared" si="14"/>
        <v>4</v>
      </c>
      <c r="H93" s="40">
        <f t="shared" si="17"/>
        <v>1.3745704467353952E-2</v>
      </c>
    </row>
    <row r="94" spans="1:9" x14ac:dyDescent="0.2">
      <c r="B94" s="41" t="s">
        <v>184</v>
      </c>
      <c r="C94" s="42">
        <v>0</v>
      </c>
      <c r="D94" s="42">
        <v>0</v>
      </c>
      <c r="E94" s="46" t="str">
        <f t="shared" si="15"/>
        <v/>
      </c>
      <c r="F94" s="46" t="str">
        <f t="shared" si="16"/>
        <v/>
      </c>
      <c r="G94" s="39" t="str">
        <f t="shared" si="14"/>
        <v xml:space="preserve"> 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2</v>
      </c>
      <c r="D95" s="42">
        <v>2</v>
      </c>
      <c r="E95" s="46">
        <f t="shared" ref="E95:E96" si="27">+IF(C95=0,"",C95/C$74)</f>
        <v>6.8728522336769758E-3</v>
      </c>
      <c r="F95" s="46">
        <f t="shared" ref="F95:F96" si="28">+IF(D95=0,"",D95/D$74)</f>
        <v>4.4052863436123352E-3</v>
      </c>
      <c r="G95" s="39">
        <f t="shared" si="14"/>
        <v>0</v>
      </c>
      <c r="H95" s="40">
        <f t="shared" ref="H95:H96" si="29">+IF(OR(AND(E95=""),(G95="")),"",E95*G95)</f>
        <v>0</v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3</v>
      </c>
      <c r="D98" s="42">
        <v>1</v>
      </c>
      <c r="E98" s="46">
        <f t="shared" si="30"/>
        <v>1.0309278350515464E-2</v>
      </c>
      <c r="F98" s="46">
        <f t="shared" si="31"/>
        <v>2.2026431718061676E-3</v>
      </c>
      <c r="G98" s="39">
        <f t="shared" si="32"/>
        <v>-0.66666666666666663</v>
      </c>
      <c r="H98" s="40">
        <f t="shared" si="33"/>
        <v>-6.8728522336769758E-3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35</v>
      </c>
      <c r="D102" s="42">
        <v>1</v>
      </c>
      <c r="E102" s="46">
        <f t="shared" si="15"/>
        <v>0.12027491408934708</v>
      </c>
      <c r="F102" s="46">
        <f t="shared" si="16"/>
        <v>2.2026431718061676E-3</v>
      </c>
      <c r="G102" s="39">
        <f t="shared" si="14"/>
        <v>-0.97142857142857142</v>
      </c>
      <c r="H102" s="40">
        <f t="shared" si="17"/>
        <v>-0.11683848797250859</v>
      </c>
    </row>
    <row r="103" spans="1:9" x14ac:dyDescent="0.2">
      <c r="B103" s="41" t="s">
        <v>428</v>
      </c>
      <c r="C103" s="42">
        <v>6</v>
      </c>
      <c r="D103" s="42">
        <v>0</v>
      </c>
      <c r="E103" s="46">
        <f t="shared" si="15"/>
        <v>2.0618556701030927E-2</v>
      </c>
      <c r="F103" s="46" t="str">
        <f t="shared" si="16"/>
        <v/>
      </c>
      <c r="G103" s="39">
        <f t="shared" si="14"/>
        <v>-1</v>
      </c>
      <c r="H103" s="40">
        <f t="shared" si="17"/>
        <v>-2.0618556701030927E-2</v>
      </c>
    </row>
    <row r="104" spans="1:9" x14ac:dyDescent="0.2">
      <c r="B104" s="41" t="s">
        <v>18</v>
      </c>
      <c r="C104" s="42">
        <v>0</v>
      </c>
      <c r="D104" s="42">
        <v>2</v>
      </c>
      <c r="E104" s="46" t="str">
        <f t="shared" si="15"/>
        <v/>
      </c>
      <c r="F104" s="46">
        <f t="shared" si="16"/>
        <v>4.4052863436123352E-3</v>
      </c>
      <c r="G104" s="39">
        <f t="shared" si="14"/>
        <v>1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1</v>
      </c>
      <c r="D107" s="42">
        <v>0</v>
      </c>
      <c r="E107" s="46">
        <f t="shared" ref="E107" si="34">+IF(C107=0,"",C107/C$74)</f>
        <v>3.4364261168384879E-3</v>
      </c>
      <c r="F107" s="46" t="str">
        <f t="shared" ref="F107" si="35">+IF(D107=0,"",D107/D$74)</f>
        <v/>
      </c>
      <c r="G107" s="39">
        <f t="shared" si="14"/>
        <v>-1</v>
      </c>
      <c r="H107" s="40">
        <f t="shared" ref="H107" si="36">+IF(OR(AND(E107=""),(G107="")),"",E107*G107)</f>
        <v>-3.4364261168384879E-3</v>
      </c>
      <c r="I107" s="2"/>
    </row>
    <row r="108" spans="1:9" x14ac:dyDescent="0.2">
      <c r="B108" s="41" t="s">
        <v>188</v>
      </c>
      <c r="C108" s="42">
        <v>1</v>
      </c>
      <c r="D108" s="42">
        <v>2</v>
      </c>
      <c r="E108" s="46">
        <f t="shared" si="15"/>
        <v>3.4364261168384879E-3</v>
      </c>
      <c r="F108" s="46">
        <f t="shared" si="16"/>
        <v>4.4052863436123352E-3</v>
      </c>
      <c r="G108" s="39">
        <f t="shared" si="14"/>
        <v>1</v>
      </c>
      <c r="H108" s="40">
        <f t="shared" si="17"/>
        <v>3.4364261168384879E-3</v>
      </c>
    </row>
    <row r="109" spans="1:9" x14ac:dyDescent="0.2">
      <c r="B109" s="41" t="s">
        <v>189</v>
      </c>
      <c r="C109" s="42">
        <v>19</v>
      </c>
      <c r="D109" s="42">
        <v>70</v>
      </c>
      <c r="E109" s="46">
        <f t="shared" si="15"/>
        <v>6.5292096219931275E-2</v>
      </c>
      <c r="F109" s="46">
        <f t="shared" si="16"/>
        <v>0.15418502202643172</v>
      </c>
      <c r="G109" s="39">
        <f t="shared" si="14"/>
        <v>2.6842105263157894</v>
      </c>
      <c r="H109" s="40">
        <f t="shared" si="17"/>
        <v>0.1752577319587629</v>
      </c>
    </row>
    <row r="110" spans="1:9" x14ac:dyDescent="0.2">
      <c r="B110" s="41" t="s">
        <v>603</v>
      </c>
      <c r="C110" s="42">
        <v>7</v>
      </c>
      <c r="D110" s="42">
        <v>21</v>
      </c>
      <c r="E110" s="46">
        <f t="shared" si="15"/>
        <v>2.4054982817869417E-2</v>
      </c>
      <c r="F110" s="46">
        <f t="shared" si="16"/>
        <v>4.6255506607929514E-2</v>
      </c>
      <c r="G110" s="39">
        <f t="shared" si="14"/>
        <v>2</v>
      </c>
      <c r="H110" s="40">
        <f t="shared" si="17"/>
        <v>4.8109965635738834E-2</v>
      </c>
    </row>
    <row r="111" spans="1:9" x14ac:dyDescent="0.2">
      <c r="B111" s="41" t="s">
        <v>604</v>
      </c>
      <c r="C111" s="42">
        <v>11</v>
      </c>
      <c r="D111" s="42">
        <v>1</v>
      </c>
      <c r="E111" s="46">
        <f t="shared" si="15"/>
        <v>3.7800687285223365E-2</v>
      </c>
      <c r="F111" s="46">
        <f t="shared" si="16"/>
        <v>2.2026431718061676E-3</v>
      </c>
      <c r="G111" s="39">
        <f t="shared" si="14"/>
        <v>-0.90909090909090906</v>
      </c>
      <c r="H111" s="40">
        <f t="shared" si="17"/>
        <v>-3.4364261168384876E-2</v>
      </c>
    </row>
    <row r="112" spans="1:9" x14ac:dyDescent="0.2">
      <c r="B112" s="41" t="s">
        <v>190</v>
      </c>
      <c r="C112" s="42">
        <v>0</v>
      </c>
      <c r="D112" s="42">
        <v>0</v>
      </c>
      <c r="E112" s="46" t="str">
        <f t="shared" si="15"/>
        <v/>
      </c>
      <c r="F112" s="46" t="str">
        <f t="shared" si="16"/>
        <v/>
      </c>
      <c r="G112" s="39" t="str">
        <f t="shared" si="14"/>
        <v xml:space="preserve"> </v>
      </c>
      <c r="H112" s="40" t="str">
        <f t="shared" si="17"/>
        <v/>
      </c>
    </row>
    <row r="113" spans="2:8" x14ac:dyDescent="0.2">
      <c r="B113" s="41" t="s">
        <v>191</v>
      </c>
      <c r="C113" s="42">
        <v>2</v>
      </c>
      <c r="D113" s="42">
        <v>0</v>
      </c>
      <c r="E113" s="46">
        <f t="shared" si="15"/>
        <v>6.8728522336769758E-3</v>
      </c>
      <c r="F113" s="46" t="str">
        <f t="shared" si="16"/>
        <v/>
      </c>
      <c r="G113" s="39">
        <f t="shared" si="14"/>
        <v>-1</v>
      </c>
      <c r="H113" s="40">
        <f t="shared" si="17"/>
        <v>-6.8728522336769758E-3</v>
      </c>
    </row>
    <row r="114" spans="2:8" x14ac:dyDescent="0.2">
      <c r="B114" s="41" t="s">
        <v>192</v>
      </c>
      <c r="C114" s="42">
        <v>0</v>
      </c>
      <c r="D114" s="42">
        <v>0</v>
      </c>
      <c r="E114" s="46" t="str">
        <f t="shared" si="15"/>
        <v/>
      </c>
      <c r="F114" s="46" t="str">
        <f t="shared" si="16"/>
        <v/>
      </c>
      <c r="G114" s="39" t="str">
        <f t="shared" si="14"/>
        <v xml:space="preserve"> </v>
      </c>
      <c r="H114" s="40" t="str">
        <f t="shared" si="17"/>
        <v/>
      </c>
    </row>
    <row r="115" spans="2:8" x14ac:dyDescent="0.2">
      <c r="B115" s="41" t="s">
        <v>27</v>
      </c>
      <c r="C115" s="42">
        <v>1</v>
      </c>
      <c r="D115" s="42">
        <v>1</v>
      </c>
      <c r="E115" s="46">
        <f t="shared" si="15"/>
        <v>3.4364261168384879E-3</v>
      </c>
      <c r="F115" s="46">
        <f t="shared" si="16"/>
        <v>2.2026431718061676E-3</v>
      </c>
      <c r="G115" s="39">
        <f t="shared" si="14"/>
        <v>0</v>
      </c>
      <c r="H115" s="40">
        <f t="shared" si="17"/>
        <v>0</v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2</v>
      </c>
      <c r="D118" s="42">
        <v>4</v>
      </c>
      <c r="E118" s="46">
        <f t="shared" si="15"/>
        <v>6.8728522336769758E-3</v>
      </c>
      <c r="F118" s="46">
        <f t="shared" si="16"/>
        <v>8.8105726872246704E-3</v>
      </c>
      <c r="G118" s="39">
        <f t="shared" si="14"/>
        <v>1</v>
      </c>
      <c r="H118" s="40">
        <f t="shared" si="17"/>
        <v>6.8728522336769758E-3</v>
      </c>
    </row>
    <row r="119" spans="2:8" x14ac:dyDescent="0.2">
      <c r="B119" s="41" t="s">
        <v>24</v>
      </c>
      <c r="C119" s="42">
        <v>1</v>
      </c>
      <c r="D119" s="42">
        <v>0</v>
      </c>
      <c r="E119" s="46">
        <f t="shared" si="15"/>
        <v>3.4364261168384879E-3</v>
      </c>
      <c r="F119" s="46" t="str">
        <f t="shared" si="16"/>
        <v/>
      </c>
      <c r="G119" s="39">
        <f t="shared" si="14"/>
        <v>-1</v>
      </c>
      <c r="H119" s="40">
        <f t="shared" si="17"/>
        <v>-3.4364261168384879E-3</v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0</v>
      </c>
      <c r="D121" s="42">
        <v>1</v>
      </c>
      <c r="E121" s="46" t="str">
        <f t="shared" si="15"/>
        <v/>
      </c>
      <c r="F121" s="46">
        <f t="shared" si="16"/>
        <v>2.2026431718061676E-3</v>
      </c>
      <c r="G121" s="39">
        <f t="shared" si="14"/>
        <v>1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3</v>
      </c>
      <c r="D123" s="42">
        <v>0</v>
      </c>
      <c r="E123" s="46">
        <f t="shared" si="15"/>
        <v>1.0309278350515464E-2</v>
      </c>
      <c r="F123" s="46" t="str">
        <f t="shared" si="16"/>
        <v/>
      </c>
      <c r="G123" s="39">
        <f t="shared" si="14"/>
        <v>-1</v>
      </c>
      <c r="H123" s="40">
        <f t="shared" si="17"/>
        <v>-1.0309278350515464E-2</v>
      </c>
    </row>
    <row r="124" spans="2:8" x14ac:dyDescent="0.2">
      <c r="B124" s="41" t="s">
        <v>196</v>
      </c>
      <c r="C124" s="42">
        <v>0</v>
      </c>
      <c r="D124" s="42">
        <v>3</v>
      </c>
      <c r="E124" s="46" t="str">
        <f t="shared" si="15"/>
        <v/>
      </c>
      <c r="F124" s="46">
        <f t="shared" si="16"/>
        <v>6.6079295154185024E-3</v>
      </c>
      <c r="G124" s="39">
        <f t="shared" si="14"/>
        <v>1</v>
      </c>
      <c r="H124" s="40" t="str">
        <f t="shared" si="17"/>
        <v/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1</v>
      </c>
      <c r="D126" s="42">
        <v>5</v>
      </c>
      <c r="E126" s="46">
        <f t="shared" si="15"/>
        <v>3.4364261168384879E-3</v>
      </c>
      <c r="F126" s="46">
        <f t="shared" si="16"/>
        <v>1.1013215859030838E-2</v>
      </c>
      <c r="G126" s="39">
        <f t="shared" si="14"/>
        <v>4</v>
      </c>
      <c r="H126" s="40">
        <f t="shared" si="17"/>
        <v>1.3745704467353952E-2</v>
      </c>
    </row>
    <row r="127" spans="2:8" x14ac:dyDescent="0.2">
      <c r="B127" s="41" t="s">
        <v>197</v>
      </c>
      <c r="C127" s="42">
        <v>3</v>
      </c>
      <c r="D127" s="42">
        <v>0</v>
      </c>
      <c r="E127" s="46">
        <f t="shared" si="15"/>
        <v>1.0309278350515464E-2</v>
      </c>
      <c r="F127" s="46" t="str">
        <f t="shared" si="16"/>
        <v/>
      </c>
      <c r="G127" s="39">
        <f t="shared" si="14"/>
        <v>-1</v>
      </c>
      <c r="H127" s="40">
        <f t="shared" si="17"/>
        <v>-1.0309278350515464E-2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93</v>
      </c>
      <c r="D129" s="42">
        <v>34</v>
      </c>
      <c r="E129" s="46">
        <f t="shared" si="15"/>
        <v>0.31958762886597936</v>
      </c>
      <c r="F129" s="46">
        <f t="shared" si="16"/>
        <v>7.4889867841409691E-2</v>
      </c>
      <c r="G129" s="39">
        <f t="shared" si="14"/>
        <v>-0.63440860215053763</v>
      </c>
      <c r="H129" s="40">
        <f t="shared" si="17"/>
        <v>-0.20274914089347076</v>
      </c>
    </row>
    <row r="130" spans="1:9" x14ac:dyDescent="0.2">
      <c r="B130" s="41" t="s">
        <v>198</v>
      </c>
      <c r="C130" s="42">
        <v>3</v>
      </c>
      <c r="D130" s="42">
        <v>3</v>
      </c>
      <c r="E130" s="46">
        <f t="shared" si="15"/>
        <v>1.0309278350515464E-2</v>
      </c>
      <c r="F130" s="46">
        <f t="shared" si="16"/>
        <v>6.6079295154185024E-3</v>
      </c>
      <c r="G130" s="39">
        <f t="shared" si="14"/>
        <v>0</v>
      </c>
      <c r="H130" s="40">
        <f t="shared" si="17"/>
        <v>0</v>
      </c>
    </row>
    <row r="131" spans="1:9" x14ac:dyDescent="0.2">
      <c r="B131" s="41" t="s">
        <v>199</v>
      </c>
      <c r="C131" s="42">
        <v>0</v>
      </c>
      <c r="D131" s="42">
        <v>0</v>
      </c>
      <c r="E131" s="46" t="str">
        <f t="shared" si="15"/>
        <v/>
      </c>
      <c r="F131" s="46" t="str">
        <f t="shared" si="16"/>
        <v/>
      </c>
      <c r="G131" s="39" t="str">
        <f t="shared" si="14"/>
        <v xml:space="preserve"> </v>
      </c>
      <c r="H131" s="40" t="str">
        <f t="shared" si="17"/>
        <v/>
      </c>
    </row>
    <row r="132" spans="1:9" x14ac:dyDescent="0.2">
      <c r="B132" s="41" t="s">
        <v>28</v>
      </c>
      <c r="C132" s="42">
        <v>0</v>
      </c>
      <c r="D132" s="42">
        <v>0</v>
      </c>
      <c r="E132" s="46" t="str">
        <f t="shared" si="15"/>
        <v/>
      </c>
      <c r="F132" s="46" t="str">
        <f t="shared" si="16"/>
        <v/>
      </c>
      <c r="G132" s="39" t="str">
        <f t="shared" si="14"/>
        <v xml:space="preserve"> </v>
      </c>
      <c r="H132" s="40" t="str">
        <f t="shared" si="17"/>
        <v/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4</v>
      </c>
      <c r="D135" s="42">
        <v>0</v>
      </c>
      <c r="E135" s="46">
        <f t="shared" si="15"/>
        <v>1.3745704467353952E-2</v>
      </c>
      <c r="F135" s="46" t="str">
        <f t="shared" si="16"/>
        <v/>
      </c>
      <c r="G135" s="39">
        <f t="shared" si="14"/>
        <v>-1</v>
      </c>
      <c r="H135" s="40">
        <f t="shared" si="17"/>
        <v>-1.3745704467353952E-2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1</v>
      </c>
      <c r="E139" s="46" t="str">
        <f t="shared" si="15"/>
        <v/>
      </c>
      <c r="F139" s="46">
        <f t="shared" si="16"/>
        <v>2.2026431718061676E-3</v>
      </c>
      <c r="G139" s="39">
        <f t="shared" ref="G139:G163" si="46">+IF(AND(C139=0,D139=0)," ",IF(C139=0,1,IF(D139=0,-1,(D139-C139)/C139)))</f>
        <v>1</v>
      </c>
      <c r="H139" s="40" t="str">
        <f t="shared" si="17"/>
        <v/>
      </c>
    </row>
    <row r="140" spans="1:9" x14ac:dyDescent="0.2">
      <c r="B140" s="41" t="s">
        <v>203</v>
      </c>
      <c r="C140" s="42">
        <v>3</v>
      </c>
      <c r="D140" s="42">
        <v>0</v>
      </c>
      <c r="E140" s="46">
        <f t="shared" si="15"/>
        <v>1.0309278350515464E-2</v>
      </c>
      <c r="F140" s="46" t="str">
        <f t="shared" si="16"/>
        <v/>
      </c>
      <c r="G140" s="39">
        <f t="shared" si="46"/>
        <v>-1</v>
      </c>
      <c r="H140" s="40">
        <f t="shared" si="17"/>
        <v>-1.0309278350515464E-2</v>
      </c>
    </row>
    <row r="141" spans="1:9" ht="13.5" customHeight="1" x14ac:dyDescent="0.2">
      <c r="B141" s="41" t="s">
        <v>432</v>
      </c>
      <c r="C141" s="42">
        <v>1</v>
      </c>
      <c r="D141" s="42">
        <v>0</v>
      </c>
      <c r="E141" s="46">
        <f t="shared" si="15"/>
        <v>3.4364261168384879E-3</v>
      </c>
      <c r="F141" s="46" t="str">
        <f t="shared" si="16"/>
        <v/>
      </c>
      <c r="G141" s="39">
        <f t="shared" si="46"/>
        <v>-1</v>
      </c>
      <c r="H141" s="40">
        <f t="shared" si="17"/>
        <v>-3.4364261168384879E-3</v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1</v>
      </c>
      <c r="E143" s="46" t="str">
        <f t="shared" si="15"/>
        <v/>
      </c>
      <c r="F143" s="46">
        <f t="shared" si="16"/>
        <v>2.2026431718061676E-3</v>
      </c>
      <c r="G143" s="39">
        <f t="shared" si="46"/>
        <v>1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1</v>
      </c>
      <c r="D150" s="42">
        <v>0</v>
      </c>
      <c r="E150" s="46">
        <f t="shared" si="53"/>
        <v>3.4364261168384879E-3</v>
      </c>
      <c r="F150" s="46" t="str">
        <f t="shared" si="54"/>
        <v/>
      </c>
      <c r="G150" s="39">
        <f t="shared" si="46"/>
        <v>-1</v>
      </c>
      <c r="H150" s="40">
        <f t="shared" si="55"/>
        <v>-3.4364261168384879E-3</v>
      </c>
    </row>
    <row r="151" spans="1:9" x14ac:dyDescent="0.2">
      <c r="B151" s="41" t="s">
        <v>206</v>
      </c>
      <c r="C151" s="42">
        <v>6</v>
      </c>
      <c r="D151" s="42">
        <v>0</v>
      </c>
      <c r="E151" s="46">
        <f t="shared" si="53"/>
        <v>2.0618556701030927E-2</v>
      </c>
      <c r="F151" s="46" t="str">
        <f t="shared" si="54"/>
        <v/>
      </c>
      <c r="G151" s="39">
        <f t="shared" si="46"/>
        <v>-1</v>
      </c>
      <c r="H151" s="40">
        <f t="shared" si="55"/>
        <v>-2.0618556701030927E-2</v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12</v>
      </c>
      <c r="D154" s="42">
        <v>0</v>
      </c>
      <c r="E154" s="46">
        <f t="shared" si="53"/>
        <v>4.1237113402061855E-2</v>
      </c>
      <c r="F154" s="46" t="str">
        <f t="shared" si="54"/>
        <v/>
      </c>
      <c r="G154" s="39">
        <f t="shared" si="46"/>
        <v>-1</v>
      </c>
      <c r="H154" s="40">
        <f t="shared" si="55"/>
        <v>-4.1237113402061855E-2</v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1</v>
      </c>
      <c r="D156" s="42">
        <v>0</v>
      </c>
      <c r="E156" s="46">
        <f t="shared" si="53"/>
        <v>3.4364261168384879E-3</v>
      </c>
      <c r="F156" s="46" t="str">
        <f t="shared" si="54"/>
        <v/>
      </c>
      <c r="G156" s="39">
        <f t="shared" si="46"/>
        <v>-1</v>
      </c>
      <c r="H156" s="40">
        <f t="shared" si="55"/>
        <v>-3.4364261168384879E-3</v>
      </c>
    </row>
    <row r="157" spans="1:9" x14ac:dyDescent="0.2">
      <c r="B157" s="41" t="s">
        <v>37</v>
      </c>
      <c r="C157" s="42">
        <v>1</v>
      </c>
      <c r="D157" s="42">
        <v>0</v>
      </c>
      <c r="E157" s="46">
        <f t="shared" si="53"/>
        <v>3.4364261168384879E-3</v>
      </c>
      <c r="F157" s="46" t="str">
        <f t="shared" si="54"/>
        <v/>
      </c>
      <c r="G157" s="39">
        <f t="shared" si="46"/>
        <v>-1</v>
      </c>
      <c r="H157" s="40">
        <f t="shared" si="55"/>
        <v>-3.4364261168384879E-3</v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6</v>
      </c>
      <c r="D160" s="42">
        <v>1</v>
      </c>
      <c r="E160" s="46">
        <f t="shared" ref="E160:E163" si="64">+IF(C160=0,"",C160/C$74)</f>
        <v>2.0618556701030927E-2</v>
      </c>
      <c r="F160" s="46">
        <f t="shared" ref="F160:F163" si="65">+IF(D160=0,"",D160/D$74)</f>
        <v>2.2026431718061676E-3</v>
      </c>
      <c r="G160" s="39">
        <f t="shared" si="46"/>
        <v>-0.83333333333333337</v>
      </c>
      <c r="H160" s="40">
        <f t="shared" ref="H160:H163" si="66">+IF(OR(AND(E160=""),(G160="")),"",E160*G160)</f>
        <v>-1.7182130584192441E-2</v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593</v>
      </c>
      <c r="D169" s="29">
        <f>SUM(D170:D339)</f>
        <v>822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0.38617200674536256</v>
      </c>
      <c r="H169" s="31">
        <f>+IF(OR(AND(E169=""),(G169="")),"",E169*G169)</f>
        <v>0.38617200674536256</v>
      </c>
    </row>
    <row r="170" spans="1:9" x14ac:dyDescent="0.2">
      <c r="B170" s="47" t="s">
        <v>434</v>
      </c>
      <c r="C170" s="42">
        <v>14</v>
      </c>
      <c r="D170" s="42">
        <v>4</v>
      </c>
      <c r="E170" s="46">
        <f t="shared" si="67"/>
        <v>2.3608768971332208E-2</v>
      </c>
      <c r="F170" s="46">
        <f t="shared" si="68"/>
        <v>4.8661800486618006E-3</v>
      </c>
      <c r="G170" s="39">
        <f t="shared" ref="G170:G236" si="69">+IF(AND(C170=0,D170=0)," ",IF(C170=0,1,IF(D170=0,-1,(D170-C170)/C170)))</f>
        <v>-0.7142857142857143</v>
      </c>
      <c r="H170" s="40">
        <f>+IF(OR(AND(E170=""),(G170="")),"",E170*G170)</f>
        <v>-1.6863406408094434E-2</v>
      </c>
    </row>
    <row r="171" spans="1:9" x14ac:dyDescent="0.2">
      <c r="B171" s="47" t="s">
        <v>570</v>
      </c>
      <c r="C171" s="42">
        <v>3</v>
      </c>
      <c r="D171" s="42">
        <v>0</v>
      </c>
      <c r="E171" s="46">
        <f t="shared" si="67"/>
        <v>5.0590219224283303E-3</v>
      </c>
      <c r="F171" s="46" t="str">
        <f t="shared" si="68"/>
        <v/>
      </c>
      <c r="G171" s="39">
        <f t="shared" si="69"/>
        <v>-1</v>
      </c>
      <c r="H171" s="40">
        <f t="shared" ref="H171:H244" si="70">+IF(OR(AND(E171=""),(G171="")),"",E171*G171)</f>
        <v>-5.0590219224283303E-3</v>
      </c>
    </row>
    <row r="172" spans="1:9" x14ac:dyDescent="0.2">
      <c r="B172" s="47" t="s">
        <v>435</v>
      </c>
      <c r="C172" s="42">
        <v>27</v>
      </c>
      <c r="D172" s="42">
        <v>2</v>
      </c>
      <c r="E172" s="46">
        <f t="shared" si="67"/>
        <v>4.5531197301854974E-2</v>
      </c>
      <c r="F172" s="46">
        <f t="shared" si="68"/>
        <v>2.4330900243309003E-3</v>
      </c>
      <c r="G172" s="39">
        <f t="shared" si="69"/>
        <v>-0.92592592592592593</v>
      </c>
      <c r="H172" s="40">
        <f t="shared" si="70"/>
        <v>-4.2158516020236091E-2</v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8</v>
      </c>
      <c r="D174" s="42">
        <v>4</v>
      </c>
      <c r="E174" s="46">
        <f t="shared" si="67"/>
        <v>1.3490725126475547E-2</v>
      </c>
      <c r="F174" s="46">
        <f t="shared" si="68"/>
        <v>4.8661800486618006E-3</v>
      </c>
      <c r="G174" s="39">
        <f t="shared" si="69"/>
        <v>-0.5</v>
      </c>
      <c r="H174" s="40">
        <f t="shared" si="70"/>
        <v>-6.7453625632377737E-3</v>
      </c>
    </row>
    <row r="175" spans="1:9" x14ac:dyDescent="0.2">
      <c r="B175" s="47" t="s">
        <v>42</v>
      </c>
      <c r="C175" s="42">
        <v>145</v>
      </c>
      <c r="D175" s="42">
        <v>68</v>
      </c>
      <c r="E175" s="46">
        <f t="shared" si="67"/>
        <v>0.24451939291736932</v>
      </c>
      <c r="F175" s="46">
        <f t="shared" si="68"/>
        <v>8.2725060827250604E-2</v>
      </c>
      <c r="G175" s="39">
        <f t="shared" si="69"/>
        <v>-0.53103448275862064</v>
      </c>
      <c r="H175" s="40">
        <f t="shared" si="70"/>
        <v>-0.12984822934232715</v>
      </c>
    </row>
    <row r="176" spans="1:9" x14ac:dyDescent="0.2">
      <c r="B176" s="47" t="s">
        <v>572</v>
      </c>
      <c r="C176" s="42">
        <v>0</v>
      </c>
      <c r="D176" s="42">
        <v>1</v>
      </c>
      <c r="E176" s="46" t="str">
        <f t="shared" si="67"/>
        <v/>
      </c>
      <c r="F176" s="46">
        <f t="shared" si="68"/>
        <v>1.2165450121654502E-3</v>
      </c>
      <c r="G176" s="39">
        <f t="shared" si="69"/>
        <v>1</v>
      </c>
      <c r="H176" s="40" t="str">
        <f t="shared" si="70"/>
        <v/>
      </c>
    </row>
    <row r="177" spans="1:9" x14ac:dyDescent="0.2">
      <c r="B177" s="47" t="s">
        <v>573</v>
      </c>
      <c r="C177" s="42">
        <v>5</v>
      </c>
      <c r="D177" s="42">
        <v>5</v>
      </c>
      <c r="E177" s="46">
        <f t="shared" si="67"/>
        <v>8.4317032040472171E-3</v>
      </c>
      <c r="F177" s="46">
        <f t="shared" si="68"/>
        <v>6.082725060827251E-3</v>
      </c>
      <c r="G177" s="39">
        <f t="shared" si="69"/>
        <v>0</v>
      </c>
      <c r="H177" s="40">
        <f t="shared" si="70"/>
        <v>0</v>
      </c>
    </row>
    <row r="178" spans="1:9" x14ac:dyDescent="0.2">
      <c r="B178" s="47" t="s">
        <v>574</v>
      </c>
      <c r="C178" s="42">
        <v>3</v>
      </c>
      <c r="D178" s="42">
        <v>3</v>
      </c>
      <c r="E178" s="46">
        <f t="shared" si="67"/>
        <v>5.0590219224283303E-3</v>
      </c>
      <c r="F178" s="46">
        <f t="shared" si="68"/>
        <v>3.6496350364963502E-3</v>
      </c>
      <c r="G178" s="39">
        <f t="shared" si="69"/>
        <v>0</v>
      </c>
      <c r="H178" s="40">
        <f t="shared" si="70"/>
        <v>0</v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3</v>
      </c>
      <c r="D181" s="42">
        <v>0</v>
      </c>
      <c r="E181" s="46">
        <f t="shared" si="67"/>
        <v>5.0590219224283303E-3</v>
      </c>
      <c r="F181" s="46" t="str">
        <f t="shared" si="68"/>
        <v/>
      </c>
      <c r="G181" s="39">
        <f t="shared" si="69"/>
        <v>-1</v>
      </c>
      <c r="H181" s="40">
        <f t="shared" si="70"/>
        <v>-5.0590219224283303E-3</v>
      </c>
    </row>
    <row r="182" spans="1:9" x14ac:dyDescent="0.2">
      <c r="B182" s="47" t="s">
        <v>43</v>
      </c>
      <c r="C182" s="42">
        <v>2</v>
      </c>
      <c r="D182" s="42">
        <v>0</v>
      </c>
      <c r="E182" s="46">
        <f t="shared" si="67"/>
        <v>3.3726812816188868E-3</v>
      </c>
      <c r="F182" s="46" t="str">
        <f t="shared" si="68"/>
        <v/>
      </c>
      <c r="G182" s="39">
        <f t="shared" si="69"/>
        <v>-1</v>
      </c>
      <c r="H182" s="40">
        <f t="shared" si="70"/>
        <v>-3.3726812816188868E-3</v>
      </c>
    </row>
    <row r="183" spans="1:9" s="32" customFormat="1" x14ac:dyDescent="0.2">
      <c r="A183" s="33"/>
      <c r="B183" s="48" t="s">
        <v>521</v>
      </c>
      <c r="C183" s="44">
        <v>1</v>
      </c>
      <c r="D183" s="42">
        <v>4</v>
      </c>
      <c r="E183" s="46">
        <f t="shared" ref="E183:E189" si="71">+IF(C183=0,"",C183/C$169)</f>
        <v>1.6863406408094434E-3</v>
      </c>
      <c r="F183" s="46">
        <f t="shared" ref="F183:F189" si="72">+IF(D183=0,"",D183/D$169)</f>
        <v>4.8661800486618006E-3</v>
      </c>
      <c r="G183" s="39">
        <f t="shared" si="69"/>
        <v>3</v>
      </c>
      <c r="H183" s="40">
        <f t="shared" ref="H183:H189" si="73">+IF(OR(AND(E183=""),(G183="")),"",E183*G183)</f>
        <v>5.0590219224283303E-3</v>
      </c>
      <c r="I183" s="2"/>
    </row>
    <row r="184" spans="1:9" s="32" customFormat="1" x14ac:dyDescent="0.2">
      <c r="A184" s="33"/>
      <c r="B184" s="48" t="s">
        <v>437</v>
      </c>
      <c r="C184" s="44">
        <v>45</v>
      </c>
      <c r="D184" s="42">
        <v>3</v>
      </c>
      <c r="E184" s="46">
        <f t="shared" si="71"/>
        <v>7.5885328836424959E-2</v>
      </c>
      <c r="F184" s="46">
        <f t="shared" si="72"/>
        <v>3.6496350364963502E-3</v>
      </c>
      <c r="G184" s="39">
        <f t="shared" si="69"/>
        <v>-0.93333333333333335</v>
      </c>
      <c r="H184" s="40">
        <f t="shared" si="73"/>
        <v>-7.0826306913996634E-2</v>
      </c>
      <c r="I184" s="2"/>
    </row>
    <row r="185" spans="1:9" s="32" customFormat="1" x14ac:dyDescent="0.2">
      <c r="A185" s="33"/>
      <c r="B185" s="48" t="s">
        <v>575</v>
      </c>
      <c r="C185" s="44">
        <v>2</v>
      </c>
      <c r="D185" s="42">
        <v>2</v>
      </c>
      <c r="E185" s="46">
        <f t="shared" si="71"/>
        <v>3.3726812816188868E-3</v>
      </c>
      <c r="F185" s="46">
        <f t="shared" si="72"/>
        <v>2.4330900243309003E-3</v>
      </c>
      <c r="G185" s="39">
        <f t="shared" si="69"/>
        <v>0</v>
      </c>
      <c r="H185" s="40">
        <f t="shared" si="73"/>
        <v>0</v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2</v>
      </c>
      <c r="D188" s="42">
        <v>0</v>
      </c>
      <c r="E188" s="46">
        <f t="shared" si="71"/>
        <v>3.3726812816188868E-3</v>
      </c>
      <c r="F188" s="46" t="str">
        <f t="shared" si="72"/>
        <v/>
      </c>
      <c r="G188" s="39">
        <f t="shared" si="69"/>
        <v>-1</v>
      </c>
      <c r="H188" s="40">
        <f t="shared" si="73"/>
        <v>-3.3726812816188868E-3</v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1</v>
      </c>
      <c r="E189" s="46" t="str">
        <f t="shared" si="71"/>
        <v/>
      </c>
      <c r="F189" s="46">
        <f t="shared" si="72"/>
        <v>1.2165450121654502E-3</v>
      </c>
      <c r="G189" s="39">
        <f t="shared" si="69"/>
        <v>1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1</v>
      </c>
      <c r="D191" s="42">
        <v>0</v>
      </c>
      <c r="E191" s="45">
        <f t="shared" ref="E191:F196" si="78">+IF(C191=0,"",C191/C$169)</f>
        <v>1.6863406408094434E-3</v>
      </c>
      <c r="F191" s="45" t="str">
        <f t="shared" si="78"/>
        <v/>
      </c>
      <c r="G191" s="39">
        <f t="shared" si="69"/>
        <v>-1</v>
      </c>
      <c r="H191" s="38">
        <f t="shared" si="70"/>
        <v>-1.6863406408094434E-3</v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1</v>
      </c>
      <c r="E194" s="45" t="str">
        <f t="shared" si="78"/>
        <v/>
      </c>
      <c r="F194" s="45">
        <f t="shared" si="78"/>
        <v>1.2165450121654502E-3</v>
      </c>
      <c r="G194" s="39">
        <f t="shared" si="69"/>
        <v>1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1</v>
      </c>
      <c r="D196" s="42">
        <v>0</v>
      </c>
      <c r="E196" s="45">
        <f t="shared" si="78"/>
        <v>1.6863406408094434E-3</v>
      </c>
      <c r="F196" s="45" t="str">
        <f t="shared" si="78"/>
        <v/>
      </c>
      <c r="G196" s="39">
        <f t="shared" si="69"/>
        <v>-1</v>
      </c>
      <c r="H196" s="38">
        <f t="shared" si="70"/>
        <v>-1.6863406408094434E-3</v>
      </c>
      <c r="I196" s="2"/>
    </row>
    <row r="197" spans="1:9" s="32" customFormat="1" x14ac:dyDescent="0.2">
      <c r="A197" s="33"/>
      <c r="B197" s="48" t="s">
        <v>525</v>
      </c>
      <c r="C197" s="44">
        <v>3</v>
      </c>
      <c r="D197" s="42">
        <v>1</v>
      </c>
      <c r="E197" s="45">
        <f t="shared" ref="E197" si="80">+IF(C197=0,"",C197/C$169)</f>
        <v>5.0590219224283303E-3</v>
      </c>
      <c r="F197" s="45">
        <f t="shared" ref="F197" si="81">+IF(D197=0,"",D197/D$169)</f>
        <v>1.2165450121654502E-3</v>
      </c>
      <c r="G197" s="39">
        <f t="shared" si="69"/>
        <v>-0.66666666666666663</v>
      </c>
      <c r="H197" s="38">
        <f t="shared" ref="H197" si="82">+IF(OR(AND(E197=""),(G197="")),"",E197*G197)</f>
        <v>-3.3726812816188868E-3</v>
      </c>
      <c r="I197" s="2"/>
    </row>
    <row r="198" spans="1:9" s="32" customFormat="1" x14ac:dyDescent="0.2">
      <c r="A198" s="33"/>
      <c r="B198" s="48" t="s">
        <v>214</v>
      </c>
      <c r="C198" s="44">
        <v>1</v>
      </c>
      <c r="D198" s="42">
        <v>0</v>
      </c>
      <c r="E198" s="45">
        <f t="shared" ref="E198:F204" si="83">+IF(C198=0,"",C198/C$169)</f>
        <v>1.6863406408094434E-3</v>
      </c>
      <c r="F198" s="45" t="str">
        <f t="shared" si="83"/>
        <v/>
      </c>
      <c r="G198" s="39">
        <f t="shared" si="69"/>
        <v>-1</v>
      </c>
      <c r="H198" s="38">
        <f t="shared" si="70"/>
        <v>-1.6863406408094434E-3</v>
      </c>
      <c r="I198" s="2"/>
    </row>
    <row r="199" spans="1:9" s="32" customFormat="1" x14ac:dyDescent="0.2">
      <c r="A199" s="33"/>
      <c r="B199" s="48" t="s">
        <v>215</v>
      </c>
      <c r="C199" s="44">
        <v>8</v>
      </c>
      <c r="D199" s="42">
        <v>7</v>
      </c>
      <c r="E199" s="45">
        <f t="shared" si="83"/>
        <v>1.3490725126475547E-2</v>
      </c>
      <c r="F199" s="45">
        <f t="shared" si="83"/>
        <v>8.5158150851581509E-3</v>
      </c>
      <c r="G199" s="39">
        <f t="shared" si="69"/>
        <v>-0.125</v>
      </c>
      <c r="H199" s="38">
        <f t="shared" si="70"/>
        <v>-1.6863406408094434E-3</v>
      </c>
      <c r="I199" s="2"/>
    </row>
    <row r="200" spans="1:9" s="32" customFormat="1" x14ac:dyDescent="0.2">
      <c r="A200" s="33"/>
      <c r="B200" s="48" t="s">
        <v>216</v>
      </c>
      <c r="C200" s="44">
        <v>24</v>
      </c>
      <c r="D200" s="42">
        <v>4</v>
      </c>
      <c r="E200" s="45">
        <f t="shared" si="83"/>
        <v>4.0472175379426642E-2</v>
      </c>
      <c r="F200" s="45">
        <f t="shared" si="83"/>
        <v>4.8661800486618006E-3</v>
      </c>
      <c r="G200" s="39">
        <f t="shared" si="69"/>
        <v>-0.83333333333333337</v>
      </c>
      <c r="H200" s="38">
        <f t="shared" si="70"/>
        <v>-3.3726812816188868E-2</v>
      </c>
      <c r="I200" s="2"/>
    </row>
    <row r="201" spans="1:9" x14ac:dyDescent="0.2">
      <c r="B201" s="47" t="s">
        <v>217</v>
      </c>
      <c r="C201" s="42">
        <v>31</v>
      </c>
      <c r="D201" s="42">
        <v>7</v>
      </c>
      <c r="E201" s="46">
        <f t="shared" si="83"/>
        <v>5.2276559865092748E-2</v>
      </c>
      <c r="F201" s="46">
        <f t="shared" si="83"/>
        <v>8.5158150851581509E-3</v>
      </c>
      <c r="G201" s="39">
        <f t="shared" si="69"/>
        <v>-0.77419354838709675</v>
      </c>
      <c r="H201" s="40">
        <f t="shared" si="70"/>
        <v>-4.0472175379426642E-2</v>
      </c>
    </row>
    <row r="202" spans="1:9" x14ac:dyDescent="0.2">
      <c r="B202" s="47" t="s">
        <v>439</v>
      </c>
      <c r="C202" s="42">
        <v>4</v>
      </c>
      <c r="D202" s="42">
        <v>7</v>
      </c>
      <c r="E202" s="46">
        <f t="shared" si="83"/>
        <v>6.7453625632377737E-3</v>
      </c>
      <c r="F202" s="46">
        <f t="shared" si="83"/>
        <v>8.5158150851581509E-3</v>
      </c>
      <c r="G202" s="39">
        <f t="shared" si="69"/>
        <v>0.75</v>
      </c>
      <c r="H202" s="40">
        <f t="shared" si="70"/>
        <v>5.0590219224283303E-3</v>
      </c>
    </row>
    <row r="203" spans="1:9" x14ac:dyDescent="0.2">
      <c r="B203" s="47" t="s">
        <v>440</v>
      </c>
      <c r="C203" s="42">
        <v>32</v>
      </c>
      <c r="D203" s="42">
        <v>0</v>
      </c>
      <c r="E203" s="46">
        <f t="shared" si="83"/>
        <v>5.3962900505902189E-2</v>
      </c>
      <c r="F203" s="46" t="str">
        <f t="shared" si="83"/>
        <v/>
      </c>
      <c r="G203" s="39">
        <f t="shared" si="69"/>
        <v>-1</v>
      </c>
      <c r="H203" s="40">
        <f t="shared" si="70"/>
        <v>-5.3962900505902189E-2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0</v>
      </c>
      <c r="D205" s="42">
        <v>30</v>
      </c>
      <c r="E205" s="46" t="str">
        <f t="shared" ref="E205" si="84">+IF(C205=0,"",C205/C$169)</f>
        <v/>
      </c>
      <c r="F205" s="46">
        <f t="shared" ref="F205" si="85">+IF(D205=0,"",D205/D$169)</f>
        <v>3.6496350364963501E-2</v>
      </c>
      <c r="G205" s="39">
        <f t="shared" si="69"/>
        <v>1</v>
      </c>
      <c r="H205" s="40" t="str">
        <f t="shared" ref="H205" si="86">+IF(OR(AND(E205=""),(G205="")),"",E205*G205)</f>
        <v/>
      </c>
      <c r="I205" s="2"/>
    </row>
    <row r="206" spans="1:9" s="32" customFormat="1" x14ac:dyDescent="0.2">
      <c r="A206" s="33"/>
      <c r="B206" s="48" t="s">
        <v>220</v>
      </c>
      <c r="C206" s="44">
        <v>1</v>
      </c>
      <c r="D206" s="42">
        <v>3</v>
      </c>
      <c r="E206" s="45">
        <f t="shared" ref="E206:F213" si="87">+IF(C206=0,"",C206/C$169)</f>
        <v>1.6863406408094434E-3</v>
      </c>
      <c r="F206" s="45">
        <f t="shared" si="87"/>
        <v>3.6496350364963502E-3</v>
      </c>
      <c r="G206" s="39">
        <f t="shared" si="69"/>
        <v>2</v>
      </c>
      <c r="H206" s="38">
        <f t="shared" si="70"/>
        <v>3.3726812816188868E-3</v>
      </c>
      <c r="I206" s="2"/>
    </row>
    <row r="207" spans="1:9" s="32" customFormat="1" x14ac:dyDescent="0.2">
      <c r="A207" s="33"/>
      <c r="B207" s="48" t="s">
        <v>221</v>
      </c>
      <c r="C207" s="44">
        <v>0</v>
      </c>
      <c r="D207" s="42">
        <v>4</v>
      </c>
      <c r="E207" s="45" t="str">
        <f t="shared" si="87"/>
        <v/>
      </c>
      <c r="F207" s="45">
        <f t="shared" si="87"/>
        <v>4.8661800486618006E-3</v>
      </c>
      <c r="G207" s="39">
        <f t="shared" si="69"/>
        <v>1</v>
      </c>
      <c r="H207" s="38" t="str">
        <f t="shared" si="70"/>
        <v/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27</v>
      </c>
      <c r="D210" s="42">
        <v>27</v>
      </c>
      <c r="E210" s="45">
        <f t="shared" si="87"/>
        <v>4.5531197301854974E-2</v>
      </c>
      <c r="F210" s="45">
        <f t="shared" si="87"/>
        <v>3.2846715328467155E-2</v>
      </c>
      <c r="G210" s="39">
        <f t="shared" si="69"/>
        <v>0</v>
      </c>
      <c r="H210" s="38">
        <f t="shared" si="70"/>
        <v>0</v>
      </c>
      <c r="I210" s="2"/>
    </row>
    <row r="211" spans="1:9" s="32" customFormat="1" x14ac:dyDescent="0.2">
      <c r="A211" s="33"/>
      <c r="B211" s="48" t="s">
        <v>223</v>
      </c>
      <c r="C211" s="44">
        <v>19</v>
      </c>
      <c r="D211" s="42">
        <v>7</v>
      </c>
      <c r="E211" s="45">
        <f t="shared" si="87"/>
        <v>3.2040472175379427E-2</v>
      </c>
      <c r="F211" s="45">
        <f t="shared" si="87"/>
        <v>8.5158150851581509E-3</v>
      </c>
      <c r="G211" s="39">
        <f t="shared" si="69"/>
        <v>-0.63157894736842102</v>
      </c>
      <c r="H211" s="38">
        <f t="shared" si="70"/>
        <v>-2.0236087689713321E-2</v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2</v>
      </c>
      <c r="D213" s="42">
        <v>0</v>
      </c>
      <c r="E213" s="45">
        <f t="shared" si="87"/>
        <v>3.3726812816188868E-3</v>
      </c>
      <c r="F213" s="45" t="str">
        <f t="shared" si="87"/>
        <v/>
      </c>
      <c r="G213" s="39">
        <f t="shared" si="69"/>
        <v>-1</v>
      </c>
      <c r="H213" s="38">
        <f t="shared" si="70"/>
        <v>-3.3726812816188868E-3</v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1</v>
      </c>
      <c r="D221" s="42">
        <v>0</v>
      </c>
      <c r="E221" s="46">
        <f t="shared" si="95"/>
        <v>1.6863406408094434E-3</v>
      </c>
      <c r="F221" s="46" t="str">
        <f t="shared" si="96"/>
        <v/>
      </c>
      <c r="G221" s="39">
        <f t="shared" si="69"/>
        <v>-1</v>
      </c>
      <c r="H221" s="40">
        <f t="shared" si="70"/>
        <v>-1.6863406408094434E-3</v>
      </c>
    </row>
    <row r="222" spans="1:9" x14ac:dyDescent="0.2">
      <c r="B222" s="47" t="s">
        <v>606</v>
      </c>
      <c r="C222" s="42">
        <v>20</v>
      </c>
      <c r="D222" s="42">
        <v>235</v>
      </c>
      <c r="E222" s="46">
        <f t="shared" si="95"/>
        <v>3.3726812816188868E-2</v>
      </c>
      <c r="F222" s="46">
        <f t="shared" si="96"/>
        <v>0.28588807785888076</v>
      </c>
      <c r="G222" s="39">
        <f t="shared" si="69"/>
        <v>10.75</v>
      </c>
      <c r="H222" s="40">
        <f t="shared" si="70"/>
        <v>0.36256323777403032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0</v>
      </c>
      <c r="E225" s="46" t="str">
        <f t="shared" si="95"/>
        <v/>
      </c>
      <c r="F225" s="46" t="str">
        <f t="shared" si="96"/>
        <v/>
      </c>
      <c r="G225" s="39" t="str">
        <f t="shared" si="69"/>
        <v xml:space="preserve"> 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2</v>
      </c>
      <c r="D227" s="42">
        <v>0</v>
      </c>
      <c r="E227" s="46">
        <f t="shared" si="95"/>
        <v>3.3726812816188868E-3</v>
      </c>
      <c r="F227" s="46" t="str">
        <f t="shared" si="96"/>
        <v/>
      </c>
      <c r="G227" s="39">
        <f t="shared" si="69"/>
        <v>-1</v>
      </c>
      <c r="H227" s="40">
        <f t="shared" si="70"/>
        <v>-3.3726812816188868E-3</v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1</v>
      </c>
      <c r="E234" s="46" t="str">
        <f t="shared" si="95"/>
        <v/>
      </c>
      <c r="F234" s="46">
        <f t="shared" si="96"/>
        <v>1.2165450121654502E-3</v>
      </c>
      <c r="G234" s="39">
        <f t="shared" si="69"/>
        <v>1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3</v>
      </c>
      <c r="D236" s="42">
        <v>1</v>
      </c>
      <c r="E236" s="46">
        <f t="shared" si="95"/>
        <v>5.0590219224283303E-3</v>
      </c>
      <c r="F236" s="46">
        <f t="shared" si="96"/>
        <v>1.2165450121654502E-3</v>
      </c>
      <c r="G236" s="39">
        <f t="shared" si="69"/>
        <v>-0.66666666666666663</v>
      </c>
      <c r="H236" s="40">
        <f t="shared" si="70"/>
        <v>-3.3726812816188868E-3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1</v>
      </c>
      <c r="D239" s="42">
        <v>4</v>
      </c>
      <c r="E239" s="46">
        <f t="shared" si="95"/>
        <v>1.6863406408094434E-3</v>
      </c>
      <c r="F239" s="46">
        <f t="shared" si="96"/>
        <v>4.8661800486618006E-3</v>
      </c>
      <c r="G239" s="39">
        <f t="shared" si="102"/>
        <v>3</v>
      </c>
      <c r="H239" s="40">
        <f t="shared" si="70"/>
        <v>5.0590219224283303E-3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1</v>
      </c>
      <c r="D242" s="42">
        <v>0</v>
      </c>
      <c r="E242" s="46">
        <f t="shared" si="95"/>
        <v>1.6863406408094434E-3</v>
      </c>
      <c r="F242" s="46" t="str">
        <f t="shared" si="96"/>
        <v/>
      </c>
      <c r="G242" s="39">
        <f t="shared" si="102"/>
        <v>-1</v>
      </c>
      <c r="H242" s="40">
        <f t="shared" si="70"/>
        <v>-1.6863406408094434E-3</v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1</v>
      </c>
      <c r="D244" s="42">
        <v>0</v>
      </c>
      <c r="E244" s="46">
        <f t="shared" si="95"/>
        <v>1.6863406408094434E-3</v>
      </c>
      <c r="F244" s="46" t="str">
        <f t="shared" si="96"/>
        <v/>
      </c>
      <c r="G244" s="39">
        <f t="shared" si="102"/>
        <v>-1</v>
      </c>
      <c r="H244" s="40">
        <f t="shared" si="70"/>
        <v>-1.6863406408094434E-3</v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18</v>
      </c>
      <c r="D248" s="42">
        <v>0</v>
      </c>
      <c r="E248" s="46">
        <f t="shared" si="95"/>
        <v>3.0354131534569982E-2</v>
      </c>
      <c r="F248" s="46" t="str">
        <f t="shared" si="96"/>
        <v/>
      </c>
      <c r="G248" s="39">
        <f t="shared" si="102"/>
        <v>-1</v>
      </c>
      <c r="H248" s="40">
        <f t="shared" si="103"/>
        <v>-3.0354131534569982E-2</v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1</v>
      </c>
      <c r="D258" s="42">
        <v>0</v>
      </c>
      <c r="E258" s="45">
        <f t="shared" si="95"/>
        <v>1.6863406408094434E-3</v>
      </c>
      <c r="F258" s="45" t="str">
        <f t="shared" si="96"/>
        <v/>
      </c>
      <c r="G258" s="39">
        <f t="shared" si="102"/>
        <v>-1</v>
      </c>
      <c r="H258" s="38">
        <f t="shared" si="103"/>
        <v>-1.6863406408094434E-3</v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9</v>
      </c>
      <c r="D263" s="42">
        <v>5</v>
      </c>
      <c r="E263" s="45">
        <f t="shared" si="104"/>
        <v>1.5177065767284991E-2</v>
      </c>
      <c r="F263" s="45">
        <f t="shared" si="105"/>
        <v>6.082725060827251E-3</v>
      </c>
      <c r="G263" s="39">
        <f t="shared" si="102"/>
        <v>-0.44444444444444442</v>
      </c>
      <c r="H263" s="38">
        <f t="shared" si="106"/>
        <v>-6.7453625632377737E-3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5</v>
      </c>
      <c r="D270" s="42">
        <v>1</v>
      </c>
      <c r="E270" s="45">
        <f t="shared" si="104"/>
        <v>8.4317032040472171E-3</v>
      </c>
      <c r="F270" s="45">
        <f t="shared" si="105"/>
        <v>1.2165450121654502E-3</v>
      </c>
      <c r="G270" s="39">
        <f t="shared" si="102"/>
        <v>-0.8</v>
      </c>
      <c r="H270" s="38">
        <f t="shared" si="106"/>
        <v>-6.7453625632377737E-3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1</v>
      </c>
      <c r="E274" s="45" t="str">
        <f t="shared" si="107"/>
        <v/>
      </c>
      <c r="F274" s="45">
        <f t="shared" si="108"/>
        <v>1.2165450121654502E-3</v>
      </c>
      <c r="G274" s="39">
        <f t="shared" si="109"/>
        <v>1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8</v>
      </c>
      <c r="D275" s="42">
        <v>38</v>
      </c>
      <c r="E275" s="45">
        <f t="shared" si="107"/>
        <v>1.3490725126475547E-2</v>
      </c>
      <c r="F275" s="45">
        <f t="shared" si="108"/>
        <v>4.6228710462287104E-2</v>
      </c>
      <c r="G275" s="39">
        <f t="shared" si="109"/>
        <v>3.75</v>
      </c>
      <c r="H275" s="38">
        <f t="shared" si="110"/>
        <v>5.0590219224283306E-2</v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0</v>
      </c>
      <c r="E276" s="45" t="str">
        <f t="shared" si="107"/>
        <v/>
      </c>
      <c r="F276" s="45" t="str">
        <f t="shared" si="108"/>
        <v/>
      </c>
      <c r="G276" s="39" t="str">
        <f t="shared" si="109"/>
        <v xml:space="preserve"> 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1</v>
      </c>
      <c r="D279" s="42">
        <v>0</v>
      </c>
      <c r="E279" s="45">
        <f t="shared" si="107"/>
        <v>1.6863406408094434E-3</v>
      </c>
      <c r="F279" s="45" t="str">
        <f t="shared" si="108"/>
        <v/>
      </c>
      <c r="G279" s="39">
        <f t="shared" si="109"/>
        <v>-1</v>
      </c>
      <c r="H279" s="38">
        <f t="shared" si="110"/>
        <v>-1.6863406408094434E-3</v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30</v>
      </c>
      <c r="D282" s="42">
        <v>59</v>
      </c>
      <c r="E282" s="45">
        <f t="shared" si="107"/>
        <v>5.0590219224283306E-2</v>
      </c>
      <c r="F282" s="45">
        <f t="shared" si="108"/>
        <v>7.1776155717761553E-2</v>
      </c>
      <c r="G282" s="39">
        <f t="shared" si="109"/>
        <v>0.96666666666666667</v>
      </c>
      <c r="H282" s="38">
        <f t="shared" si="110"/>
        <v>4.8903878583473864E-2</v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2</v>
      </c>
      <c r="E286" s="45" t="str">
        <f t="shared" ref="E286:F288" si="111">+IF(C286=0,"",C286/C$169)</f>
        <v/>
      </c>
      <c r="F286" s="45">
        <f t="shared" si="111"/>
        <v>2.4330900243309003E-3</v>
      </c>
      <c r="G286" s="39">
        <f t="shared" si="102"/>
        <v>1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2</v>
      </c>
      <c r="D287" s="42">
        <v>117</v>
      </c>
      <c r="E287" s="45">
        <f t="shared" si="111"/>
        <v>3.3726812816188868E-3</v>
      </c>
      <c r="F287" s="45">
        <f t="shared" si="111"/>
        <v>0.14233576642335766</v>
      </c>
      <c r="G287" s="39">
        <f t="shared" si="102"/>
        <v>57.5</v>
      </c>
      <c r="H287" s="38">
        <f t="shared" si="103"/>
        <v>0.19392917369308599</v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30</v>
      </c>
      <c r="E288" s="45" t="str">
        <f t="shared" si="111"/>
        <v/>
      </c>
      <c r="F288" s="45">
        <f t="shared" si="111"/>
        <v>3.6496350364963501E-2</v>
      </c>
      <c r="G288" s="39">
        <f t="shared" si="102"/>
        <v>1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11</v>
      </c>
      <c r="D289" s="42">
        <v>0</v>
      </c>
      <c r="E289" s="45">
        <f t="shared" ref="E289:E290" si="112">+IF(C289=0,"",C289/C$169)</f>
        <v>1.8549747048903879E-2</v>
      </c>
      <c r="F289" s="45" t="str">
        <f t="shared" ref="F289:F290" si="113">+IF(D289=0,"",D289/D$169)</f>
        <v/>
      </c>
      <c r="G289" s="39">
        <f t="shared" si="102"/>
        <v>-1</v>
      </c>
      <c r="H289" s="38">
        <f t="shared" ref="H289:H290" si="114">+IF(OR(AND(E289=""),(G289="")),"",E289*G289)</f>
        <v>-1.8549747048903879E-2</v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5</v>
      </c>
      <c r="E290" s="45" t="str">
        <f t="shared" si="112"/>
        <v/>
      </c>
      <c r="F290" s="45">
        <f t="shared" si="113"/>
        <v>6.082725060827251E-3</v>
      </c>
      <c r="G290" s="39">
        <f t="shared" si="102"/>
        <v>1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2</v>
      </c>
      <c r="D291" s="42">
        <v>0</v>
      </c>
      <c r="E291" s="45">
        <f>+IF(C291=0,"",C291/C$169)</f>
        <v>3.3726812816188868E-3</v>
      </c>
      <c r="F291" s="45" t="str">
        <f>+IF(D291=0,"",D291/D$169)</f>
        <v/>
      </c>
      <c r="G291" s="39">
        <f t="shared" si="102"/>
        <v>-1</v>
      </c>
      <c r="H291" s="38">
        <f t="shared" si="103"/>
        <v>-3.3726812816188868E-3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1</v>
      </c>
      <c r="D293" s="42">
        <v>1</v>
      </c>
      <c r="E293" s="45">
        <f t="shared" ref="E293:E297" si="115">+IF(C293=0,"",C293/C$169)</f>
        <v>1.6863406408094434E-3</v>
      </c>
      <c r="F293" s="45">
        <f t="shared" ref="F293:F297" si="116">+IF(D293=0,"",D293/D$169)</f>
        <v>1.2165450121654502E-3</v>
      </c>
      <c r="G293" s="39">
        <f t="shared" si="102"/>
        <v>0</v>
      </c>
      <c r="H293" s="38">
        <f t="shared" ref="H293:H297" si="117">+IF(OR(AND(E293=""),(G293="")),"",E293*G293)</f>
        <v>0</v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1</v>
      </c>
      <c r="E294" s="45" t="str">
        <f t="shared" si="115"/>
        <v/>
      </c>
      <c r="F294" s="45">
        <f t="shared" si="116"/>
        <v>1.2165450121654502E-3</v>
      </c>
      <c r="G294" s="39">
        <f t="shared" si="102"/>
        <v>1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25</v>
      </c>
      <c r="E297" s="45" t="str">
        <f t="shared" si="115"/>
        <v/>
      </c>
      <c r="F297" s="45">
        <f t="shared" si="116"/>
        <v>3.0413625304136254E-2</v>
      </c>
      <c r="G297" s="39">
        <f t="shared" si="102"/>
        <v>1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0</v>
      </c>
      <c r="D299" s="42">
        <v>0</v>
      </c>
      <c r="E299" s="45" t="str">
        <f t="shared" si="118"/>
        <v/>
      </c>
      <c r="F299" s="45" t="str">
        <f t="shared" si="118"/>
        <v/>
      </c>
      <c r="G299" s="39" t="str">
        <f t="shared" si="102"/>
        <v xml:space="preserve"> </v>
      </c>
      <c r="H299" s="38" t="str">
        <f t="shared" si="103"/>
        <v/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0</v>
      </c>
      <c r="E301" s="45" t="str">
        <f t="shared" ref="E301:E323" si="120">+IF(C301=0,"",C301/C$169)</f>
        <v/>
      </c>
      <c r="F301" s="45" t="str">
        <f t="shared" ref="F301:F323" si="121">+IF(D301=0,"",D301/D$169)</f>
        <v/>
      </c>
      <c r="G301" s="39" t="str">
        <f t="shared" ref="G301:G339" si="122">+IF(AND(C301=0,D301=0)," ",IF(C301=0,1,IF(D301=0,-1,(D301-C301)/C301)))</f>
        <v xml:space="preserve"> 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54</v>
      </c>
      <c r="E304" s="45" t="str">
        <f t="shared" si="120"/>
        <v/>
      </c>
      <c r="F304" s="45">
        <f t="shared" si="121"/>
        <v>6.569343065693431E-2</v>
      </c>
      <c r="G304" s="39">
        <f t="shared" si="122"/>
        <v>1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1</v>
      </c>
      <c r="D305" s="42">
        <v>0</v>
      </c>
      <c r="E305" s="45">
        <f t="shared" si="120"/>
        <v>1.6863406408094434E-3</v>
      </c>
      <c r="F305" s="45" t="str">
        <f t="shared" si="121"/>
        <v/>
      </c>
      <c r="G305" s="39">
        <f t="shared" si="122"/>
        <v>-1</v>
      </c>
      <c r="H305" s="38">
        <f t="shared" si="103"/>
        <v>-1.6863406408094434E-3</v>
      </c>
      <c r="I305" s="2"/>
    </row>
    <row r="306" spans="1:9" s="32" customFormat="1" x14ac:dyDescent="0.2">
      <c r="A306" s="33"/>
      <c r="B306" s="48" t="s">
        <v>243</v>
      </c>
      <c r="C306" s="44">
        <v>50</v>
      </c>
      <c r="D306" s="42">
        <v>0</v>
      </c>
      <c r="E306" s="45">
        <f t="shared" si="120"/>
        <v>8.4317032040472181E-2</v>
      </c>
      <c r="F306" s="45" t="str">
        <f t="shared" si="121"/>
        <v/>
      </c>
      <c r="G306" s="39">
        <f t="shared" si="122"/>
        <v>-1</v>
      </c>
      <c r="H306" s="38">
        <f t="shared" si="103"/>
        <v>-8.4317032040472181E-2</v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1</v>
      </c>
      <c r="D309" s="42">
        <v>0</v>
      </c>
      <c r="E309" s="45">
        <f t="shared" si="120"/>
        <v>1.6863406408094434E-3</v>
      </c>
      <c r="F309" s="45" t="str">
        <f t="shared" si="121"/>
        <v/>
      </c>
      <c r="G309" s="39">
        <f t="shared" si="122"/>
        <v>-1</v>
      </c>
      <c r="H309" s="38">
        <f t="shared" si="103"/>
        <v>-1.6863406408094434E-3</v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0</v>
      </c>
      <c r="D313" s="42">
        <v>0</v>
      </c>
      <c r="E313" s="45" t="str">
        <f t="shared" si="120"/>
        <v/>
      </c>
      <c r="F313" s="45" t="str">
        <f t="shared" si="121"/>
        <v/>
      </c>
      <c r="G313" s="39" t="str">
        <f t="shared" si="122"/>
        <v xml:space="preserve"> 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5</v>
      </c>
      <c r="D315" s="42">
        <v>39</v>
      </c>
      <c r="E315" s="45">
        <f t="shared" si="120"/>
        <v>8.4317032040472171E-3</v>
      </c>
      <c r="F315" s="45">
        <f t="shared" si="121"/>
        <v>4.7445255474452552E-2</v>
      </c>
      <c r="G315" s="39">
        <f t="shared" si="122"/>
        <v>6.8</v>
      </c>
      <c r="H315" s="38">
        <f t="shared" si="103"/>
        <v>5.7335581787521073E-2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0</v>
      </c>
      <c r="E317" s="45" t="str">
        <f t="shared" si="120"/>
        <v/>
      </c>
      <c r="F317" s="45" t="str">
        <f t="shared" si="121"/>
        <v/>
      </c>
      <c r="G317" s="39" t="str">
        <f t="shared" si="122"/>
        <v xml:space="preserve"> 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1</v>
      </c>
      <c r="D320" s="42">
        <v>5</v>
      </c>
      <c r="E320" s="45">
        <f t="shared" si="120"/>
        <v>1.6863406408094434E-3</v>
      </c>
      <c r="F320" s="45">
        <f t="shared" si="121"/>
        <v>6.082725060827251E-3</v>
      </c>
      <c r="G320" s="39">
        <f t="shared" si="122"/>
        <v>4</v>
      </c>
      <c r="H320" s="38">
        <f t="shared" si="103"/>
        <v>6.7453625632377737E-3</v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3</v>
      </c>
      <c r="D324" s="42">
        <v>1</v>
      </c>
      <c r="E324" s="45">
        <f t="shared" ref="E324" si="123">+IF(C324=0,"",C324/C$169)</f>
        <v>5.0590219224283303E-3</v>
      </c>
      <c r="F324" s="45">
        <f t="shared" ref="F324" si="124">+IF(D324=0,"",D324/D$169)</f>
        <v>1.2165450121654502E-3</v>
      </c>
      <c r="G324" s="39">
        <f t="shared" si="122"/>
        <v>-0.66666666666666663</v>
      </c>
      <c r="H324" s="38">
        <f t="shared" ref="H324" si="125">+IF(OR(AND(E324=""),(G324="")),"",E324*G324)</f>
        <v>-3.3726812816188868E-3</v>
      </c>
      <c r="I324" s="2"/>
    </row>
    <row r="325" spans="1:9" s="32" customFormat="1" x14ac:dyDescent="0.2">
      <c r="A325" s="33"/>
      <c r="B325" s="48" t="s">
        <v>476</v>
      </c>
      <c r="C325" s="44">
        <v>1</v>
      </c>
      <c r="D325" s="42">
        <v>0</v>
      </c>
      <c r="E325" s="45">
        <f t="shared" ref="E325:F328" si="126">+IF(C325=0,"",C325/C$169)</f>
        <v>1.6863406408094434E-3</v>
      </c>
      <c r="F325" s="45" t="str">
        <f t="shared" si="126"/>
        <v/>
      </c>
      <c r="G325" s="39">
        <f t="shared" si="122"/>
        <v>-1</v>
      </c>
      <c r="H325" s="38">
        <f t="shared" si="103"/>
        <v>-1.6863406408094434E-3</v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2</v>
      </c>
      <c r="E339" s="45" t="str">
        <f t="shared" si="130"/>
        <v/>
      </c>
      <c r="F339" s="45">
        <f t="shared" si="131"/>
        <v>2.4330900243309003E-3</v>
      </c>
      <c r="G339" s="39">
        <f t="shared" si="122"/>
        <v>1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3646</v>
      </c>
      <c r="D345" s="29">
        <f>SUM(D346:D564)</f>
        <v>3064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-0.15962698848052662</v>
      </c>
      <c r="H345" s="31">
        <f>+IF(OR(AND(E345=""),(G345="")),"",E345*G345)</f>
        <v>-0.15962698848052662</v>
      </c>
    </row>
    <row r="346" spans="1:9" x14ac:dyDescent="0.2">
      <c r="B346" s="41" t="s">
        <v>74</v>
      </c>
      <c r="C346" s="42">
        <v>17</v>
      </c>
      <c r="D346" s="42">
        <v>5</v>
      </c>
      <c r="E346" s="46">
        <f t="shared" si="133"/>
        <v>4.662643993417444E-3</v>
      </c>
      <c r="F346" s="46">
        <f t="shared" si="134"/>
        <v>1.6318537859007832E-3</v>
      </c>
      <c r="G346" s="39">
        <f t="shared" ref="G346:G410" si="135">+IF(AND(C346=0,D346=0)," ",IF(C346=0,1,IF(D346=0,-1,(D346-C346)/C346)))</f>
        <v>-0.70588235294117652</v>
      </c>
      <c r="H346" s="40">
        <f>+IF(OR(AND(E346=""),(G346="")),"",E346*G346)</f>
        <v>-3.2912781130005489E-3</v>
      </c>
    </row>
    <row r="347" spans="1:9" x14ac:dyDescent="0.2">
      <c r="B347" s="41" t="s">
        <v>77</v>
      </c>
      <c r="C347" s="42">
        <v>13</v>
      </c>
      <c r="D347" s="42">
        <v>3</v>
      </c>
      <c r="E347" s="46">
        <f t="shared" si="133"/>
        <v>3.5655512890839275E-3</v>
      </c>
      <c r="F347" s="46">
        <f t="shared" si="134"/>
        <v>9.7911227154046988E-4</v>
      </c>
      <c r="G347" s="39">
        <f t="shared" si="135"/>
        <v>-0.76923076923076927</v>
      </c>
      <c r="H347" s="40">
        <f t="shared" ref="H347:H414" si="136">+IF(OR(AND(E347=""),(G347="")),"",E347*G347)</f>
        <v>-2.7427317608337905E-3</v>
      </c>
    </row>
    <row r="348" spans="1:9" x14ac:dyDescent="0.2">
      <c r="B348" s="41" t="s">
        <v>70</v>
      </c>
      <c r="C348" s="42">
        <v>1</v>
      </c>
      <c r="D348" s="42">
        <v>1</v>
      </c>
      <c r="E348" s="46">
        <f t="shared" si="133"/>
        <v>2.7427317608337906E-4</v>
      </c>
      <c r="F348" s="46">
        <f t="shared" si="134"/>
        <v>3.2637075718015666E-4</v>
      </c>
      <c r="G348" s="39">
        <f t="shared" si="135"/>
        <v>0</v>
      </c>
      <c r="H348" s="40">
        <f t="shared" si="136"/>
        <v>0</v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94</v>
      </c>
      <c r="E350" s="46" t="str">
        <f t="shared" si="133"/>
        <v/>
      </c>
      <c r="F350" s="46">
        <f t="shared" si="134"/>
        <v>3.0678851174934726E-2</v>
      </c>
      <c r="G350" s="39">
        <f t="shared" si="135"/>
        <v>1</v>
      </c>
      <c r="H350" s="40" t="str">
        <f t="shared" si="136"/>
        <v/>
      </c>
    </row>
    <row r="351" spans="1:9" x14ac:dyDescent="0.2">
      <c r="B351" s="41" t="s">
        <v>484</v>
      </c>
      <c r="C351" s="42">
        <v>75</v>
      </c>
      <c r="D351" s="42">
        <v>38</v>
      </c>
      <c r="E351" s="46">
        <f t="shared" si="133"/>
        <v>2.0570488206253429E-2</v>
      </c>
      <c r="F351" s="46">
        <f t="shared" si="134"/>
        <v>1.2402088772845953E-2</v>
      </c>
      <c r="G351" s="39">
        <f t="shared" si="135"/>
        <v>-0.49333333333333335</v>
      </c>
      <c r="H351" s="40">
        <f t="shared" si="136"/>
        <v>-1.0148107515085025E-2</v>
      </c>
    </row>
    <row r="352" spans="1:9" x14ac:dyDescent="0.2">
      <c r="B352" s="41" t="s">
        <v>80</v>
      </c>
      <c r="C352" s="42">
        <v>0</v>
      </c>
      <c r="D352" s="42">
        <v>0</v>
      </c>
      <c r="E352" s="46" t="str">
        <f t="shared" si="133"/>
        <v/>
      </c>
      <c r="F352" s="46" t="str">
        <f t="shared" si="134"/>
        <v/>
      </c>
      <c r="G352" s="39" t="str">
        <f t="shared" si="135"/>
        <v xml:space="preserve"> </v>
      </c>
      <c r="H352" s="40" t="str">
        <f t="shared" si="136"/>
        <v/>
      </c>
    </row>
    <row r="353" spans="1:9" x14ac:dyDescent="0.2">
      <c r="B353" s="41" t="s">
        <v>577</v>
      </c>
      <c r="C353" s="42">
        <v>31</v>
      </c>
      <c r="D353" s="42">
        <v>1</v>
      </c>
      <c r="E353" s="46">
        <f t="shared" si="133"/>
        <v>8.5024684585847509E-3</v>
      </c>
      <c r="F353" s="46">
        <f t="shared" si="134"/>
        <v>3.2637075718015666E-4</v>
      </c>
      <c r="G353" s="39">
        <f t="shared" si="135"/>
        <v>-0.967741935483871</v>
      </c>
      <c r="H353" s="40">
        <f t="shared" si="136"/>
        <v>-8.2281952825013719E-3</v>
      </c>
    </row>
    <row r="354" spans="1:9" x14ac:dyDescent="0.2">
      <c r="B354" s="41" t="s">
        <v>79</v>
      </c>
      <c r="C354" s="42">
        <v>8</v>
      </c>
      <c r="D354" s="42">
        <v>3</v>
      </c>
      <c r="E354" s="46">
        <f t="shared" si="133"/>
        <v>2.1941854086670325E-3</v>
      </c>
      <c r="F354" s="46">
        <f t="shared" si="134"/>
        <v>9.7911227154046988E-4</v>
      </c>
      <c r="G354" s="39">
        <f t="shared" si="135"/>
        <v>-0.625</v>
      </c>
      <c r="H354" s="40">
        <f t="shared" si="136"/>
        <v>-1.3713658804168952E-3</v>
      </c>
    </row>
    <row r="355" spans="1:9" x14ac:dyDescent="0.2">
      <c r="B355" s="41" t="s">
        <v>249</v>
      </c>
      <c r="C355" s="42">
        <v>49</v>
      </c>
      <c r="D355" s="42">
        <v>1</v>
      </c>
      <c r="E355" s="46">
        <f t="shared" si="133"/>
        <v>1.3439385628085573E-2</v>
      </c>
      <c r="F355" s="46">
        <f t="shared" si="134"/>
        <v>3.2637075718015666E-4</v>
      </c>
      <c r="G355" s="39">
        <f t="shared" si="135"/>
        <v>-0.97959183673469385</v>
      </c>
      <c r="H355" s="40">
        <f t="shared" si="136"/>
        <v>-1.3165112452002194E-2</v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500</v>
      </c>
      <c r="D357" s="42">
        <v>318</v>
      </c>
      <c r="E357" s="46">
        <f t="shared" si="133"/>
        <v>0.13713658804168952</v>
      </c>
      <c r="F357" s="46">
        <f t="shared" si="134"/>
        <v>0.10378590078328982</v>
      </c>
      <c r="G357" s="39">
        <f t="shared" si="135"/>
        <v>-0.36399999999999999</v>
      </c>
      <c r="H357" s="40">
        <f t="shared" si="136"/>
        <v>-4.9917718047174986E-2</v>
      </c>
    </row>
    <row r="358" spans="1:9" x14ac:dyDescent="0.2">
      <c r="B358" s="41" t="s">
        <v>578</v>
      </c>
      <c r="C358" s="42">
        <v>21</v>
      </c>
      <c r="D358" s="42">
        <v>10</v>
      </c>
      <c r="E358" s="46">
        <f t="shared" si="133"/>
        <v>5.75973669775096E-3</v>
      </c>
      <c r="F358" s="46">
        <f t="shared" si="134"/>
        <v>3.2637075718015664E-3</v>
      </c>
      <c r="G358" s="39">
        <f t="shared" si="135"/>
        <v>-0.52380952380952384</v>
      </c>
      <c r="H358" s="40">
        <f t="shared" si="136"/>
        <v>-3.0170049369171695E-3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17</v>
      </c>
      <c r="D360" s="42">
        <v>65</v>
      </c>
      <c r="E360" s="46">
        <f t="shared" si="133"/>
        <v>4.662643993417444E-3</v>
      </c>
      <c r="F360" s="46">
        <f t="shared" si="134"/>
        <v>2.1214099216710181E-2</v>
      </c>
      <c r="G360" s="39">
        <f t="shared" si="135"/>
        <v>2.8235294117647061</v>
      </c>
      <c r="H360" s="40">
        <f t="shared" si="136"/>
        <v>1.3165112452002196E-2</v>
      </c>
    </row>
    <row r="361" spans="1:9" x14ac:dyDescent="0.2">
      <c r="B361" s="41" t="s">
        <v>615</v>
      </c>
      <c r="C361" s="42">
        <v>37</v>
      </c>
      <c r="D361" s="42">
        <v>16</v>
      </c>
      <c r="E361" s="46">
        <f t="shared" si="133"/>
        <v>1.0148107515085025E-2</v>
      </c>
      <c r="F361" s="46">
        <f t="shared" si="134"/>
        <v>5.2219321148825066E-3</v>
      </c>
      <c r="G361" s="39">
        <f t="shared" si="135"/>
        <v>-0.56756756756756754</v>
      </c>
      <c r="H361" s="40">
        <f t="shared" si="136"/>
        <v>-5.75973669775096E-3</v>
      </c>
    </row>
    <row r="362" spans="1:9" s="32" customFormat="1" x14ac:dyDescent="0.2">
      <c r="A362" s="33"/>
      <c r="B362" s="43" t="s">
        <v>588</v>
      </c>
      <c r="C362" s="44">
        <v>1</v>
      </c>
      <c r="D362" s="42">
        <v>1</v>
      </c>
      <c r="E362" s="45">
        <f t="shared" si="133"/>
        <v>2.7427317608337906E-4</v>
      </c>
      <c r="F362" s="45">
        <f t="shared" si="134"/>
        <v>3.2637075718015666E-4</v>
      </c>
      <c r="G362" s="39">
        <f t="shared" si="135"/>
        <v>0</v>
      </c>
      <c r="H362" s="38">
        <f t="shared" ref="H362" si="137">+IF(OR(AND(E362=""),(G362="")),"",E362*G362)</f>
        <v>0</v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206</v>
      </c>
      <c r="D365" s="42">
        <v>279</v>
      </c>
      <c r="E365" s="46">
        <f t="shared" si="133"/>
        <v>5.6500274273176082E-2</v>
      </c>
      <c r="F365" s="46">
        <f t="shared" si="134"/>
        <v>9.1057441253263705E-2</v>
      </c>
      <c r="G365" s="39">
        <f t="shared" si="135"/>
        <v>0.35436893203883496</v>
      </c>
      <c r="H365" s="40">
        <f t="shared" si="136"/>
        <v>2.0021941854086671E-2</v>
      </c>
    </row>
    <row r="366" spans="1:9" x14ac:dyDescent="0.2">
      <c r="B366" s="41" t="s">
        <v>252</v>
      </c>
      <c r="C366" s="42">
        <v>0</v>
      </c>
      <c r="D366" s="42">
        <v>1</v>
      </c>
      <c r="E366" s="46" t="str">
        <f t="shared" si="133"/>
        <v/>
      </c>
      <c r="F366" s="46">
        <f t="shared" si="134"/>
        <v>3.2637075718015666E-4</v>
      </c>
      <c r="G366" s="39">
        <f t="shared" si="135"/>
        <v>1</v>
      </c>
      <c r="H366" s="40" t="str">
        <f t="shared" si="136"/>
        <v/>
      </c>
    </row>
    <row r="367" spans="1:9" x14ac:dyDescent="0.2">
      <c r="B367" s="41" t="s">
        <v>75</v>
      </c>
      <c r="C367" s="42">
        <v>1</v>
      </c>
      <c r="D367" s="42">
        <v>0</v>
      </c>
      <c r="E367" s="46">
        <f t="shared" si="133"/>
        <v>2.7427317608337906E-4</v>
      </c>
      <c r="F367" s="46" t="str">
        <f t="shared" si="134"/>
        <v/>
      </c>
      <c r="G367" s="39">
        <f t="shared" si="135"/>
        <v>-1</v>
      </c>
      <c r="H367" s="40">
        <f t="shared" si="136"/>
        <v>-2.7427317608337906E-4</v>
      </c>
    </row>
    <row r="368" spans="1:9" x14ac:dyDescent="0.2">
      <c r="B368" s="41" t="s">
        <v>76</v>
      </c>
      <c r="C368" s="42">
        <v>11</v>
      </c>
      <c r="D368" s="42">
        <v>3</v>
      </c>
      <c r="E368" s="46">
        <f t="shared" si="133"/>
        <v>3.0170049369171695E-3</v>
      </c>
      <c r="F368" s="46">
        <f t="shared" si="134"/>
        <v>9.7911227154046988E-4</v>
      </c>
      <c r="G368" s="39">
        <f t="shared" si="135"/>
        <v>-0.72727272727272729</v>
      </c>
      <c r="H368" s="40">
        <f t="shared" si="136"/>
        <v>-2.1941854086670325E-3</v>
      </c>
    </row>
    <row r="369" spans="1:8" x14ac:dyDescent="0.2">
      <c r="B369" s="41" t="s">
        <v>579</v>
      </c>
      <c r="C369" s="42">
        <v>205</v>
      </c>
      <c r="D369" s="42">
        <v>50</v>
      </c>
      <c r="E369" s="46">
        <f t="shared" si="133"/>
        <v>5.6226001097092707E-2</v>
      </c>
      <c r="F369" s="46">
        <f t="shared" si="134"/>
        <v>1.6318537859007835E-2</v>
      </c>
      <c r="G369" s="39">
        <f t="shared" si="135"/>
        <v>-0.75609756097560976</v>
      </c>
      <c r="H369" s="40">
        <f t="shared" si="136"/>
        <v>-4.2512342292923756E-2</v>
      </c>
    </row>
    <row r="370" spans="1:8" x14ac:dyDescent="0.2">
      <c r="B370" s="41" t="s">
        <v>85</v>
      </c>
      <c r="C370" s="42">
        <v>17</v>
      </c>
      <c r="D370" s="42">
        <v>2</v>
      </c>
      <c r="E370" s="46">
        <f t="shared" si="133"/>
        <v>4.662643993417444E-3</v>
      </c>
      <c r="F370" s="46">
        <f t="shared" si="134"/>
        <v>6.5274151436031332E-4</v>
      </c>
      <c r="G370" s="39">
        <f t="shared" si="135"/>
        <v>-0.88235294117647056</v>
      </c>
      <c r="H370" s="40">
        <f t="shared" si="136"/>
        <v>-4.114097641250686E-3</v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10</v>
      </c>
      <c r="D375" s="42">
        <v>0</v>
      </c>
      <c r="E375" s="46">
        <f t="shared" si="133"/>
        <v>2.7427317608337905E-3</v>
      </c>
      <c r="F375" s="46" t="str">
        <f t="shared" si="134"/>
        <v/>
      </c>
      <c r="G375" s="39">
        <f t="shared" si="135"/>
        <v>-1</v>
      </c>
      <c r="H375" s="40">
        <f t="shared" si="136"/>
        <v>-2.7427317608337905E-3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2</v>
      </c>
      <c r="D377" s="44">
        <v>0</v>
      </c>
      <c r="E377" s="45">
        <f t="shared" si="133"/>
        <v>5.4854635216675812E-4</v>
      </c>
      <c r="F377" s="45" t="str">
        <f t="shared" si="134"/>
        <v/>
      </c>
      <c r="G377" s="45">
        <f t="shared" si="135"/>
        <v>-1</v>
      </c>
      <c r="H377" s="38">
        <f t="shared" si="136"/>
        <v>-5.4854635216675812E-4</v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1</v>
      </c>
      <c r="E378" s="45" t="str">
        <f t="shared" ref="E378:E383" si="142">+IF(C378=0,"",C378/C$345)</f>
        <v/>
      </c>
      <c r="F378" s="45">
        <f t="shared" ref="F378:F383" si="143">+IF(D378=0,"",D378/D$345)</f>
        <v>3.2637075718015666E-4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8</v>
      </c>
      <c r="D379" s="42">
        <v>11</v>
      </c>
      <c r="E379" s="46">
        <f t="shared" si="142"/>
        <v>2.1941854086670325E-3</v>
      </c>
      <c r="F379" s="46">
        <f t="shared" si="143"/>
        <v>3.5900783289817234E-3</v>
      </c>
      <c r="G379" s="39">
        <f t="shared" si="144"/>
        <v>0.375</v>
      </c>
      <c r="H379" s="40">
        <f t="shared" si="145"/>
        <v>8.2281952825013723E-4</v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71</v>
      </c>
      <c r="D381" s="42">
        <v>0</v>
      </c>
      <c r="E381" s="46">
        <f t="shared" si="142"/>
        <v>1.9473395501919913E-2</v>
      </c>
      <c r="F381" s="46" t="str">
        <f t="shared" si="143"/>
        <v/>
      </c>
      <c r="G381" s="39">
        <f t="shared" si="144"/>
        <v>-1</v>
      </c>
      <c r="H381" s="40">
        <f t="shared" si="145"/>
        <v>-1.9473395501919913E-2</v>
      </c>
    </row>
    <row r="382" spans="1:8" x14ac:dyDescent="0.2">
      <c r="B382" s="41" t="s">
        <v>254</v>
      </c>
      <c r="C382" s="42">
        <v>1</v>
      </c>
      <c r="D382" s="42">
        <v>0</v>
      </c>
      <c r="E382" s="46">
        <f t="shared" si="142"/>
        <v>2.7427317608337906E-4</v>
      </c>
      <c r="F382" s="46" t="str">
        <f t="shared" si="143"/>
        <v/>
      </c>
      <c r="G382" s="39">
        <f t="shared" si="144"/>
        <v>-1</v>
      </c>
      <c r="H382" s="40">
        <f t="shared" si="145"/>
        <v>-2.7427317608337906E-4</v>
      </c>
    </row>
    <row r="383" spans="1:8" x14ac:dyDescent="0.2">
      <c r="B383" s="41" t="s">
        <v>255</v>
      </c>
      <c r="C383" s="42">
        <v>41</v>
      </c>
      <c r="D383" s="42">
        <v>8</v>
      </c>
      <c r="E383" s="46">
        <f t="shared" si="142"/>
        <v>1.1245200219418541E-2</v>
      </c>
      <c r="F383" s="46">
        <f t="shared" si="143"/>
        <v>2.6109660574412533E-3</v>
      </c>
      <c r="G383" s="39">
        <f t="shared" si="144"/>
        <v>-0.80487804878048785</v>
      </c>
      <c r="H383" s="40">
        <f t="shared" si="145"/>
        <v>-9.0510148107515089E-3</v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391</v>
      </c>
      <c r="D385" s="42">
        <v>349</v>
      </c>
      <c r="E385" s="45">
        <f t="shared" si="146"/>
        <v>0.10724081184860121</v>
      </c>
      <c r="F385" s="45">
        <f t="shared" si="147"/>
        <v>0.11390339425587467</v>
      </c>
      <c r="G385" s="39">
        <f t="shared" si="135"/>
        <v>-0.10741687979539642</v>
      </c>
      <c r="H385" s="38">
        <f t="shared" ref="H385" si="148">+IF(OR(AND(E385=""),(G385="")),"",E385*G385)</f>
        <v>-1.151947339550192E-2</v>
      </c>
      <c r="I385" s="2"/>
    </row>
    <row r="386" spans="1:9" x14ac:dyDescent="0.2">
      <c r="B386" s="41" t="s">
        <v>490</v>
      </c>
      <c r="C386" s="42">
        <v>126</v>
      </c>
      <c r="D386" s="42">
        <v>273</v>
      </c>
      <c r="E386" s="46">
        <f t="shared" si="146"/>
        <v>3.4558420186505762E-2</v>
      </c>
      <c r="F386" s="46">
        <f t="shared" si="147"/>
        <v>8.9099216710182769E-2</v>
      </c>
      <c r="G386" s="39">
        <f t="shared" si="135"/>
        <v>1.1666666666666667</v>
      </c>
      <c r="H386" s="40">
        <f t="shared" si="136"/>
        <v>4.0318156884256724E-2</v>
      </c>
    </row>
    <row r="387" spans="1:9" x14ac:dyDescent="0.2">
      <c r="B387" s="41" t="s">
        <v>93</v>
      </c>
      <c r="C387" s="42">
        <v>19</v>
      </c>
      <c r="D387" s="42">
        <v>17</v>
      </c>
      <c r="E387" s="46">
        <f t="shared" si="146"/>
        <v>5.211190345584202E-3</v>
      </c>
      <c r="F387" s="46">
        <f t="shared" si="147"/>
        <v>5.5483028720626631E-3</v>
      </c>
      <c r="G387" s="39">
        <f t="shared" si="135"/>
        <v>-0.10526315789473684</v>
      </c>
      <c r="H387" s="40">
        <f t="shared" si="136"/>
        <v>-5.4854635216675812E-4</v>
      </c>
    </row>
    <row r="388" spans="1:9" x14ac:dyDescent="0.2">
      <c r="B388" s="41" t="s">
        <v>86</v>
      </c>
      <c r="C388" s="42">
        <v>225</v>
      </c>
      <c r="D388" s="42">
        <v>90</v>
      </c>
      <c r="E388" s="46">
        <f t="shared" si="146"/>
        <v>6.1711464618760287E-2</v>
      </c>
      <c r="F388" s="46">
        <f t="shared" si="147"/>
        <v>2.93733681462141E-2</v>
      </c>
      <c r="G388" s="39">
        <f t="shared" si="135"/>
        <v>-0.6</v>
      </c>
      <c r="H388" s="40">
        <f t="shared" si="136"/>
        <v>-3.7026878771256169E-2</v>
      </c>
    </row>
    <row r="389" spans="1:9" x14ac:dyDescent="0.2">
      <c r="B389" s="41" t="s">
        <v>92</v>
      </c>
      <c r="C389" s="42">
        <v>13</v>
      </c>
      <c r="D389" s="42">
        <v>12</v>
      </c>
      <c r="E389" s="46">
        <f t="shared" si="146"/>
        <v>3.5655512890839275E-3</v>
      </c>
      <c r="F389" s="46">
        <f t="shared" si="147"/>
        <v>3.9164490861618795E-3</v>
      </c>
      <c r="G389" s="39">
        <f t="shared" si="135"/>
        <v>-7.6923076923076927E-2</v>
      </c>
      <c r="H389" s="40">
        <f t="shared" si="136"/>
        <v>-2.7427317608337906E-4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1</v>
      </c>
      <c r="E391" s="46" t="str">
        <f t="shared" si="146"/>
        <v/>
      </c>
      <c r="F391" s="46">
        <f t="shared" si="147"/>
        <v>3.2637075718015666E-4</v>
      </c>
      <c r="G391" s="39">
        <f t="shared" si="135"/>
        <v>1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11</v>
      </c>
      <c r="D393" s="42">
        <v>3</v>
      </c>
      <c r="E393" s="46">
        <f t="shared" si="146"/>
        <v>3.0170049369171695E-3</v>
      </c>
      <c r="F393" s="46">
        <f t="shared" si="147"/>
        <v>9.7911227154046988E-4</v>
      </c>
      <c r="G393" s="39">
        <f t="shared" si="135"/>
        <v>-0.72727272727272729</v>
      </c>
      <c r="H393" s="40">
        <f t="shared" si="136"/>
        <v>-2.1941854086670325E-3</v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4</v>
      </c>
      <c r="D395" s="42">
        <v>5</v>
      </c>
      <c r="E395" s="46">
        <f t="shared" si="146"/>
        <v>1.0970927043335162E-3</v>
      </c>
      <c r="F395" s="46">
        <f t="shared" si="147"/>
        <v>1.6318537859007832E-3</v>
      </c>
      <c r="G395" s="39">
        <f t="shared" si="135"/>
        <v>0.25</v>
      </c>
      <c r="H395" s="40">
        <f t="shared" si="136"/>
        <v>2.7427317608337906E-4</v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2</v>
      </c>
      <c r="D397" s="42">
        <v>18</v>
      </c>
      <c r="E397" s="46">
        <f t="shared" si="146"/>
        <v>5.4854635216675812E-4</v>
      </c>
      <c r="F397" s="46">
        <f t="shared" si="147"/>
        <v>5.8746736292428197E-3</v>
      </c>
      <c r="G397" s="39">
        <f t="shared" si="135"/>
        <v>8</v>
      </c>
      <c r="H397" s="40">
        <f t="shared" si="136"/>
        <v>4.388370817334065E-3</v>
      </c>
    </row>
    <row r="398" spans="1:9" x14ac:dyDescent="0.2">
      <c r="B398" s="41" t="s">
        <v>94</v>
      </c>
      <c r="C398" s="42">
        <v>1</v>
      </c>
      <c r="D398" s="42">
        <v>3</v>
      </c>
      <c r="E398" s="46">
        <f t="shared" si="146"/>
        <v>2.7427317608337906E-4</v>
      </c>
      <c r="F398" s="46">
        <f t="shared" si="147"/>
        <v>9.7911227154046988E-4</v>
      </c>
      <c r="G398" s="39">
        <f t="shared" si="135"/>
        <v>2</v>
      </c>
      <c r="H398" s="40">
        <f t="shared" si="136"/>
        <v>5.4854635216675812E-4</v>
      </c>
    </row>
    <row r="399" spans="1:9" x14ac:dyDescent="0.2">
      <c r="B399" s="41" t="s">
        <v>259</v>
      </c>
      <c r="C399" s="42">
        <v>20</v>
      </c>
      <c r="D399" s="42">
        <v>10</v>
      </c>
      <c r="E399" s="46">
        <f t="shared" si="146"/>
        <v>5.485463521667581E-3</v>
      </c>
      <c r="F399" s="46">
        <f t="shared" si="147"/>
        <v>3.2637075718015664E-3</v>
      </c>
      <c r="G399" s="39">
        <f t="shared" si="135"/>
        <v>-0.5</v>
      </c>
      <c r="H399" s="40">
        <f t="shared" si="136"/>
        <v>-2.7427317608337905E-3</v>
      </c>
    </row>
    <row r="400" spans="1:9" x14ac:dyDescent="0.2">
      <c r="B400" s="41" t="s">
        <v>582</v>
      </c>
      <c r="C400" s="42">
        <v>1</v>
      </c>
      <c r="D400" s="42">
        <v>0</v>
      </c>
      <c r="E400" s="46">
        <f t="shared" si="146"/>
        <v>2.7427317608337906E-4</v>
      </c>
      <c r="F400" s="46" t="str">
        <f t="shared" si="147"/>
        <v/>
      </c>
      <c r="G400" s="39">
        <f t="shared" si="135"/>
        <v>-1</v>
      </c>
      <c r="H400" s="40">
        <f t="shared" si="136"/>
        <v>-2.7427317608337906E-4</v>
      </c>
    </row>
    <row r="401" spans="1:9" x14ac:dyDescent="0.2">
      <c r="B401" s="41" t="s">
        <v>88</v>
      </c>
      <c r="C401" s="42">
        <v>2</v>
      </c>
      <c r="D401" s="42">
        <v>1</v>
      </c>
      <c r="E401" s="46">
        <f t="shared" si="146"/>
        <v>5.4854635216675812E-4</v>
      </c>
      <c r="F401" s="46">
        <f t="shared" si="147"/>
        <v>3.2637075718015666E-4</v>
      </c>
      <c r="G401" s="39">
        <f t="shared" si="135"/>
        <v>-0.5</v>
      </c>
      <c r="H401" s="40">
        <f t="shared" si="136"/>
        <v>-2.7427317608337906E-4</v>
      </c>
    </row>
    <row r="402" spans="1:9" s="32" customFormat="1" x14ac:dyDescent="0.2">
      <c r="A402" s="33"/>
      <c r="B402" s="43" t="s">
        <v>546</v>
      </c>
      <c r="C402" s="44">
        <v>7</v>
      </c>
      <c r="D402" s="42">
        <v>3</v>
      </c>
      <c r="E402" s="46">
        <f t="shared" ref="E402:E403" si="149">+IF(C402=0,"",C402/C$345)</f>
        <v>1.9199122325836533E-3</v>
      </c>
      <c r="F402" s="46">
        <f t="shared" ref="F402:F403" si="150">+IF(D402=0,"",D402/D$345)</f>
        <v>9.7911227154046988E-4</v>
      </c>
      <c r="G402" s="39">
        <f t="shared" si="135"/>
        <v>-0.5714285714285714</v>
      </c>
      <c r="H402" s="40">
        <f t="shared" ref="H402:H403" si="151">+IF(OR(AND(E402=""),(G402="")),"",E402*G402)</f>
        <v>-1.097092704333516E-3</v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282</v>
      </c>
      <c r="D409" s="42">
        <v>365</v>
      </c>
      <c r="E409" s="46">
        <f t="shared" si="152"/>
        <v>7.7345035655512887E-2</v>
      </c>
      <c r="F409" s="46">
        <f t="shared" si="153"/>
        <v>0.11912532637075718</v>
      </c>
      <c r="G409" s="39">
        <f t="shared" si="135"/>
        <v>0.29432624113475175</v>
      </c>
      <c r="H409" s="40">
        <f t="shared" si="136"/>
        <v>2.2764673614920457E-2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1</v>
      </c>
      <c r="D411" s="42">
        <v>0</v>
      </c>
      <c r="E411" s="46">
        <f t="shared" si="152"/>
        <v>2.7427317608337906E-4</v>
      </c>
      <c r="F411" s="46" t="str">
        <f t="shared" si="153"/>
        <v/>
      </c>
      <c r="G411" s="39">
        <f t="shared" ref="G411:G477" si="154">+IF(AND(C411=0,D411=0)," ",IF(C411=0,1,IF(D411=0,-1,(D411-C411)/C411)))</f>
        <v>-1</v>
      </c>
      <c r="H411" s="40">
        <f t="shared" si="136"/>
        <v>-2.7427317608337906E-4</v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169</v>
      </c>
      <c r="D413" s="42">
        <v>0</v>
      </c>
      <c r="E413" s="46">
        <f t="shared" si="152"/>
        <v>4.6352166758091055E-2</v>
      </c>
      <c r="F413" s="46" t="str">
        <f t="shared" si="153"/>
        <v/>
      </c>
      <c r="G413" s="39">
        <f t="shared" si="154"/>
        <v>-1</v>
      </c>
      <c r="H413" s="40">
        <f t="shared" si="136"/>
        <v>-4.6352166758091055E-2</v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4</v>
      </c>
      <c r="D417" s="42">
        <v>1</v>
      </c>
      <c r="E417" s="46">
        <f t="shared" si="158"/>
        <v>1.0970927043335162E-3</v>
      </c>
      <c r="F417" s="46">
        <f t="shared" si="159"/>
        <v>3.2637075718015666E-4</v>
      </c>
      <c r="G417" s="39">
        <f t="shared" si="154"/>
        <v>-0.75</v>
      </c>
      <c r="H417" s="40">
        <f t="shared" si="160"/>
        <v>-8.2281952825013723E-4</v>
      </c>
      <c r="I417" s="2"/>
    </row>
    <row r="418" spans="1:9" s="32" customFormat="1" x14ac:dyDescent="0.2">
      <c r="A418" s="33"/>
      <c r="B418" s="43" t="s">
        <v>548</v>
      </c>
      <c r="C418" s="44">
        <v>13</v>
      </c>
      <c r="D418" s="42">
        <v>0</v>
      </c>
      <c r="E418" s="46">
        <f t="shared" si="158"/>
        <v>3.5655512890839275E-3</v>
      </c>
      <c r="F418" s="46" t="str">
        <f t="shared" si="159"/>
        <v/>
      </c>
      <c r="G418" s="39">
        <f t="shared" si="154"/>
        <v>-1</v>
      </c>
      <c r="H418" s="40">
        <f t="shared" si="160"/>
        <v>-3.5655512890839275E-3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1</v>
      </c>
      <c r="D421" s="42">
        <v>1</v>
      </c>
      <c r="E421" s="46">
        <f t="shared" si="155"/>
        <v>2.7427317608337906E-4</v>
      </c>
      <c r="F421" s="46">
        <f t="shared" si="156"/>
        <v>3.2637075718015666E-4</v>
      </c>
      <c r="G421" s="39">
        <f t="shared" si="154"/>
        <v>0</v>
      </c>
      <c r="H421" s="40">
        <f t="shared" si="157"/>
        <v>0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0</v>
      </c>
      <c r="D423" s="42">
        <v>0</v>
      </c>
      <c r="E423" s="46" t="str">
        <f t="shared" si="155"/>
        <v/>
      </c>
      <c r="F423" s="46" t="str">
        <f t="shared" si="156"/>
        <v/>
      </c>
      <c r="G423" s="39" t="str">
        <f t="shared" si="154"/>
        <v xml:space="preserve"> </v>
      </c>
      <c r="H423" s="40" t="str">
        <f t="shared" si="157"/>
        <v/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0</v>
      </c>
      <c r="E430" s="45" t="str">
        <f t="shared" si="155"/>
        <v/>
      </c>
      <c r="F430" s="45" t="str">
        <f t="shared" si="156"/>
        <v/>
      </c>
      <c r="G430" s="39" t="str">
        <f t="shared" si="154"/>
        <v xml:space="preserve"> 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9</v>
      </c>
      <c r="D431" s="42">
        <v>0</v>
      </c>
      <c r="E431" s="45">
        <f t="shared" si="155"/>
        <v>2.4684585847504115E-3</v>
      </c>
      <c r="F431" s="45" t="str">
        <f t="shared" si="156"/>
        <v/>
      </c>
      <c r="G431" s="39">
        <f t="shared" si="154"/>
        <v>-1</v>
      </c>
      <c r="H431" s="38">
        <f t="shared" si="157"/>
        <v>-2.4684585847504115E-3</v>
      </c>
      <c r="I431" s="2"/>
    </row>
    <row r="432" spans="1:9" s="32" customFormat="1" x14ac:dyDescent="0.2">
      <c r="A432" s="33"/>
      <c r="B432" s="43" t="s">
        <v>98</v>
      </c>
      <c r="C432" s="44">
        <v>0</v>
      </c>
      <c r="D432" s="42">
        <v>30</v>
      </c>
      <c r="E432" s="45" t="str">
        <f t="shared" si="155"/>
        <v/>
      </c>
      <c r="F432" s="45">
        <f t="shared" si="156"/>
        <v>9.7911227154047001E-3</v>
      </c>
      <c r="G432" s="39">
        <f t="shared" si="154"/>
        <v>1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3</v>
      </c>
      <c r="D434" s="42">
        <v>1</v>
      </c>
      <c r="E434" s="45">
        <f t="shared" si="155"/>
        <v>8.2281952825013713E-4</v>
      </c>
      <c r="F434" s="45">
        <f t="shared" si="156"/>
        <v>3.2637075718015666E-4</v>
      </c>
      <c r="G434" s="39">
        <f t="shared" si="154"/>
        <v>-0.66666666666666663</v>
      </c>
      <c r="H434" s="38">
        <f t="shared" si="157"/>
        <v>-5.4854635216675801E-4</v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0</v>
      </c>
      <c r="E442" s="45" t="str">
        <f t="shared" si="155"/>
        <v/>
      </c>
      <c r="F442" s="45" t="str">
        <f t="shared" si="156"/>
        <v/>
      </c>
      <c r="G442" s="39" t="str">
        <f t="shared" si="154"/>
        <v xml:space="preserve"> 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2</v>
      </c>
      <c r="D443" s="42">
        <v>0</v>
      </c>
      <c r="E443" s="45">
        <f t="shared" si="155"/>
        <v>5.4854635216675812E-4</v>
      </c>
      <c r="F443" s="45" t="str">
        <f t="shared" si="156"/>
        <v/>
      </c>
      <c r="G443" s="39">
        <f t="shared" si="154"/>
        <v>-1</v>
      </c>
      <c r="H443" s="38">
        <f t="shared" si="157"/>
        <v>-5.4854635216675812E-4</v>
      </c>
      <c r="I443" s="2"/>
    </row>
    <row r="444" spans="1:9" s="32" customFormat="1" x14ac:dyDescent="0.2">
      <c r="A444" s="33"/>
      <c r="B444" s="43" t="s">
        <v>113</v>
      </c>
      <c r="C444" s="44">
        <v>38</v>
      </c>
      <c r="D444" s="42">
        <v>0</v>
      </c>
      <c r="E444" s="45">
        <f t="shared" si="155"/>
        <v>1.0422380691168404E-2</v>
      </c>
      <c r="F444" s="45" t="str">
        <f t="shared" si="156"/>
        <v/>
      </c>
      <c r="G444" s="39">
        <f t="shared" si="154"/>
        <v>-1</v>
      </c>
      <c r="H444" s="38">
        <f t="shared" si="157"/>
        <v>-1.0422380691168404E-2</v>
      </c>
      <c r="I444" s="2"/>
    </row>
    <row r="445" spans="1:9" s="32" customFormat="1" x14ac:dyDescent="0.2">
      <c r="A445" s="33"/>
      <c r="B445" s="43" t="s">
        <v>112</v>
      </c>
      <c r="C445" s="44">
        <v>1</v>
      </c>
      <c r="D445" s="42">
        <v>6</v>
      </c>
      <c r="E445" s="45">
        <f t="shared" si="155"/>
        <v>2.7427317608337906E-4</v>
      </c>
      <c r="F445" s="45">
        <f t="shared" si="156"/>
        <v>1.9582245430809398E-3</v>
      </c>
      <c r="G445" s="39">
        <f t="shared" si="154"/>
        <v>5</v>
      </c>
      <c r="H445" s="38">
        <f t="shared" si="157"/>
        <v>1.3713658804168952E-3</v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0</v>
      </c>
      <c r="E446" s="45" t="str">
        <f t="shared" si="155"/>
        <v/>
      </c>
      <c r="F446" s="45" t="str">
        <f t="shared" si="156"/>
        <v/>
      </c>
      <c r="G446" s="39" t="str">
        <f t="shared" si="154"/>
        <v xml:space="preserve"> 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11</v>
      </c>
      <c r="D448" s="42">
        <v>0</v>
      </c>
      <c r="E448" s="45">
        <f t="shared" si="155"/>
        <v>3.0170049369171695E-3</v>
      </c>
      <c r="F448" s="45" t="str">
        <f t="shared" si="156"/>
        <v/>
      </c>
      <c r="G448" s="39">
        <f t="shared" si="154"/>
        <v>-1</v>
      </c>
      <c r="H448" s="38">
        <f t="shared" si="157"/>
        <v>-3.0170049369171695E-3</v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0</v>
      </c>
      <c r="E450" s="45" t="str">
        <f t="shared" si="155"/>
        <v/>
      </c>
      <c r="F450" s="45" t="str">
        <f t="shared" si="156"/>
        <v/>
      </c>
      <c r="G450" s="39" t="str">
        <f t="shared" si="154"/>
        <v xml:space="preserve"> 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1</v>
      </c>
      <c r="D452" s="42">
        <v>0</v>
      </c>
      <c r="E452" s="45">
        <f t="shared" si="155"/>
        <v>2.7427317608337906E-4</v>
      </c>
      <c r="F452" s="45" t="str">
        <f t="shared" si="156"/>
        <v/>
      </c>
      <c r="G452" s="39">
        <f t="shared" si="154"/>
        <v>-1</v>
      </c>
      <c r="H452" s="38">
        <f t="shared" si="157"/>
        <v>-2.7427317608337906E-4</v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0</v>
      </c>
      <c r="E453" s="45" t="str">
        <f t="shared" si="155"/>
        <v/>
      </c>
      <c r="F453" s="45" t="str">
        <f t="shared" si="156"/>
        <v/>
      </c>
      <c r="G453" s="39" t="str">
        <f t="shared" si="154"/>
        <v xml:space="preserve"> 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39</v>
      </c>
      <c r="D454" s="42">
        <v>35</v>
      </c>
      <c r="E454" s="45">
        <f t="shared" si="155"/>
        <v>1.0696653867251783E-2</v>
      </c>
      <c r="F454" s="45">
        <f t="shared" si="156"/>
        <v>1.1422976501305483E-2</v>
      </c>
      <c r="G454" s="39">
        <f t="shared" si="154"/>
        <v>-0.10256410256410256</v>
      </c>
      <c r="H454" s="38">
        <f t="shared" si="157"/>
        <v>-1.0970927043335162E-3</v>
      </c>
      <c r="I454" s="2"/>
    </row>
    <row r="455" spans="1:9" s="32" customFormat="1" x14ac:dyDescent="0.2">
      <c r="A455" s="33"/>
      <c r="B455" s="43" t="s">
        <v>274</v>
      </c>
      <c r="C455" s="44">
        <v>0</v>
      </c>
      <c r="D455" s="42">
        <v>3</v>
      </c>
      <c r="E455" s="45" t="str">
        <f t="shared" si="155"/>
        <v/>
      </c>
      <c r="F455" s="45">
        <f t="shared" si="156"/>
        <v>9.7911227154046988E-4</v>
      </c>
      <c r="G455" s="39">
        <f t="shared" si="154"/>
        <v>1</v>
      </c>
      <c r="H455" s="38" t="str">
        <f t="shared" si="157"/>
        <v/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0</v>
      </c>
      <c r="D457" s="42">
        <v>0</v>
      </c>
      <c r="E457" s="45" t="str">
        <f t="shared" si="155"/>
        <v/>
      </c>
      <c r="F457" s="45" t="str">
        <f t="shared" si="156"/>
        <v/>
      </c>
      <c r="G457" s="39" t="str">
        <f t="shared" si="154"/>
        <v xml:space="preserve"> 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11</v>
      </c>
      <c r="D460" s="42">
        <v>187</v>
      </c>
      <c r="E460" s="45">
        <f t="shared" si="155"/>
        <v>3.0170049369171695E-3</v>
      </c>
      <c r="F460" s="45">
        <f t="shared" si="156"/>
        <v>6.1031331592689295E-2</v>
      </c>
      <c r="G460" s="39">
        <f t="shared" si="154"/>
        <v>16</v>
      </c>
      <c r="H460" s="38">
        <f t="shared" si="157"/>
        <v>4.8272078990674712E-2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7</v>
      </c>
      <c r="D464" s="42">
        <v>0</v>
      </c>
      <c r="E464" s="45">
        <f t="shared" si="155"/>
        <v>1.9199122325836533E-3</v>
      </c>
      <c r="F464" s="45" t="str">
        <f t="shared" si="156"/>
        <v/>
      </c>
      <c r="G464" s="39">
        <f t="shared" si="154"/>
        <v>-1</v>
      </c>
      <c r="H464" s="38">
        <f t="shared" si="157"/>
        <v>-1.9199122325836533E-3</v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5</v>
      </c>
      <c r="D468" s="42">
        <v>4</v>
      </c>
      <c r="E468" s="45">
        <f t="shared" si="155"/>
        <v>1.3713658804168952E-3</v>
      </c>
      <c r="F468" s="45">
        <f t="shared" si="156"/>
        <v>1.3054830287206266E-3</v>
      </c>
      <c r="G468" s="39">
        <f t="shared" si="154"/>
        <v>-0.2</v>
      </c>
      <c r="H468" s="38">
        <f t="shared" si="157"/>
        <v>-2.7427317608337906E-4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0</v>
      </c>
      <c r="D470" s="42">
        <v>9</v>
      </c>
      <c r="E470" s="45" t="str">
        <f t="shared" si="155"/>
        <v/>
      </c>
      <c r="F470" s="45">
        <f t="shared" si="156"/>
        <v>2.9373368146214099E-3</v>
      </c>
      <c r="G470" s="39">
        <f t="shared" si="154"/>
        <v>1</v>
      </c>
      <c r="H470" s="38" t="str">
        <f t="shared" si="157"/>
        <v/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2</v>
      </c>
      <c r="D472" s="42">
        <v>3</v>
      </c>
      <c r="E472" s="45">
        <f t="shared" si="155"/>
        <v>5.4854635216675812E-4</v>
      </c>
      <c r="F472" s="45">
        <f t="shared" si="156"/>
        <v>9.7911227154046988E-4</v>
      </c>
      <c r="G472" s="39">
        <f t="shared" si="154"/>
        <v>0.5</v>
      </c>
      <c r="H472" s="38">
        <f t="shared" si="157"/>
        <v>2.7427317608337906E-4</v>
      </c>
      <c r="I472" s="2"/>
    </row>
    <row r="473" spans="1:9" s="32" customFormat="1" x14ac:dyDescent="0.2">
      <c r="A473" s="33"/>
      <c r="B473" s="43" t="s">
        <v>279</v>
      </c>
      <c r="C473" s="44">
        <v>1</v>
      </c>
      <c r="D473" s="42">
        <v>3</v>
      </c>
      <c r="E473" s="45">
        <f t="shared" si="155"/>
        <v>2.7427317608337906E-4</v>
      </c>
      <c r="F473" s="45">
        <f t="shared" si="156"/>
        <v>9.7911227154046988E-4</v>
      </c>
      <c r="G473" s="39">
        <f t="shared" si="154"/>
        <v>2</v>
      </c>
      <c r="H473" s="38">
        <f t="shared" si="157"/>
        <v>5.4854635216675812E-4</v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4</v>
      </c>
      <c r="E474" s="45" t="str">
        <f t="shared" si="155"/>
        <v/>
      </c>
      <c r="F474" s="45">
        <f t="shared" si="156"/>
        <v>1.3054830287206266E-3</v>
      </c>
      <c r="G474" s="39">
        <f t="shared" si="154"/>
        <v>1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0</v>
      </c>
      <c r="E475" s="45" t="str">
        <f t="shared" si="155"/>
        <v/>
      </c>
      <c r="F475" s="45" t="str">
        <f t="shared" si="156"/>
        <v/>
      </c>
      <c r="G475" s="39" t="str">
        <f t="shared" si="154"/>
        <v xml:space="preserve"> 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0</v>
      </c>
      <c r="D478" s="42">
        <v>1</v>
      </c>
      <c r="E478" s="45" t="str">
        <f t="shared" si="155"/>
        <v/>
      </c>
      <c r="F478" s="45">
        <f t="shared" si="156"/>
        <v>3.2637075718015666E-4</v>
      </c>
      <c r="G478" s="39">
        <f t="shared" ref="G478:G541" si="174">+IF(AND(C478=0,D478=0)," ",IF(C478=0,1,IF(D478=0,-1,(D478-C478)/C478)))</f>
        <v>1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4">
        <v>2</v>
      </c>
      <c r="D479" s="42">
        <v>1</v>
      </c>
      <c r="E479" s="45">
        <f t="shared" si="155"/>
        <v>5.4854635216675812E-4</v>
      </c>
      <c r="F479" s="45">
        <f t="shared" si="156"/>
        <v>3.2637075718015666E-4</v>
      </c>
      <c r="G479" s="39">
        <f t="shared" si="174"/>
        <v>-0.5</v>
      </c>
      <c r="H479" s="38">
        <f t="shared" si="157"/>
        <v>-2.7427317608337906E-4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1</v>
      </c>
      <c r="E487" s="45" t="str">
        <f t="shared" si="155"/>
        <v/>
      </c>
      <c r="F487" s="45">
        <f t="shared" si="156"/>
        <v>3.2637075718015666E-4</v>
      </c>
      <c r="G487" s="39">
        <f t="shared" si="174"/>
        <v>1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7</v>
      </c>
      <c r="D489" s="42">
        <v>0</v>
      </c>
      <c r="E489" s="45">
        <f t="shared" si="155"/>
        <v>1.9199122325836533E-3</v>
      </c>
      <c r="F489" s="45" t="str">
        <f t="shared" si="156"/>
        <v/>
      </c>
      <c r="G489" s="39">
        <f t="shared" si="174"/>
        <v>-1</v>
      </c>
      <c r="H489" s="38">
        <f t="shared" si="157"/>
        <v>-1.9199122325836533E-3</v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1</v>
      </c>
      <c r="E490" s="45" t="str">
        <f t="shared" si="155"/>
        <v/>
      </c>
      <c r="F490" s="45">
        <f t="shared" si="156"/>
        <v>3.2637075718015666E-4</v>
      </c>
      <c r="G490" s="39">
        <f t="shared" si="174"/>
        <v>1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77</v>
      </c>
      <c r="D499" s="42">
        <v>194</v>
      </c>
      <c r="E499" s="45">
        <f t="shared" si="175"/>
        <v>2.1119034558420187E-2</v>
      </c>
      <c r="F499" s="45">
        <f t="shared" si="176"/>
        <v>6.3315926892950389E-2</v>
      </c>
      <c r="G499" s="39">
        <f t="shared" si="174"/>
        <v>1.5194805194805194</v>
      </c>
      <c r="H499" s="38">
        <f t="shared" si="177"/>
        <v>3.2089961601755347E-2</v>
      </c>
      <c r="I499" s="2"/>
    </row>
    <row r="500" spans="1:9" s="32" customFormat="1" x14ac:dyDescent="0.2">
      <c r="A500" s="33"/>
      <c r="B500" s="43" t="s">
        <v>123</v>
      </c>
      <c r="C500" s="44">
        <v>2</v>
      </c>
      <c r="D500" s="42">
        <v>51</v>
      </c>
      <c r="E500" s="45">
        <f t="shared" si="175"/>
        <v>5.4854635216675812E-4</v>
      </c>
      <c r="F500" s="45">
        <f t="shared" si="176"/>
        <v>1.6644908616187989E-2</v>
      </c>
      <c r="G500" s="39">
        <f t="shared" si="174"/>
        <v>24.5</v>
      </c>
      <c r="H500" s="38">
        <f t="shared" si="177"/>
        <v>1.3439385628085575E-2</v>
      </c>
      <c r="I500" s="2"/>
    </row>
    <row r="501" spans="1:9" s="32" customFormat="1" x14ac:dyDescent="0.2">
      <c r="A501" s="33"/>
      <c r="B501" s="43" t="s">
        <v>297</v>
      </c>
      <c r="C501" s="44">
        <v>1</v>
      </c>
      <c r="D501" s="42">
        <v>0</v>
      </c>
      <c r="E501" s="45">
        <f t="shared" si="175"/>
        <v>2.7427317608337906E-4</v>
      </c>
      <c r="F501" s="45" t="str">
        <f t="shared" si="176"/>
        <v/>
      </c>
      <c r="G501" s="39">
        <f t="shared" si="174"/>
        <v>-1</v>
      </c>
      <c r="H501" s="38">
        <f t="shared" si="177"/>
        <v>-2.7427317608337906E-4</v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1</v>
      </c>
      <c r="D503" s="42">
        <v>0</v>
      </c>
      <c r="E503" s="45">
        <f t="shared" si="175"/>
        <v>2.7427317608337906E-4</v>
      </c>
      <c r="F503" s="45" t="str">
        <f t="shared" si="176"/>
        <v/>
      </c>
      <c r="G503" s="39">
        <f t="shared" si="174"/>
        <v>-1</v>
      </c>
      <c r="H503" s="38">
        <f t="shared" si="177"/>
        <v>-2.7427317608337906E-4</v>
      </c>
      <c r="I503" s="2"/>
    </row>
    <row r="504" spans="1:9" s="32" customFormat="1" x14ac:dyDescent="0.2">
      <c r="A504" s="33"/>
      <c r="B504" s="43" t="s">
        <v>299</v>
      </c>
      <c r="C504" s="44">
        <v>9</v>
      </c>
      <c r="D504" s="42">
        <v>87</v>
      </c>
      <c r="E504" s="45">
        <f t="shared" si="175"/>
        <v>2.4684585847504115E-3</v>
      </c>
      <c r="F504" s="45">
        <f t="shared" si="176"/>
        <v>2.8394255874673629E-2</v>
      </c>
      <c r="G504" s="39">
        <f t="shared" si="174"/>
        <v>8.6666666666666661</v>
      </c>
      <c r="H504" s="38">
        <f t="shared" si="177"/>
        <v>2.1393307734503566E-2</v>
      </c>
      <c r="I504" s="2"/>
    </row>
    <row r="505" spans="1:9" s="32" customFormat="1" x14ac:dyDescent="0.2">
      <c r="A505" s="33"/>
      <c r="B505" s="43" t="s">
        <v>117</v>
      </c>
      <c r="C505" s="44">
        <v>93</v>
      </c>
      <c r="D505" s="42">
        <v>9</v>
      </c>
      <c r="E505" s="45">
        <f t="shared" si="175"/>
        <v>2.5507405375754251E-2</v>
      </c>
      <c r="F505" s="45">
        <f t="shared" si="176"/>
        <v>2.9373368146214099E-3</v>
      </c>
      <c r="G505" s="39">
        <f t="shared" si="174"/>
        <v>-0.90322580645161288</v>
      </c>
      <c r="H505" s="38">
        <f t="shared" si="177"/>
        <v>-2.303894679100384E-2</v>
      </c>
      <c r="I505" s="2"/>
    </row>
    <row r="506" spans="1:9" s="32" customFormat="1" x14ac:dyDescent="0.2">
      <c r="A506" s="33"/>
      <c r="B506" s="43" t="s">
        <v>506</v>
      </c>
      <c r="C506" s="44">
        <v>13</v>
      </c>
      <c r="D506" s="42">
        <v>0</v>
      </c>
      <c r="E506" s="45">
        <f t="shared" si="175"/>
        <v>3.5655512890839275E-3</v>
      </c>
      <c r="F506" s="45" t="str">
        <f t="shared" si="176"/>
        <v/>
      </c>
      <c r="G506" s="39">
        <f t="shared" si="174"/>
        <v>-1</v>
      </c>
      <c r="H506" s="38">
        <f t="shared" si="177"/>
        <v>-3.5655512890839275E-3</v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8</v>
      </c>
      <c r="D509" s="42">
        <v>1</v>
      </c>
      <c r="E509" s="46">
        <f t="shared" si="175"/>
        <v>2.1941854086670325E-3</v>
      </c>
      <c r="F509" s="46">
        <f t="shared" si="176"/>
        <v>3.2637075718015666E-4</v>
      </c>
      <c r="G509" s="39">
        <f t="shared" si="174"/>
        <v>-0.875</v>
      </c>
      <c r="H509" s="40">
        <f t="shared" si="177"/>
        <v>-1.9199122325836535E-3</v>
      </c>
    </row>
    <row r="510" spans="1:9" x14ac:dyDescent="0.2">
      <c r="B510" s="41" t="s">
        <v>508</v>
      </c>
      <c r="C510" s="42">
        <v>1</v>
      </c>
      <c r="D510" s="42">
        <v>0</v>
      </c>
      <c r="E510" s="46">
        <f t="shared" si="175"/>
        <v>2.7427317608337906E-4</v>
      </c>
      <c r="F510" s="46" t="str">
        <f t="shared" si="176"/>
        <v/>
      </c>
      <c r="G510" s="39">
        <f t="shared" si="174"/>
        <v>-1</v>
      </c>
      <c r="H510" s="40">
        <f t="shared" si="177"/>
        <v>-2.7427317608337906E-4</v>
      </c>
    </row>
    <row r="511" spans="1:9" x14ac:dyDescent="0.2">
      <c r="B511" s="41" t="s">
        <v>302</v>
      </c>
      <c r="C511" s="42">
        <v>0</v>
      </c>
      <c r="D511" s="42">
        <v>1</v>
      </c>
      <c r="E511" s="46" t="str">
        <f t="shared" si="175"/>
        <v/>
      </c>
      <c r="F511" s="46">
        <f t="shared" si="176"/>
        <v>3.2637075718015666E-4</v>
      </c>
      <c r="G511" s="39">
        <f t="shared" si="174"/>
        <v>1</v>
      </c>
      <c r="H511" s="40" t="str">
        <f t="shared" si="177"/>
        <v/>
      </c>
    </row>
    <row r="512" spans="1:9" x14ac:dyDescent="0.2">
      <c r="B512" s="41" t="s">
        <v>303</v>
      </c>
      <c r="C512" s="42">
        <v>19</v>
      </c>
      <c r="D512" s="42">
        <v>0</v>
      </c>
      <c r="E512" s="46">
        <f t="shared" si="175"/>
        <v>5.211190345584202E-3</v>
      </c>
      <c r="F512" s="46" t="str">
        <f t="shared" si="176"/>
        <v/>
      </c>
      <c r="G512" s="39">
        <f t="shared" si="174"/>
        <v>-1</v>
      </c>
      <c r="H512" s="40">
        <f t="shared" si="177"/>
        <v>-5.211190345584202E-3</v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6</v>
      </c>
      <c r="D521" s="42">
        <v>3</v>
      </c>
      <c r="E521" s="46">
        <f t="shared" si="175"/>
        <v>1.6456390565002743E-3</v>
      </c>
      <c r="F521" s="46">
        <f t="shared" si="176"/>
        <v>9.7911227154046988E-4</v>
      </c>
      <c r="G521" s="39">
        <f t="shared" si="174"/>
        <v>-0.5</v>
      </c>
      <c r="H521" s="40">
        <f t="shared" si="177"/>
        <v>-8.2281952825013713E-4</v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1</v>
      </c>
      <c r="D523" s="42">
        <v>1</v>
      </c>
      <c r="E523" s="46">
        <f t="shared" ref="E523" si="178">+IF(C523=0,"",C523/C$345)</f>
        <v>2.7427317608337906E-4</v>
      </c>
      <c r="F523" s="46">
        <f t="shared" ref="F523" si="179">+IF(D523=0,"",D523/D$345)</f>
        <v>3.2637075718015666E-4</v>
      </c>
      <c r="G523" s="39">
        <f t="shared" si="174"/>
        <v>0</v>
      </c>
      <c r="H523" s="40">
        <f t="shared" ref="H523" si="180">+IF(OR(AND(E523=""),(G523="")),"",E523*G523)</f>
        <v>0</v>
      </c>
      <c r="I523" s="2"/>
    </row>
    <row r="524" spans="1:9" x14ac:dyDescent="0.2">
      <c r="B524" s="41" t="s">
        <v>136</v>
      </c>
      <c r="C524" s="42">
        <v>48</v>
      </c>
      <c r="D524" s="42">
        <v>131</v>
      </c>
      <c r="E524" s="46">
        <f t="shared" ref="E524:E549" si="181">+IF(C524=0,"",C524/C$345)</f>
        <v>1.3165112452002194E-2</v>
      </c>
      <c r="F524" s="46">
        <f t="shared" ref="F524:F549" si="182">+IF(D524=0,"",D524/D$345)</f>
        <v>4.2754569190600521E-2</v>
      </c>
      <c r="G524" s="39">
        <f t="shared" si="174"/>
        <v>1.7291666666666667</v>
      </c>
      <c r="H524" s="40">
        <f t="shared" si="177"/>
        <v>2.2764673614920461E-2</v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101</v>
      </c>
      <c r="D527" s="42">
        <v>1</v>
      </c>
      <c r="E527" s="46">
        <f t="shared" si="181"/>
        <v>2.7701590784421283E-2</v>
      </c>
      <c r="F527" s="46">
        <f t="shared" si="182"/>
        <v>3.2637075718015666E-4</v>
      </c>
      <c r="G527" s="39">
        <f t="shared" si="174"/>
        <v>-0.99009900990099009</v>
      </c>
      <c r="H527" s="40">
        <f t="shared" si="177"/>
        <v>-2.7427317608337904E-2</v>
      </c>
    </row>
    <row r="528" spans="1:9" x14ac:dyDescent="0.2">
      <c r="B528" s="41" t="s">
        <v>341</v>
      </c>
      <c r="C528" s="42">
        <v>2</v>
      </c>
      <c r="D528" s="42">
        <v>61</v>
      </c>
      <c r="E528" s="46">
        <f t="shared" si="181"/>
        <v>5.4854635216675812E-4</v>
      </c>
      <c r="F528" s="46">
        <f t="shared" si="182"/>
        <v>1.9908616187989555E-2</v>
      </c>
      <c r="G528" s="39">
        <f t="shared" si="174"/>
        <v>29.5</v>
      </c>
      <c r="H528" s="40">
        <f t="shared" si="177"/>
        <v>1.6182117388919365E-2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0</v>
      </c>
      <c r="E537" s="46" t="str">
        <f t="shared" si="181"/>
        <v/>
      </c>
      <c r="F537" s="46" t="str">
        <f t="shared" si="182"/>
        <v/>
      </c>
      <c r="G537" s="39" t="str">
        <f t="shared" si="174"/>
        <v xml:space="preserve"> 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0</v>
      </c>
      <c r="D539" s="42">
        <v>0</v>
      </c>
      <c r="E539" s="46" t="str">
        <f t="shared" si="181"/>
        <v/>
      </c>
      <c r="F539" s="46" t="str">
        <f t="shared" si="182"/>
        <v/>
      </c>
      <c r="G539" s="39" t="str">
        <f t="shared" si="174"/>
        <v xml:space="preserve"> </v>
      </c>
      <c r="H539" s="40" t="str">
        <f t="shared" si="177"/>
        <v/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18</v>
      </c>
      <c r="D542" s="42">
        <v>78</v>
      </c>
      <c r="E542" s="46">
        <f t="shared" si="181"/>
        <v>4.936917169500823E-3</v>
      </c>
      <c r="F542" s="46">
        <f t="shared" si="182"/>
        <v>2.5456919060052218E-2</v>
      </c>
      <c r="G542" s="39">
        <f t="shared" ref="G542:G564" si="183">+IF(AND(C542=0,D542=0)," ",IF(C542=0,1,IF(D542=0,-1,(D542-C542)/C542)))</f>
        <v>3.3333333333333335</v>
      </c>
      <c r="H542" s="40">
        <f t="shared" si="177"/>
        <v>1.6456390565002744E-2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73</v>
      </c>
      <c r="D547" s="42">
        <v>63</v>
      </c>
      <c r="E547" s="46">
        <f t="shared" si="181"/>
        <v>2.0021941854086671E-2</v>
      </c>
      <c r="F547" s="46">
        <f t="shared" si="182"/>
        <v>2.0561357702349868E-2</v>
      </c>
      <c r="G547" s="39">
        <f t="shared" si="183"/>
        <v>-0.13698630136986301</v>
      </c>
      <c r="H547" s="40">
        <f t="shared" si="177"/>
        <v>-2.7427317608337905E-3</v>
      </c>
    </row>
    <row r="548" spans="1:9" x14ac:dyDescent="0.2">
      <c r="B548" s="41" t="s">
        <v>143</v>
      </c>
      <c r="C548" s="42">
        <v>228</v>
      </c>
      <c r="D548" s="42">
        <v>2</v>
      </c>
      <c r="E548" s="46">
        <f t="shared" si="181"/>
        <v>6.2534284147010427E-2</v>
      </c>
      <c r="F548" s="46">
        <f t="shared" si="182"/>
        <v>6.5274151436031332E-4</v>
      </c>
      <c r="G548" s="39">
        <f t="shared" si="183"/>
        <v>-0.99122807017543857</v>
      </c>
      <c r="H548" s="40">
        <f t="shared" si="177"/>
        <v>-6.1985737794843669E-2</v>
      </c>
    </row>
    <row r="549" spans="1:9" x14ac:dyDescent="0.2">
      <c r="B549" s="41" t="s">
        <v>316</v>
      </c>
      <c r="C549" s="42">
        <v>164</v>
      </c>
      <c r="D549" s="42">
        <v>19</v>
      </c>
      <c r="E549" s="46">
        <f t="shared" si="181"/>
        <v>4.4980800877674164E-2</v>
      </c>
      <c r="F549" s="46">
        <f t="shared" si="182"/>
        <v>6.2010443864229763E-3</v>
      </c>
      <c r="G549" s="39">
        <f t="shared" si="183"/>
        <v>-0.88414634146341464</v>
      </c>
      <c r="H549" s="40">
        <f t="shared" si="177"/>
        <v>-3.9769610532089959E-2</v>
      </c>
    </row>
    <row r="550" spans="1:9" s="32" customFormat="1" x14ac:dyDescent="0.2">
      <c r="A550" s="33"/>
      <c r="B550" s="43" t="s">
        <v>557</v>
      </c>
      <c r="C550" s="44">
        <v>1</v>
      </c>
      <c r="D550" s="42">
        <v>0</v>
      </c>
      <c r="E550" s="45"/>
      <c r="F550" s="45"/>
      <c r="G550" s="39">
        <f t="shared" si="183"/>
        <v>-1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1</v>
      </c>
      <c r="D556" s="42">
        <v>5</v>
      </c>
      <c r="E556" s="46">
        <f t="shared" si="184"/>
        <v>2.7427317608337906E-4</v>
      </c>
      <c r="F556" s="46">
        <f t="shared" si="185"/>
        <v>1.6318537859007832E-3</v>
      </c>
      <c r="G556" s="39">
        <f t="shared" si="183"/>
        <v>4</v>
      </c>
      <c r="H556" s="40">
        <f t="shared" si="186"/>
        <v>1.0970927043335162E-3</v>
      </c>
    </row>
    <row r="557" spans="1:9" x14ac:dyDescent="0.2">
      <c r="B557" s="41" t="s">
        <v>514</v>
      </c>
      <c r="C557" s="42">
        <v>0</v>
      </c>
      <c r="D557" s="42">
        <v>0</v>
      </c>
      <c r="E557" s="46" t="str">
        <f t="shared" si="184"/>
        <v/>
      </c>
      <c r="F557" s="46" t="str">
        <f t="shared" si="185"/>
        <v/>
      </c>
      <c r="G557" s="39" t="str">
        <f t="shared" si="183"/>
        <v xml:space="preserve"> </v>
      </c>
      <c r="H557" s="40" t="str">
        <f t="shared" si="186"/>
        <v/>
      </c>
    </row>
    <row r="558" spans="1:9" x14ac:dyDescent="0.2">
      <c r="B558" s="41" t="s">
        <v>319</v>
      </c>
      <c r="C558" s="42">
        <v>5</v>
      </c>
      <c r="D558" s="42">
        <v>0</v>
      </c>
      <c r="E558" s="46">
        <f t="shared" si="184"/>
        <v>1.3713658804168952E-3</v>
      </c>
      <c r="F558" s="46" t="str">
        <f t="shared" si="185"/>
        <v/>
      </c>
      <c r="G558" s="39">
        <f t="shared" si="183"/>
        <v>-1</v>
      </c>
      <c r="H558" s="40">
        <f t="shared" si="186"/>
        <v>-1.3713658804168952E-3</v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5</v>
      </c>
      <c r="E562" s="46" t="str">
        <f t="shared" si="184"/>
        <v/>
      </c>
      <c r="F562" s="46">
        <f t="shared" si="185"/>
        <v>1.6318537859007832E-3</v>
      </c>
      <c r="G562" s="39">
        <f t="shared" si="183"/>
        <v>1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861</v>
      </c>
      <c r="D570" s="29">
        <f>SUM(D571:D596)</f>
        <v>1199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0.39256678281068524</v>
      </c>
      <c r="H570" s="31">
        <f>+IF(OR(AND(E570=""),(G570="")),"",E570*G570)</f>
        <v>0.39256678281068524</v>
      </c>
    </row>
    <row r="571" spans="1:9" x14ac:dyDescent="0.2">
      <c r="B571" s="41" t="s">
        <v>324</v>
      </c>
      <c r="C571" s="42">
        <v>16</v>
      </c>
      <c r="D571" s="42">
        <v>1</v>
      </c>
      <c r="E571" s="46">
        <f t="shared" si="187"/>
        <v>1.8583042973286876E-2</v>
      </c>
      <c r="F571" s="46">
        <f t="shared" si="188"/>
        <v>8.3402835696413675E-4</v>
      </c>
      <c r="G571" s="39">
        <f t="shared" ref="G571:G596" si="189">+IF(AND(C571=0,D571=0)," ",IF(C571=0,1,IF(D571=0,-1,(D571-C571)/C571)))</f>
        <v>-0.9375</v>
      </c>
      <c r="H571" s="40">
        <f>+IF(OR(AND(E571=""),(G571="")),"",E571*G571)</f>
        <v>-1.7421602787456445E-2</v>
      </c>
    </row>
    <row r="572" spans="1:9" x14ac:dyDescent="0.2">
      <c r="B572" s="41" t="s">
        <v>145</v>
      </c>
      <c r="C572" s="42">
        <v>58</v>
      </c>
      <c r="D572" s="42">
        <v>14</v>
      </c>
      <c r="E572" s="46">
        <f t="shared" si="187"/>
        <v>6.7363530778164926E-2</v>
      </c>
      <c r="F572" s="46">
        <f t="shared" si="188"/>
        <v>1.1676396997497914E-2</v>
      </c>
      <c r="G572" s="39">
        <f t="shared" si="189"/>
        <v>-0.75862068965517238</v>
      </c>
      <c r="H572" s="40">
        <f t="shared" ref="H572:H596" si="190">+IF(OR(AND(E572=""),(G572="")),"",E572*G572)</f>
        <v>-5.1103368176538905E-2</v>
      </c>
    </row>
    <row r="573" spans="1:9" x14ac:dyDescent="0.2">
      <c r="B573" s="41" t="s">
        <v>585</v>
      </c>
      <c r="C573" s="42">
        <v>55</v>
      </c>
      <c r="D573" s="42">
        <v>48</v>
      </c>
      <c r="E573" s="46">
        <f t="shared" si="187"/>
        <v>6.3879210220673638E-2</v>
      </c>
      <c r="F573" s="46">
        <f t="shared" si="188"/>
        <v>4.0033361134278564E-2</v>
      </c>
      <c r="G573" s="39">
        <f t="shared" si="189"/>
        <v>-0.12727272727272726</v>
      </c>
      <c r="H573" s="40">
        <f t="shared" si="190"/>
        <v>-8.1300813008130073E-3</v>
      </c>
    </row>
    <row r="574" spans="1:9" x14ac:dyDescent="0.2">
      <c r="B574" s="41" t="s">
        <v>325</v>
      </c>
      <c r="C574" s="42">
        <v>43</v>
      </c>
      <c r="D574" s="42">
        <v>14</v>
      </c>
      <c r="E574" s="46">
        <f t="shared" si="187"/>
        <v>4.9941927990708478E-2</v>
      </c>
      <c r="F574" s="46">
        <f t="shared" si="188"/>
        <v>1.1676396997497914E-2</v>
      </c>
      <c r="G574" s="39">
        <f t="shared" si="189"/>
        <v>-0.67441860465116277</v>
      </c>
      <c r="H574" s="40">
        <f t="shared" si="190"/>
        <v>-3.3681765389082463E-2</v>
      </c>
    </row>
    <row r="575" spans="1:9" x14ac:dyDescent="0.2">
      <c r="B575" s="41" t="s">
        <v>146</v>
      </c>
      <c r="C575" s="42">
        <v>1</v>
      </c>
      <c r="D575" s="42">
        <v>0</v>
      </c>
      <c r="E575" s="46">
        <f t="shared" si="187"/>
        <v>1.1614401858304297E-3</v>
      </c>
      <c r="F575" s="46" t="str">
        <f t="shared" si="188"/>
        <v/>
      </c>
      <c r="G575" s="39">
        <f t="shared" si="189"/>
        <v>-1</v>
      </c>
      <c r="H575" s="40">
        <f t="shared" si="190"/>
        <v>-1.1614401858304297E-3</v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8</v>
      </c>
      <c r="D577" s="42">
        <v>51</v>
      </c>
      <c r="E577" s="45">
        <f t="shared" si="187"/>
        <v>9.2915214866434379E-3</v>
      </c>
      <c r="F577" s="45">
        <f t="shared" si="188"/>
        <v>4.2535446205170975E-2</v>
      </c>
      <c r="G577" s="39">
        <f t="shared" si="189"/>
        <v>5.375</v>
      </c>
      <c r="H577" s="38">
        <f t="shared" si="190"/>
        <v>4.9941927990708478E-2</v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0</v>
      </c>
      <c r="E580" s="45" t="str">
        <f t="shared" si="187"/>
        <v/>
      </c>
      <c r="F580" s="45" t="str">
        <f t="shared" si="188"/>
        <v/>
      </c>
      <c r="G580" s="39" t="str">
        <f t="shared" si="189"/>
        <v xml:space="preserve"> 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10</v>
      </c>
      <c r="D581" s="42">
        <v>0</v>
      </c>
      <c r="E581" s="45">
        <f t="shared" ref="E581:E582" si="191">+IF(C581=0,"",C581/C$570)</f>
        <v>1.1614401858304297E-2</v>
      </c>
      <c r="F581" s="45" t="str">
        <f t="shared" ref="F581:F582" si="192">+IF(D581=0,"",D581/D$570)</f>
        <v/>
      </c>
      <c r="G581" s="39">
        <f t="shared" si="189"/>
        <v>-1</v>
      </c>
      <c r="H581" s="38">
        <f t="shared" ref="H581:H582" si="193">+IF(OR(AND(E581=""),(G581="")),"",E581*G581)</f>
        <v>-1.1614401858304297E-2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0</v>
      </c>
      <c r="D584" s="42">
        <v>0</v>
      </c>
      <c r="E584" s="45" t="str">
        <f t="shared" si="194"/>
        <v/>
      </c>
      <c r="F584" s="45" t="str">
        <f t="shared" si="195"/>
        <v/>
      </c>
      <c r="G584" s="39" t="str">
        <f t="shared" si="189"/>
        <v xml:space="preserve"> </v>
      </c>
      <c r="H584" s="38" t="str">
        <f t="shared" si="190"/>
        <v/>
      </c>
      <c r="I584" s="2"/>
    </row>
    <row r="585" spans="1:9" s="32" customFormat="1" x14ac:dyDescent="0.2">
      <c r="A585" s="33"/>
      <c r="B585" s="43" t="s">
        <v>148</v>
      </c>
      <c r="C585" s="44">
        <v>0</v>
      </c>
      <c r="D585" s="42">
        <v>0</v>
      </c>
      <c r="E585" s="45" t="str">
        <f t="shared" si="194"/>
        <v/>
      </c>
      <c r="F585" s="45" t="str">
        <f t="shared" si="195"/>
        <v/>
      </c>
      <c r="G585" s="39" t="str">
        <f t="shared" si="189"/>
        <v xml:space="preserve"> </v>
      </c>
      <c r="H585" s="38" t="str">
        <f t="shared" si="190"/>
        <v/>
      </c>
      <c r="I585" s="2"/>
    </row>
    <row r="586" spans="1:9" s="32" customFormat="1" x14ac:dyDescent="0.2">
      <c r="A586" s="33"/>
      <c r="B586" s="43" t="s">
        <v>149</v>
      </c>
      <c r="C586" s="44">
        <v>1</v>
      </c>
      <c r="D586" s="42">
        <v>2</v>
      </c>
      <c r="E586" s="45">
        <f t="shared" si="194"/>
        <v>1.1614401858304297E-3</v>
      </c>
      <c r="F586" s="45">
        <f t="shared" si="195"/>
        <v>1.6680567139282735E-3</v>
      </c>
      <c r="G586" s="39">
        <f t="shared" si="189"/>
        <v>1</v>
      </c>
      <c r="H586" s="38">
        <f t="shared" si="190"/>
        <v>1.1614401858304297E-3</v>
      </c>
      <c r="I586" s="2"/>
    </row>
    <row r="587" spans="1:9" s="32" customFormat="1" x14ac:dyDescent="0.2">
      <c r="A587" s="33"/>
      <c r="B587" s="43" t="s">
        <v>330</v>
      </c>
      <c r="C587" s="44">
        <v>167</v>
      </c>
      <c r="D587" s="42">
        <v>519</v>
      </c>
      <c r="E587" s="45">
        <f t="shared" si="194"/>
        <v>0.19396051103368175</v>
      </c>
      <c r="F587" s="45">
        <f t="shared" si="195"/>
        <v>0.43286071726438696</v>
      </c>
      <c r="G587" s="39">
        <f t="shared" si="189"/>
        <v>2.1077844311377247</v>
      </c>
      <c r="H587" s="38">
        <f t="shared" si="190"/>
        <v>0.40882694541231129</v>
      </c>
      <c r="I587" s="2"/>
    </row>
    <row r="588" spans="1:9" x14ac:dyDescent="0.2">
      <c r="B588" s="41" t="s">
        <v>150</v>
      </c>
      <c r="C588" s="42">
        <v>90</v>
      </c>
      <c r="D588" s="42">
        <v>360</v>
      </c>
      <c r="E588" s="46">
        <f t="shared" si="194"/>
        <v>0.10452961672473868</v>
      </c>
      <c r="F588" s="46">
        <f t="shared" si="195"/>
        <v>0.30025020850708922</v>
      </c>
      <c r="G588" s="39">
        <f t="shared" si="189"/>
        <v>3</v>
      </c>
      <c r="H588" s="40">
        <f t="shared" si="190"/>
        <v>0.31358885017421601</v>
      </c>
    </row>
    <row r="589" spans="1:9" x14ac:dyDescent="0.2">
      <c r="B589" s="41" t="s">
        <v>331</v>
      </c>
      <c r="C589" s="42">
        <v>39</v>
      </c>
      <c r="D589" s="42">
        <v>0</v>
      </c>
      <c r="E589" s="46">
        <f t="shared" si="194"/>
        <v>4.5296167247386762E-2</v>
      </c>
      <c r="F589" s="46" t="str">
        <f t="shared" si="195"/>
        <v/>
      </c>
      <c r="G589" s="39">
        <f t="shared" si="189"/>
        <v>-1</v>
      </c>
      <c r="H589" s="40">
        <f t="shared" si="190"/>
        <v>-4.5296167247386762E-2</v>
      </c>
    </row>
    <row r="590" spans="1:9" x14ac:dyDescent="0.2">
      <c r="B590" s="41" t="s">
        <v>151</v>
      </c>
      <c r="C590" s="42">
        <v>76</v>
      </c>
      <c r="D590" s="42">
        <v>0</v>
      </c>
      <c r="E590" s="46">
        <f t="shared" si="194"/>
        <v>8.8269454123112656E-2</v>
      </c>
      <c r="F590" s="46" t="str">
        <f t="shared" si="195"/>
        <v/>
      </c>
      <c r="G590" s="39">
        <f t="shared" si="189"/>
        <v>-1</v>
      </c>
      <c r="H590" s="40">
        <f t="shared" si="190"/>
        <v>-8.8269454123112656E-2</v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19</v>
      </c>
      <c r="D592" s="42">
        <v>0</v>
      </c>
      <c r="E592" s="46">
        <f t="shared" si="194"/>
        <v>2.2067363530778164E-2</v>
      </c>
      <c r="F592" s="46" t="str">
        <f t="shared" si="195"/>
        <v/>
      </c>
      <c r="G592" s="39">
        <f t="shared" si="189"/>
        <v>-1</v>
      </c>
      <c r="H592" s="40">
        <f t="shared" si="190"/>
        <v>-2.2067363530778164E-2</v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189</v>
      </c>
      <c r="D595" s="42">
        <v>3</v>
      </c>
      <c r="E595" s="46">
        <f t="shared" si="194"/>
        <v>0.21951219512195122</v>
      </c>
      <c r="F595" s="46">
        <f t="shared" si="195"/>
        <v>2.5020850708924102E-3</v>
      </c>
      <c r="G595" s="39">
        <f t="shared" si="189"/>
        <v>-0.98412698412698407</v>
      </c>
      <c r="H595" s="40">
        <f t="shared" si="190"/>
        <v>-0.21602787456445993</v>
      </c>
    </row>
    <row r="596" spans="2:8" x14ac:dyDescent="0.2">
      <c r="B596" s="41" t="s">
        <v>518</v>
      </c>
      <c r="C596" s="42">
        <v>89</v>
      </c>
      <c r="D596" s="42">
        <v>187</v>
      </c>
      <c r="E596" s="46">
        <f t="shared" si="194"/>
        <v>0.10336817653890824</v>
      </c>
      <c r="F596" s="46">
        <f t="shared" si="195"/>
        <v>0.15596330275229359</v>
      </c>
      <c r="G596" s="39">
        <f t="shared" si="189"/>
        <v>1.101123595505618</v>
      </c>
      <c r="H596" s="40">
        <f t="shared" si="190"/>
        <v>0.11382113821138211</v>
      </c>
    </row>
    <row r="597" spans="2:8" x14ac:dyDescent="0.2">
      <c r="B597" s="13" t="s">
        <v>385</v>
      </c>
      <c r="C597" s="8"/>
      <c r="D597" s="8"/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413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371</v>
      </c>
      <c r="C8" s="28">
        <f>+C18+C74+C169+C345+C570</f>
        <v>1252</v>
      </c>
      <c r="D8" s="29">
        <f>+D18+D74+D169+D345+D570</f>
        <v>1008</v>
      </c>
      <c r="E8" s="30">
        <f>SUM(E9:E13)</f>
        <v>0.99999999999999989</v>
      </c>
      <c r="F8" s="30">
        <f>SUM(F9:F13)</f>
        <v>1</v>
      </c>
      <c r="G8" s="30">
        <f>+(D8-C8)/C8</f>
        <v>-0.19488817891373802</v>
      </c>
      <c r="H8" s="31">
        <f>+E8*G8</f>
        <v>-0.194888178913738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24</v>
      </c>
      <c r="D9" s="24">
        <f>+D18</f>
        <v>23</v>
      </c>
      <c r="E9" s="38">
        <f>C9/$C$8</f>
        <v>1.9169329073482427E-2</v>
      </c>
      <c r="F9" s="38">
        <f>D9/$D$8</f>
        <v>2.2817460317460316E-2</v>
      </c>
      <c r="G9" s="39">
        <f>+IF(OR(AND(D9=0),(C9=0)),"0",((D9-C9)/C9))</f>
        <v>-4.1666666666666664E-2</v>
      </c>
      <c r="H9" s="40">
        <f>+IF(OR(AND(E9=""),(G9="")),"",E9*G9)</f>
        <v>-7.9872204472843447E-4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163</v>
      </c>
      <c r="D10" s="24">
        <f>+D74</f>
        <v>182</v>
      </c>
      <c r="E10" s="38">
        <f>C10/$C$8</f>
        <v>0.13019169329073482</v>
      </c>
      <c r="F10" s="38">
        <f>D10/$D$8</f>
        <v>0.18055555555555555</v>
      </c>
      <c r="G10" s="39">
        <f>+IF(OR(AND(D10=0),(C10=0)),"0",((D10-C10)/C10))</f>
        <v>0.1165644171779141</v>
      </c>
      <c r="H10" s="40">
        <f>+IF(OR(AND(E10=""),(G10="")),"",E10*G10)</f>
        <v>1.5175718849840255E-2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129</v>
      </c>
      <c r="D11" s="24">
        <f>+D169</f>
        <v>292</v>
      </c>
      <c r="E11" s="38">
        <f>C11/$C$8</f>
        <v>0.10303514376996806</v>
      </c>
      <c r="F11" s="38">
        <f>D11/$D$8</f>
        <v>0.28968253968253971</v>
      </c>
      <c r="G11" s="39">
        <f>+IF(OR(AND(D11=0),(C11=0)),"0",((D11-C11)/C11))</f>
        <v>1.2635658914728682</v>
      </c>
      <c r="H11" s="40">
        <f>+IF(OR(AND(E11=""),(G11="")),"",E11*G11)</f>
        <v>0.13019169329073482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776</v>
      </c>
      <c r="D12" s="24">
        <f>+D345</f>
        <v>388</v>
      </c>
      <c r="E12" s="38">
        <f>C12/$C$8</f>
        <v>0.61980830670926512</v>
      </c>
      <c r="F12" s="38">
        <f>D12/$D$8</f>
        <v>0.38492063492063494</v>
      </c>
      <c r="G12" s="39">
        <f>+IF(OR(AND(D12=0),(C12=0)),"0",((D12-C12)/C12))</f>
        <v>-0.5</v>
      </c>
      <c r="H12" s="40">
        <f>+IF(OR(AND(E12=""),(G12="")),"",E12*G12)</f>
        <v>-0.30990415335463256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160</v>
      </c>
      <c r="D13" s="24">
        <f>+D570</f>
        <v>123</v>
      </c>
      <c r="E13" s="38">
        <f>C13/$C$8</f>
        <v>0.12779552715654952</v>
      </c>
      <c r="F13" s="38">
        <f>D13/$D$8</f>
        <v>0.12202380952380952</v>
      </c>
      <c r="G13" s="39">
        <f>+IF(OR(AND(D13=0),(C13=0)),"0",((D13-C13)/C13))</f>
        <v>-0.23125000000000001</v>
      </c>
      <c r="H13" s="40">
        <f>+IF(OR(AND(E13=""),(G13="")),"",E13*G13)</f>
        <v>-2.9552715654952075E-2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24</v>
      </c>
      <c r="D18" s="29">
        <f>SUM(D19:D68)</f>
        <v>23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-4.1666666666666664E-2</v>
      </c>
      <c r="H18" s="31">
        <f>+IF(OR(AND(E18=""),(G18="")),"",E18*G18)</f>
        <v>-4.1666666666666664E-2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1</v>
      </c>
      <c r="E22" s="40" t="str">
        <f t="shared" si="0"/>
        <v/>
      </c>
      <c r="F22" s="40">
        <f t="shared" si="1"/>
        <v>4.3478260869565216E-2</v>
      </c>
      <c r="G22" s="39">
        <f t="shared" si="2"/>
        <v>1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1</v>
      </c>
      <c r="E23" s="40" t="str">
        <f t="shared" si="0"/>
        <v/>
      </c>
      <c r="F23" s="40">
        <f t="shared" si="1"/>
        <v>4.3478260869565216E-2</v>
      </c>
      <c r="G23" s="39">
        <f t="shared" si="2"/>
        <v>1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1</v>
      </c>
      <c r="D25" s="42">
        <v>0</v>
      </c>
      <c r="E25" s="40">
        <f t="shared" ref="E25" si="4">+IF(C25=0,"",C25/C$18)</f>
        <v>4.1666666666666664E-2</v>
      </c>
      <c r="F25" s="40" t="str">
        <f t="shared" ref="F25" si="5">+IF(D25=0,"",D25/D$18)</f>
        <v/>
      </c>
      <c r="G25" s="39">
        <f t="shared" si="2"/>
        <v>-1</v>
      </c>
      <c r="H25" s="40">
        <f t="shared" ref="H25" si="6">+IF(OR(AND(E25=""),(G25="")),"",E25*G25)</f>
        <v>-4.1666666666666664E-2</v>
      </c>
      <c r="I25" s="2"/>
    </row>
    <row r="26" spans="1:9" x14ac:dyDescent="0.2">
      <c r="B26" s="41" t="s">
        <v>2</v>
      </c>
      <c r="C26" s="42">
        <v>1</v>
      </c>
      <c r="D26" s="42">
        <v>0</v>
      </c>
      <c r="E26" s="40">
        <f t="shared" si="0"/>
        <v>4.1666666666666664E-2</v>
      </c>
      <c r="F26" s="40" t="str">
        <f t="shared" si="1"/>
        <v/>
      </c>
      <c r="G26" s="39">
        <f t="shared" si="2"/>
        <v>-1</v>
      </c>
      <c r="H26" s="40">
        <f t="shared" si="3"/>
        <v>-4.1666666666666664E-2</v>
      </c>
    </row>
    <row r="27" spans="1:9" x14ac:dyDescent="0.2">
      <c r="B27" s="41" t="s">
        <v>562</v>
      </c>
      <c r="C27" s="42">
        <v>0</v>
      </c>
      <c r="D27" s="42">
        <v>3</v>
      </c>
      <c r="E27" s="40" t="str">
        <f t="shared" si="0"/>
        <v/>
      </c>
      <c r="F27" s="40">
        <f t="shared" si="1"/>
        <v>0.13043478260869565</v>
      </c>
      <c r="G27" s="39">
        <f t="shared" si="2"/>
        <v>1</v>
      </c>
      <c r="H27" s="40" t="str">
        <f t="shared" si="3"/>
        <v/>
      </c>
    </row>
    <row r="28" spans="1:9" x14ac:dyDescent="0.2">
      <c r="B28" s="41" t="s">
        <v>3</v>
      </c>
      <c r="C28" s="42">
        <v>0</v>
      </c>
      <c r="D28" s="42">
        <v>0</v>
      </c>
      <c r="E28" s="40" t="str">
        <f t="shared" si="0"/>
        <v/>
      </c>
      <c r="F28" s="40" t="str">
        <f t="shared" si="1"/>
        <v/>
      </c>
      <c r="G28" s="39" t="str">
        <f t="shared" si="2"/>
        <v xml:space="preserve"> </v>
      </c>
      <c r="H28" s="40" t="str">
        <f t="shared" si="3"/>
        <v/>
      </c>
    </row>
    <row r="29" spans="1:9" x14ac:dyDescent="0.2">
      <c r="B29" s="41" t="s">
        <v>5</v>
      </c>
      <c r="C29" s="42">
        <v>4</v>
      </c>
      <c r="D29" s="42">
        <v>1</v>
      </c>
      <c r="E29" s="40">
        <f t="shared" si="0"/>
        <v>0.16666666666666666</v>
      </c>
      <c r="F29" s="40">
        <f t="shared" si="1"/>
        <v>4.3478260869565216E-2</v>
      </c>
      <c r="G29" s="39">
        <f t="shared" si="2"/>
        <v>-0.75</v>
      </c>
      <c r="H29" s="40">
        <f t="shared" si="3"/>
        <v>-0.125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1</v>
      </c>
      <c r="E32" s="40" t="str">
        <f t="shared" si="0"/>
        <v/>
      </c>
      <c r="F32" s="40">
        <f t="shared" si="1"/>
        <v>4.3478260869565216E-2</v>
      </c>
      <c r="G32" s="39">
        <f t="shared" si="2"/>
        <v>1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2</v>
      </c>
      <c r="D35" s="42">
        <v>2</v>
      </c>
      <c r="E35" s="40">
        <f t="shared" si="0"/>
        <v>8.3333333333333329E-2</v>
      </c>
      <c r="F35" s="40">
        <f t="shared" si="1"/>
        <v>8.6956521739130432E-2</v>
      </c>
      <c r="G35" s="39">
        <f t="shared" si="2"/>
        <v>0</v>
      </c>
      <c r="H35" s="40">
        <f t="shared" si="3"/>
        <v>0</v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1</v>
      </c>
      <c r="D37" s="42">
        <v>0</v>
      </c>
      <c r="E37" s="40">
        <f t="shared" si="0"/>
        <v>4.1666666666666664E-2</v>
      </c>
      <c r="F37" s="40" t="str">
        <f t="shared" si="1"/>
        <v/>
      </c>
      <c r="G37" s="39">
        <f t="shared" si="2"/>
        <v>-1</v>
      </c>
      <c r="H37" s="40">
        <f t="shared" si="3"/>
        <v>-4.1666666666666664E-2</v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2</v>
      </c>
      <c r="D48" s="42">
        <v>0</v>
      </c>
      <c r="E48" s="40">
        <f t="shared" si="0"/>
        <v>8.3333333333333329E-2</v>
      </c>
      <c r="F48" s="40" t="str">
        <f t="shared" si="1"/>
        <v/>
      </c>
      <c r="G48" s="39">
        <f t="shared" si="2"/>
        <v>-1</v>
      </c>
      <c r="H48" s="40">
        <f t="shared" si="3"/>
        <v>-8.3333333333333329E-2</v>
      </c>
    </row>
    <row r="49" spans="1:9" x14ac:dyDescent="0.2">
      <c r="B49" s="41" t="s">
        <v>9</v>
      </c>
      <c r="C49" s="42">
        <v>1</v>
      </c>
      <c r="D49" s="42">
        <v>1</v>
      </c>
      <c r="E49" s="40">
        <f t="shared" si="0"/>
        <v>4.1666666666666664E-2</v>
      </c>
      <c r="F49" s="40">
        <f t="shared" si="1"/>
        <v>4.3478260869565216E-2</v>
      </c>
      <c r="G49" s="39">
        <f t="shared" si="2"/>
        <v>0</v>
      </c>
      <c r="H49" s="40">
        <f t="shared" si="3"/>
        <v>0</v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1</v>
      </c>
      <c r="E51" s="40" t="str">
        <f t="shared" si="0"/>
        <v/>
      </c>
      <c r="F51" s="40">
        <f t="shared" si="1"/>
        <v>4.3478260869565216E-2</v>
      </c>
      <c r="G51" s="39">
        <f t="shared" si="2"/>
        <v>1</v>
      </c>
      <c r="H51" s="40" t="str">
        <f t="shared" si="3"/>
        <v/>
      </c>
    </row>
    <row r="52" spans="1:9" x14ac:dyDescent="0.2">
      <c r="B52" s="41" t="s">
        <v>11</v>
      </c>
      <c r="C52" s="42">
        <v>1</v>
      </c>
      <c r="D52" s="42">
        <v>1</v>
      </c>
      <c r="E52" s="40">
        <f t="shared" si="0"/>
        <v>4.1666666666666664E-2</v>
      </c>
      <c r="F52" s="40">
        <f t="shared" si="1"/>
        <v>4.3478260869565216E-2</v>
      </c>
      <c r="G52" s="39">
        <f t="shared" si="2"/>
        <v>0</v>
      </c>
      <c r="H52" s="40">
        <f t="shared" si="3"/>
        <v>0</v>
      </c>
    </row>
    <row r="53" spans="1:9" x14ac:dyDescent="0.2">
      <c r="B53" s="41" t="s">
        <v>423</v>
      </c>
      <c r="C53" s="42">
        <v>1</v>
      </c>
      <c r="D53" s="42">
        <v>3</v>
      </c>
      <c r="E53" s="40">
        <f t="shared" si="0"/>
        <v>4.1666666666666664E-2</v>
      </c>
      <c r="F53" s="40">
        <f t="shared" si="1"/>
        <v>0.13043478260869565</v>
      </c>
      <c r="G53" s="39">
        <f t="shared" si="2"/>
        <v>2</v>
      </c>
      <c r="H53" s="40">
        <f t="shared" si="3"/>
        <v>8.3333333333333329E-2</v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2</v>
      </c>
      <c r="E58" s="40" t="str">
        <f t="shared" si="7"/>
        <v/>
      </c>
      <c r="F58" s="40">
        <f t="shared" si="8"/>
        <v>8.6956521739130432E-2</v>
      </c>
      <c r="G58" s="39">
        <f t="shared" si="9"/>
        <v>1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5</v>
      </c>
      <c r="D61" s="42">
        <v>2</v>
      </c>
      <c r="E61" s="40">
        <f t="shared" si="0"/>
        <v>0.20833333333333334</v>
      </c>
      <c r="F61" s="40">
        <f t="shared" si="1"/>
        <v>8.6956521739130432E-2</v>
      </c>
      <c r="G61" s="39">
        <f t="shared" si="2"/>
        <v>-0.6</v>
      </c>
      <c r="H61" s="40">
        <f t="shared" si="3"/>
        <v>-0.125</v>
      </c>
    </row>
    <row r="62" spans="1:9" x14ac:dyDescent="0.2">
      <c r="B62" s="41" t="s">
        <v>172</v>
      </c>
      <c r="C62" s="42">
        <v>1</v>
      </c>
      <c r="D62" s="42">
        <v>0</v>
      </c>
      <c r="E62" s="40">
        <f t="shared" si="0"/>
        <v>4.1666666666666664E-2</v>
      </c>
      <c r="F62" s="40" t="str">
        <f t="shared" si="1"/>
        <v/>
      </c>
      <c r="G62" s="39">
        <f t="shared" si="2"/>
        <v>-1</v>
      </c>
      <c r="H62" s="40">
        <f t="shared" si="3"/>
        <v>-4.1666666666666664E-2</v>
      </c>
    </row>
    <row r="63" spans="1:9" s="32" customFormat="1" x14ac:dyDescent="0.2">
      <c r="A63" s="33"/>
      <c r="B63" s="43" t="s">
        <v>586</v>
      </c>
      <c r="C63" s="44">
        <v>0</v>
      </c>
      <c r="D63" s="42">
        <v>2</v>
      </c>
      <c r="E63" s="38" t="str">
        <f t="shared" ref="E63:E64" si="11">+IF(C63=0,"",C63/C$18)</f>
        <v/>
      </c>
      <c r="F63" s="38">
        <f t="shared" ref="F63:F64" si="12">+IF(D63=0,"",D63/D$18)</f>
        <v>8.6956521739130432E-2</v>
      </c>
      <c r="G63" s="39">
        <f t="shared" si="2"/>
        <v>1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4</v>
      </c>
      <c r="D66" s="42">
        <v>2</v>
      </c>
      <c r="E66" s="40">
        <f t="shared" si="0"/>
        <v>0.16666666666666666</v>
      </c>
      <c r="F66" s="40">
        <f t="shared" si="1"/>
        <v>8.6956521739130432E-2</v>
      </c>
      <c r="G66" s="39">
        <f t="shared" si="2"/>
        <v>-0.5</v>
      </c>
      <c r="H66" s="40">
        <f t="shared" si="3"/>
        <v>-8.3333333333333329E-2</v>
      </c>
    </row>
    <row r="67" spans="1:9" x14ac:dyDescent="0.2">
      <c r="B67" s="41" t="s">
        <v>174</v>
      </c>
      <c r="C67" s="42">
        <v>0</v>
      </c>
      <c r="D67" s="42">
        <v>0</v>
      </c>
      <c r="E67" s="40" t="str">
        <f t="shared" si="0"/>
        <v/>
      </c>
      <c r="F67" s="40" t="str">
        <f t="shared" si="1"/>
        <v/>
      </c>
      <c r="G67" s="39" t="str">
        <f t="shared" si="2"/>
        <v xml:space="preserve"> 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163</v>
      </c>
      <c r="D74" s="29">
        <f>SUM(D75:D163)</f>
        <v>182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0.1165644171779141</v>
      </c>
      <c r="H74" s="31">
        <f>+IF(OR(AND(E74=""),(G74="")),"",E74*G74)</f>
        <v>0.1165644171779141</v>
      </c>
    </row>
    <row r="75" spans="1:9" x14ac:dyDescent="0.2">
      <c r="B75" s="41" t="s">
        <v>425</v>
      </c>
      <c r="C75" s="42">
        <v>2</v>
      </c>
      <c r="D75" s="42">
        <v>3</v>
      </c>
      <c r="E75" s="46">
        <f>+IF(C75=0,"",C75/C$74)</f>
        <v>1.2269938650306749E-2</v>
      </c>
      <c r="F75" s="46">
        <f>+IF(D75=0,"",D75/D$74)</f>
        <v>1.6483516483516484E-2</v>
      </c>
      <c r="G75" s="39">
        <f t="shared" ref="G75:G138" si="14">+IF(AND(C75=0,D75=0)," ",IF(C75=0,1,IF(D75=0,-1,(D75-C75)/C75)))</f>
        <v>0.5</v>
      </c>
      <c r="H75" s="40">
        <f>+IF(OR(AND(E75=""),(G75="")),"",E75*G75)</f>
        <v>6.1349693251533744E-3</v>
      </c>
    </row>
    <row r="76" spans="1:9" x14ac:dyDescent="0.2">
      <c r="B76" s="41" t="s">
        <v>565</v>
      </c>
      <c r="C76" s="42">
        <v>0</v>
      </c>
      <c r="D76" s="42">
        <v>2</v>
      </c>
      <c r="E76" s="46" t="str">
        <f t="shared" ref="E76:E148" si="15">+IF(C76=0,"",C76/C$74)</f>
        <v/>
      </c>
      <c r="F76" s="46">
        <f t="shared" ref="F76:F148" si="16">+IF(D76=0,"",D76/D$74)</f>
        <v>1.098901098901099E-2</v>
      </c>
      <c r="G76" s="39">
        <f t="shared" si="14"/>
        <v>1</v>
      </c>
      <c r="H76" s="40" t="str">
        <f t="shared" ref="H76:H148" si="17">+IF(OR(AND(E76=""),(G76="")),"",E76*G76)</f>
        <v/>
      </c>
    </row>
    <row r="77" spans="1:9" s="32" customFormat="1" x14ac:dyDescent="0.2">
      <c r="A77" s="33"/>
      <c r="B77" s="43" t="s">
        <v>520</v>
      </c>
      <c r="C77" s="44">
        <v>1</v>
      </c>
      <c r="D77" s="42">
        <v>1</v>
      </c>
      <c r="E77" s="46">
        <f t="shared" ref="E77" si="18">+IF(C77=0,"",C77/C$74)</f>
        <v>6.1349693251533744E-3</v>
      </c>
      <c r="F77" s="46">
        <f t="shared" ref="F77" si="19">+IF(D77=0,"",D77/D$74)</f>
        <v>5.4945054945054949E-3</v>
      </c>
      <c r="G77" s="39">
        <f t="shared" si="14"/>
        <v>0</v>
      </c>
      <c r="H77" s="40">
        <f t="shared" ref="H77" si="20">+IF(OR(AND(E77=""),(G77="")),"",E77*G77)</f>
        <v>0</v>
      </c>
      <c r="I77" s="2"/>
    </row>
    <row r="78" spans="1:9" x14ac:dyDescent="0.2">
      <c r="B78" s="41" t="s">
        <v>566</v>
      </c>
      <c r="C78" s="42">
        <v>3</v>
      </c>
      <c r="D78" s="42">
        <v>5</v>
      </c>
      <c r="E78" s="46">
        <f t="shared" si="15"/>
        <v>1.8404907975460124E-2</v>
      </c>
      <c r="F78" s="46">
        <f t="shared" si="16"/>
        <v>2.7472527472527472E-2</v>
      </c>
      <c r="G78" s="39">
        <f t="shared" si="14"/>
        <v>0.66666666666666663</v>
      </c>
      <c r="H78" s="40">
        <f t="shared" si="17"/>
        <v>1.2269938650306749E-2</v>
      </c>
    </row>
    <row r="79" spans="1:9" x14ac:dyDescent="0.2">
      <c r="B79" s="41" t="s">
        <v>176</v>
      </c>
      <c r="C79" s="42">
        <v>1</v>
      </c>
      <c r="D79" s="42">
        <v>19</v>
      </c>
      <c r="E79" s="46">
        <f t="shared" si="15"/>
        <v>6.1349693251533744E-3</v>
      </c>
      <c r="F79" s="46">
        <f t="shared" si="16"/>
        <v>0.1043956043956044</v>
      </c>
      <c r="G79" s="39">
        <f t="shared" si="14"/>
        <v>18</v>
      </c>
      <c r="H79" s="40">
        <f t="shared" si="17"/>
        <v>0.11042944785276074</v>
      </c>
    </row>
    <row r="80" spans="1:9" x14ac:dyDescent="0.2">
      <c r="B80" s="41" t="s">
        <v>16</v>
      </c>
      <c r="C80" s="42">
        <v>0</v>
      </c>
      <c r="D80" s="42">
        <v>0</v>
      </c>
      <c r="E80" s="46" t="str">
        <f t="shared" si="15"/>
        <v/>
      </c>
      <c r="F80" s="46" t="str">
        <f t="shared" si="16"/>
        <v/>
      </c>
      <c r="G80" s="39" t="str">
        <f t="shared" si="14"/>
        <v xml:space="preserve"> 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1</v>
      </c>
      <c r="D83" s="42">
        <v>0</v>
      </c>
      <c r="E83" s="46">
        <f t="shared" si="15"/>
        <v>6.1349693251533744E-3</v>
      </c>
      <c r="F83" s="46" t="str">
        <f t="shared" si="16"/>
        <v/>
      </c>
      <c r="G83" s="39">
        <f t="shared" si="14"/>
        <v>-1</v>
      </c>
      <c r="H83" s="40">
        <f t="shared" si="17"/>
        <v>-6.1349693251533744E-3</v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6</v>
      </c>
      <c r="D86" s="42">
        <v>7</v>
      </c>
      <c r="E86" s="46">
        <f t="shared" si="15"/>
        <v>3.6809815950920248E-2</v>
      </c>
      <c r="F86" s="46">
        <f t="shared" si="16"/>
        <v>3.8461538461538464E-2</v>
      </c>
      <c r="G86" s="39">
        <f t="shared" si="14"/>
        <v>0.16666666666666666</v>
      </c>
      <c r="H86" s="40">
        <f t="shared" si="17"/>
        <v>6.1349693251533744E-3</v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0</v>
      </c>
      <c r="D88" s="42">
        <v>1</v>
      </c>
      <c r="E88" s="46" t="str">
        <f t="shared" si="15"/>
        <v/>
      </c>
      <c r="F88" s="46">
        <f t="shared" si="16"/>
        <v>5.4945054945054949E-3</v>
      </c>
      <c r="G88" s="39">
        <f t="shared" si="14"/>
        <v>1</v>
      </c>
      <c r="H88" s="40" t="str">
        <f t="shared" si="17"/>
        <v/>
      </c>
    </row>
    <row r="89" spans="1:9" s="32" customFormat="1" x14ac:dyDescent="0.2">
      <c r="A89" s="33"/>
      <c r="B89" s="43" t="s">
        <v>567</v>
      </c>
      <c r="C89" s="44">
        <v>0</v>
      </c>
      <c r="D89" s="42">
        <v>0</v>
      </c>
      <c r="E89" s="46" t="str">
        <f t="shared" ref="E89" si="24">+IF(C89=0,"",C89/C$74)</f>
        <v/>
      </c>
      <c r="F89" s="46" t="str">
        <f t="shared" ref="F89" si="25">+IF(D89=0,"",D89/D$74)</f>
        <v/>
      </c>
      <c r="G89" s="39" t="str">
        <f t="shared" si="14"/>
        <v xml:space="preserve"> </v>
      </c>
      <c r="H89" s="40" t="str">
        <f t="shared" ref="H89" si="26">+IF(OR(AND(E89=""),(G89="")),"",E89*G89)</f>
        <v/>
      </c>
      <c r="I89" s="2"/>
    </row>
    <row r="90" spans="1:9" x14ac:dyDescent="0.2">
      <c r="B90" s="41" t="s">
        <v>182</v>
      </c>
      <c r="C90" s="42">
        <v>22</v>
      </c>
      <c r="D90" s="42">
        <v>18</v>
      </c>
      <c r="E90" s="46">
        <f t="shared" si="15"/>
        <v>0.13496932515337423</v>
      </c>
      <c r="F90" s="46">
        <f t="shared" si="16"/>
        <v>9.8901098901098897E-2</v>
      </c>
      <c r="G90" s="39">
        <f t="shared" si="14"/>
        <v>-0.18181818181818182</v>
      </c>
      <c r="H90" s="40">
        <f t="shared" si="17"/>
        <v>-2.4539877300613498E-2</v>
      </c>
    </row>
    <row r="91" spans="1:9" x14ac:dyDescent="0.2">
      <c r="B91" s="41" t="s">
        <v>183</v>
      </c>
      <c r="C91" s="42">
        <v>0</v>
      </c>
      <c r="D91" s="42">
        <v>1</v>
      </c>
      <c r="E91" s="46" t="str">
        <f t="shared" si="15"/>
        <v/>
      </c>
      <c r="F91" s="46">
        <f t="shared" si="16"/>
        <v>5.4945054945054949E-3</v>
      </c>
      <c r="G91" s="39">
        <f t="shared" si="14"/>
        <v>1</v>
      </c>
      <c r="H91" s="40" t="str">
        <f t="shared" si="17"/>
        <v/>
      </c>
    </row>
    <row r="92" spans="1:9" x14ac:dyDescent="0.2">
      <c r="B92" s="41" t="s">
        <v>21</v>
      </c>
      <c r="C92" s="42">
        <v>3</v>
      </c>
      <c r="D92" s="42">
        <v>10</v>
      </c>
      <c r="E92" s="46">
        <f t="shared" si="15"/>
        <v>1.8404907975460124E-2</v>
      </c>
      <c r="F92" s="46">
        <f t="shared" si="16"/>
        <v>5.4945054945054944E-2</v>
      </c>
      <c r="G92" s="39">
        <f t="shared" si="14"/>
        <v>2.3333333333333335</v>
      </c>
      <c r="H92" s="40">
        <f t="shared" si="17"/>
        <v>4.2944785276073628E-2</v>
      </c>
    </row>
    <row r="93" spans="1:9" x14ac:dyDescent="0.2">
      <c r="B93" s="41" t="s">
        <v>427</v>
      </c>
      <c r="C93" s="42">
        <v>0</v>
      </c>
      <c r="D93" s="42">
        <v>1</v>
      </c>
      <c r="E93" s="46" t="str">
        <f t="shared" si="15"/>
        <v/>
      </c>
      <c r="F93" s="46">
        <f t="shared" si="16"/>
        <v>5.4945054945054949E-3</v>
      </c>
      <c r="G93" s="39">
        <f t="shared" si="14"/>
        <v>1</v>
      </c>
      <c r="H93" s="40" t="str">
        <f t="shared" si="17"/>
        <v/>
      </c>
    </row>
    <row r="94" spans="1:9" x14ac:dyDescent="0.2">
      <c r="B94" s="41" t="s">
        <v>184</v>
      </c>
      <c r="C94" s="42">
        <v>3</v>
      </c>
      <c r="D94" s="42">
        <v>0</v>
      </c>
      <c r="E94" s="46">
        <f t="shared" si="15"/>
        <v>1.8404907975460124E-2</v>
      </c>
      <c r="F94" s="46" t="str">
        <f t="shared" si="16"/>
        <v/>
      </c>
      <c r="G94" s="39">
        <f t="shared" si="14"/>
        <v>-1</v>
      </c>
      <c r="H94" s="40">
        <f t="shared" si="17"/>
        <v>-1.8404907975460124E-2</v>
      </c>
    </row>
    <row r="95" spans="1:9" s="32" customFormat="1" x14ac:dyDescent="0.2">
      <c r="A95" s="33"/>
      <c r="B95" s="43" t="s">
        <v>524</v>
      </c>
      <c r="C95" s="44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3</v>
      </c>
      <c r="D98" s="42">
        <v>2</v>
      </c>
      <c r="E98" s="46">
        <f t="shared" si="30"/>
        <v>1.8404907975460124E-2</v>
      </c>
      <c r="F98" s="46">
        <f t="shared" si="31"/>
        <v>1.098901098901099E-2</v>
      </c>
      <c r="G98" s="39">
        <f t="shared" si="32"/>
        <v>-0.33333333333333331</v>
      </c>
      <c r="H98" s="40">
        <f t="shared" si="33"/>
        <v>-6.1349693251533744E-3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1</v>
      </c>
      <c r="D102" s="42">
        <v>2</v>
      </c>
      <c r="E102" s="46">
        <f t="shared" si="15"/>
        <v>6.1349693251533744E-3</v>
      </c>
      <c r="F102" s="46">
        <f t="shared" si="16"/>
        <v>1.098901098901099E-2</v>
      </c>
      <c r="G102" s="39">
        <f t="shared" si="14"/>
        <v>1</v>
      </c>
      <c r="H102" s="40">
        <f t="shared" si="17"/>
        <v>6.1349693251533744E-3</v>
      </c>
    </row>
    <row r="103" spans="1:9" x14ac:dyDescent="0.2">
      <c r="B103" s="41" t="s">
        <v>428</v>
      </c>
      <c r="C103" s="42">
        <v>3</v>
      </c>
      <c r="D103" s="42">
        <v>2</v>
      </c>
      <c r="E103" s="46">
        <f t="shared" si="15"/>
        <v>1.8404907975460124E-2</v>
      </c>
      <c r="F103" s="46">
        <f t="shared" si="16"/>
        <v>1.098901098901099E-2</v>
      </c>
      <c r="G103" s="39">
        <f t="shared" si="14"/>
        <v>-0.33333333333333331</v>
      </c>
      <c r="H103" s="40">
        <f t="shared" si="17"/>
        <v>-6.1349693251533744E-3</v>
      </c>
    </row>
    <row r="104" spans="1:9" x14ac:dyDescent="0.2">
      <c r="B104" s="41" t="s">
        <v>18</v>
      </c>
      <c r="C104" s="42">
        <v>2</v>
      </c>
      <c r="D104" s="42">
        <v>6</v>
      </c>
      <c r="E104" s="46">
        <f t="shared" si="15"/>
        <v>1.2269938650306749E-2</v>
      </c>
      <c r="F104" s="46">
        <f t="shared" si="16"/>
        <v>3.2967032967032968E-2</v>
      </c>
      <c r="G104" s="39">
        <f t="shared" si="14"/>
        <v>2</v>
      </c>
      <c r="H104" s="40">
        <f t="shared" si="17"/>
        <v>2.4539877300613498E-2</v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1</v>
      </c>
      <c r="E106" s="46" t="str">
        <f t="shared" si="15"/>
        <v/>
      </c>
      <c r="F106" s="46">
        <f t="shared" si="16"/>
        <v>5.4945054945054949E-3</v>
      </c>
      <c r="G106" s="39">
        <f t="shared" si="14"/>
        <v>1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0</v>
      </c>
      <c r="D109" s="42">
        <v>0</v>
      </c>
      <c r="E109" s="46" t="str">
        <f t="shared" si="15"/>
        <v/>
      </c>
      <c r="F109" s="46" t="str">
        <f t="shared" si="16"/>
        <v/>
      </c>
      <c r="G109" s="39" t="str">
        <f t="shared" si="14"/>
        <v xml:space="preserve"> </v>
      </c>
      <c r="H109" s="40" t="str">
        <f t="shared" si="17"/>
        <v/>
      </c>
    </row>
    <row r="110" spans="1:9" x14ac:dyDescent="0.2">
      <c r="B110" s="41" t="s">
        <v>603</v>
      </c>
      <c r="C110" s="42">
        <v>0</v>
      </c>
      <c r="D110" s="42">
        <v>0</v>
      </c>
      <c r="E110" s="46" t="str">
        <f t="shared" si="15"/>
        <v/>
      </c>
      <c r="F110" s="46" t="str">
        <f t="shared" si="16"/>
        <v/>
      </c>
      <c r="G110" s="39" t="str">
        <f t="shared" si="14"/>
        <v xml:space="preserve"> </v>
      </c>
      <c r="H110" s="40" t="str">
        <f t="shared" si="17"/>
        <v/>
      </c>
    </row>
    <row r="111" spans="1:9" x14ac:dyDescent="0.2">
      <c r="B111" s="41" t="s">
        <v>604</v>
      </c>
      <c r="C111" s="42">
        <v>0</v>
      </c>
      <c r="D111" s="42">
        <v>0</v>
      </c>
      <c r="E111" s="46" t="str">
        <f t="shared" si="15"/>
        <v/>
      </c>
      <c r="F111" s="46" t="str">
        <f t="shared" si="16"/>
        <v/>
      </c>
      <c r="G111" s="39" t="str">
        <f t="shared" si="14"/>
        <v xml:space="preserve"> </v>
      </c>
      <c r="H111" s="40" t="str">
        <f t="shared" si="17"/>
        <v/>
      </c>
    </row>
    <row r="112" spans="1:9" x14ac:dyDescent="0.2">
      <c r="B112" s="41" t="s">
        <v>190</v>
      </c>
      <c r="C112" s="42">
        <v>4</v>
      </c>
      <c r="D112" s="42">
        <v>1</v>
      </c>
      <c r="E112" s="46">
        <f t="shared" si="15"/>
        <v>2.4539877300613498E-2</v>
      </c>
      <c r="F112" s="46">
        <f t="shared" si="16"/>
        <v>5.4945054945054949E-3</v>
      </c>
      <c r="G112" s="39">
        <f t="shared" si="14"/>
        <v>-0.75</v>
      </c>
      <c r="H112" s="40">
        <f t="shared" si="17"/>
        <v>-1.8404907975460124E-2</v>
      </c>
    </row>
    <row r="113" spans="2:8" x14ac:dyDescent="0.2">
      <c r="B113" s="41" t="s">
        <v>191</v>
      </c>
      <c r="C113" s="42">
        <v>13</v>
      </c>
      <c r="D113" s="42">
        <v>1</v>
      </c>
      <c r="E113" s="46">
        <f t="shared" si="15"/>
        <v>7.9754601226993863E-2</v>
      </c>
      <c r="F113" s="46">
        <f t="shared" si="16"/>
        <v>5.4945054945054949E-3</v>
      </c>
      <c r="G113" s="39">
        <f t="shared" si="14"/>
        <v>-0.92307692307692313</v>
      </c>
      <c r="H113" s="40">
        <f t="shared" si="17"/>
        <v>-7.3619631901840496E-2</v>
      </c>
    </row>
    <row r="114" spans="2:8" x14ac:dyDescent="0.2">
      <c r="B114" s="41" t="s">
        <v>192</v>
      </c>
      <c r="C114" s="42">
        <v>2</v>
      </c>
      <c r="D114" s="42">
        <v>1</v>
      </c>
      <c r="E114" s="46">
        <f t="shared" si="15"/>
        <v>1.2269938650306749E-2</v>
      </c>
      <c r="F114" s="46">
        <f t="shared" si="16"/>
        <v>5.4945054945054949E-3</v>
      </c>
      <c r="G114" s="39">
        <f t="shared" si="14"/>
        <v>-0.5</v>
      </c>
      <c r="H114" s="40">
        <f t="shared" si="17"/>
        <v>-6.1349693251533744E-3</v>
      </c>
    </row>
    <row r="115" spans="2:8" x14ac:dyDescent="0.2">
      <c r="B115" s="41" t="s">
        <v>27</v>
      </c>
      <c r="C115" s="42">
        <v>1</v>
      </c>
      <c r="D115" s="42">
        <v>1</v>
      </c>
      <c r="E115" s="46">
        <f t="shared" si="15"/>
        <v>6.1349693251533744E-3</v>
      </c>
      <c r="F115" s="46">
        <f t="shared" si="16"/>
        <v>5.4945054945054949E-3</v>
      </c>
      <c r="G115" s="39">
        <f t="shared" si="14"/>
        <v>0</v>
      </c>
      <c r="H115" s="40">
        <f t="shared" si="17"/>
        <v>0</v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1</v>
      </c>
      <c r="D118" s="42">
        <v>1</v>
      </c>
      <c r="E118" s="46">
        <f t="shared" si="15"/>
        <v>6.1349693251533744E-3</v>
      </c>
      <c r="F118" s="46">
        <f t="shared" si="16"/>
        <v>5.4945054945054949E-3</v>
      </c>
      <c r="G118" s="39">
        <f t="shared" si="14"/>
        <v>0</v>
      </c>
      <c r="H118" s="40">
        <f t="shared" si="17"/>
        <v>0</v>
      </c>
    </row>
    <row r="119" spans="2:8" x14ac:dyDescent="0.2">
      <c r="B119" s="41" t="s">
        <v>24</v>
      </c>
      <c r="C119" s="42">
        <v>1</v>
      </c>
      <c r="D119" s="42">
        <v>0</v>
      </c>
      <c r="E119" s="46">
        <f t="shared" si="15"/>
        <v>6.1349693251533744E-3</v>
      </c>
      <c r="F119" s="46" t="str">
        <f t="shared" si="16"/>
        <v/>
      </c>
      <c r="G119" s="39">
        <f t="shared" si="14"/>
        <v>-1</v>
      </c>
      <c r="H119" s="40">
        <f t="shared" si="17"/>
        <v>-6.1349693251533744E-3</v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5</v>
      </c>
      <c r="D121" s="42">
        <v>0</v>
      </c>
      <c r="E121" s="46">
        <f t="shared" si="15"/>
        <v>3.0674846625766871E-2</v>
      </c>
      <c r="F121" s="46" t="str">
        <f t="shared" si="16"/>
        <v/>
      </c>
      <c r="G121" s="39">
        <f t="shared" si="14"/>
        <v>-1</v>
      </c>
      <c r="H121" s="40">
        <f t="shared" si="17"/>
        <v>-3.0674846625766871E-2</v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43</v>
      </c>
      <c r="D123" s="42">
        <v>2</v>
      </c>
      <c r="E123" s="46">
        <f t="shared" si="15"/>
        <v>0.26380368098159507</v>
      </c>
      <c r="F123" s="46">
        <f t="shared" si="16"/>
        <v>1.098901098901099E-2</v>
      </c>
      <c r="G123" s="39">
        <f t="shared" si="14"/>
        <v>-0.95348837209302328</v>
      </c>
      <c r="H123" s="40">
        <f t="shared" si="17"/>
        <v>-0.25153374233128833</v>
      </c>
    </row>
    <row r="124" spans="2:8" x14ac:dyDescent="0.2">
      <c r="B124" s="41" t="s">
        <v>196</v>
      </c>
      <c r="C124" s="42">
        <v>5</v>
      </c>
      <c r="D124" s="42">
        <v>9</v>
      </c>
      <c r="E124" s="46">
        <f t="shared" si="15"/>
        <v>3.0674846625766871E-2</v>
      </c>
      <c r="F124" s="46">
        <f t="shared" si="16"/>
        <v>4.9450549450549448E-2</v>
      </c>
      <c r="G124" s="39">
        <f t="shared" si="14"/>
        <v>0.8</v>
      </c>
      <c r="H124" s="40">
        <f t="shared" si="17"/>
        <v>2.4539877300613498E-2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0</v>
      </c>
      <c r="D126" s="42">
        <v>6</v>
      </c>
      <c r="E126" s="46" t="str">
        <f t="shared" si="15"/>
        <v/>
      </c>
      <c r="F126" s="46">
        <f t="shared" si="16"/>
        <v>3.2967032967032968E-2</v>
      </c>
      <c r="G126" s="39">
        <f t="shared" si="14"/>
        <v>1</v>
      </c>
      <c r="H126" s="40" t="str">
        <f t="shared" si="17"/>
        <v/>
      </c>
    </row>
    <row r="127" spans="2:8" x14ac:dyDescent="0.2">
      <c r="B127" s="41" t="s">
        <v>197</v>
      </c>
      <c r="C127" s="42">
        <v>0</v>
      </c>
      <c r="D127" s="42">
        <v>1</v>
      </c>
      <c r="E127" s="46" t="str">
        <f t="shared" si="15"/>
        <v/>
      </c>
      <c r="F127" s="46">
        <f t="shared" si="16"/>
        <v>5.4945054945054949E-3</v>
      </c>
      <c r="G127" s="39">
        <f t="shared" si="14"/>
        <v>1</v>
      </c>
      <c r="H127" s="40" t="str">
        <f t="shared" si="17"/>
        <v/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10</v>
      </c>
      <c r="D129" s="42">
        <v>15</v>
      </c>
      <c r="E129" s="46">
        <f t="shared" si="15"/>
        <v>6.1349693251533742E-2</v>
      </c>
      <c r="F129" s="46">
        <f t="shared" si="16"/>
        <v>8.2417582417582416E-2</v>
      </c>
      <c r="G129" s="39">
        <f t="shared" si="14"/>
        <v>0.5</v>
      </c>
      <c r="H129" s="40">
        <f t="shared" si="17"/>
        <v>3.0674846625766871E-2</v>
      </c>
    </row>
    <row r="130" spans="1:9" x14ac:dyDescent="0.2">
      <c r="B130" s="41" t="s">
        <v>198</v>
      </c>
      <c r="C130" s="42">
        <v>5</v>
      </c>
      <c r="D130" s="42">
        <v>5</v>
      </c>
      <c r="E130" s="46">
        <f t="shared" si="15"/>
        <v>3.0674846625766871E-2</v>
      </c>
      <c r="F130" s="46">
        <f t="shared" si="16"/>
        <v>2.7472527472527472E-2</v>
      </c>
      <c r="G130" s="39">
        <f t="shared" si="14"/>
        <v>0</v>
      </c>
      <c r="H130" s="40">
        <f t="shared" si="17"/>
        <v>0</v>
      </c>
    </row>
    <row r="131" spans="1:9" x14ac:dyDescent="0.2">
      <c r="B131" s="41" t="s">
        <v>199</v>
      </c>
      <c r="C131" s="42">
        <v>1</v>
      </c>
      <c r="D131" s="42">
        <v>0</v>
      </c>
      <c r="E131" s="46">
        <f t="shared" si="15"/>
        <v>6.1349693251533744E-3</v>
      </c>
      <c r="F131" s="46" t="str">
        <f t="shared" si="16"/>
        <v/>
      </c>
      <c r="G131" s="39">
        <f t="shared" si="14"/>
        <v>-1</v>
      </c>
      <c r="H131" s="40">
        <f t="shared" si="17"/>
        <v>-6.1349693251533744E-3</v>
      </c>
    </row>
    <row r="132" spans="1:9" x14ac:dyDescent="0.2">
      <c r="B132" s="41" t="s">
        <v>28</v>
      </c>
      <c r="C132" s="42">
        <v>0</v>
      </c>
      <c r="D132" s="42">
        <v>0</v>
      </c>
      <c r="E132" s="46" t="str">
        <f t="shared" si="15"/>
        <v/>
      </c>
      <c r="F132" s="46" t="str">
        <f t="shared" si="16"/>
        <v/>
      </c>
      <c r="G132" s="39" t="str">
        <f t="shared" si="14"/>
        <v xml:space="preserve"> </v>
      </c>
      <c r="H132" s="40" t="str">
        <f t="shared" si="17"/>
        <v/>
      </c>
    </row>
    <row r="133" spans="1:9" x14ac:dyDescent="0.2">
      <c r="B133" s="41" t="s">
        <v>32</v>
      </c>
      <c r="C133" s="42">
        <v>0</v>
      </c>
      <c r="D133" s="42">
        <v>1</v>
      </c>
      <c r="E133" s="46" t="str">
        <f t="shared" si="15"/>
        <v/>
      </c>
      <c r="F133" s="46">
        <f t="shared" si="16"/>
        <v>5.4945054945054949E-3</v>
      </c>
      <c r="G133" s="39">
        <f t="shared" si="14"/>
        <v>1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39</v>
      </c>
      <c r="E134" s="46" t="str">
        <f t="shared" ref="E134" si="43">+IF(C134=0,"",C134/C$74)</f>
        <v/>
      </c>
      <c r="F134" s="46">
        <f t="shared" ref="F134" si="44">+IF(D134=0,"",D134/D$74)</f>
        <v>0.21428571428571427</v>
      </c>
      <c r="G134" s="39">
        <f t="shared" si="14"/>
        <v>1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3</v>
      </c>
      <c r="D135" s="42">
        <v>13</v>
      </c>
      <c r="E135" s="46">
        <f t="shared" si="15"/>
        <v>1.8404907975460124E-2</v>
      </c>
      <c r="F135" s="46">
        <f t="shared" si="16"/>
        <v>7.1428571428571425E-2</v>
      </c>
      <c r="G135" s="39">
        <f t="shared" si="14"/>
        <v>3.3333333333333335</v>
      </c>
      <c r="H135" s="40">
        <f t="shared" si="17"/>
        <v>6.1349693251533749E-2</v>
      </c>
    </row>
    <row r="136" spans="1:9" x14ac:dyDescent="0.2">
      <c r="B136" s="41" t="s">
        <v>29</v>
      </c>
      <c r="C136" s="42">
        <v>1</v>
      </c>
      <c r="D136" s="42">
        <v>0</v>
      </c>
      <c r="E136" s="46">
        <f t="shared" si="15"/>
        <v>6.1349693251533744E-3</v>
      </c>
      <c r="F136" s="46" t="str">
        <f t="shared" si="16"/>
        <v/>
      </c>
      <c r="G136" s="39">
        <f t="shared" si="14"/>
        <v>-1</v>
      </c>
      <c r="H136" s="40">
        <f t="shared" si="17"/>
        <v>-6.1349693251533744E-3</v>
      </c>
    </row>
    <row r="137" spans="1:9" x14ac:dyDescent="0.2">
      <c r="B137" s="41" t="s">
        <v>200</v>
      </c>
      <c r="C137" s="42">
        <v>0</v>
      </c>
      <c r="D137" s="42">
        <v>1</v>
      </c>
      <c r="E137" s="46" t="str">
        <f t="shared" si="15"/>
        <v/>
      </c>
      <c r="F137" s="46">
        <f t="shared" si="16"/>
        <v>5.4945054945054949E-3</v>
      </c>
      <c r="G137" s="39">
        <f t="shared" si="14"/>
        <v>1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3</v>
      </c>
      <c r="E139" s="46" t="str">
        <f t="shared" si="15"/>
        <v/>
      </c>
      <c r="F139" s="46">
        <f t="shared" si="16"/>
        <v>1.6483516483516484E-2</v>
      </c>
      <c r="G139" s="39">
        <f t="shared" ref="G139:G163" si="46">+IF(AND(C139=0,D139=0)," ",IF(C139=0,1,IF(D139=0,-1,(D139-C139)/C139)))</f>
        <v>1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0</v>
      </c>
      <c r="D141" s="42">
        <v>0</v>
      </c>
      <c r="E141" s="46" t="str">
        <f t="shared" si="15"/>
        <v/>
      </c>
      <c r="F141" s="46" t="str">
        <f t="shared" si="16"/>
        <v/>
      </c>
      <c r="G141" s="39" t="str">
        <f t="shared" si="46"/>
        <v xml:space="preserve"> 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0</v>
      </c>
      <c r="E150" s="46" t="str">
        <f t="shared" si="53"/>
        <v/>
      </c>
      <c r="F150" s="46" t="str">
        <f t="shared" si="54"/>
        <v/>
      </c>
      <c r="G150" s="39" t="str">
        <f t="shared" si="46"/>
        <v xml:space="preserve"> </v>
      </c>
      <c r="H150" s="40" t="str">
        <f t="shared" si="55"/>
        <v/>
      </c>
    </row>
    <row r="151" spans="1:9" x14ac:dyDescent="0.2">
      <c r="B151" s="41" t="s">
        <v>206</v>
      </c>
      <c r="C151" s="42">
        <v>1</v>
      </c>
      <c r="D151" s="42">
        <v>0</v>
      </c>
      <c r="E151" s="46">
        <f t="shared" si="53"/>
        <v>6.1349693251533744E-3</v>
      </c>
      <c r="F151" s="46" t="str">
        <f t="shared" si="54"/>
        <v/>
      </c>
      <c r="G151" s="39">
        <f t="shared" si="46"/>
        <v>-1</v>
      </c>
      <c r="H151" s="40">
        <f t="shared" si="55"/>
        <v>-6.1349693251533744E-3</v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1</v>
      </c>
      <c r="E155" s="46" t="str">
        <f t="shared" si="53"/>
        <v/>
      </c>
      <c r="F155" s="46">
        <f t="shared" si="54"/>
        <v>5.4945054945054949E-3</v>
      </c>
      <c r="G155" s="39">
        <f t="shared" si="46"/>
        <v>1</v>
      </c>
      <c r="H155" s="40" t="str">
        <f t="shared" si="55"/>
        <v/>
      </c>
    </row>
    <row r="156" spans="1:9" x14ac:dyDescent="0.2">
      <c r="B156" s="41" t="s">
        <v>39</v>
      </c>
      <c r="C156" s="42">
        <v>13</v>
      </c>
      <c r="D156" s="42">
        <v>0</v>
      </c>
      <c r="E156" s="46">
        <f t="shared" si="53"/>
        <v>7.9754601226993863E-2</v>
      </c>
      <c r="F156" s="46" t="str">
        <f t="shared" si="54"/>
        <v/>
      </c>
      <c r="G156" s="39">
        <f t="shared" si="46"/>
        <v>-1</v>
      </c>
      <c r="H156" s="40">
        <f t="shared" si="55"/>
        <v>-7.9754601226993863E-2</v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1</v>
      </c>
      <c r="D158" s="42">
        <v>0</v>
      </c>
      <c r="E158" s="46">
        <f t="shared" si="53"/>
        <v>6.1349693251533744E-3</v>
      </c>
      <c r="F158" s="46" t="str">
        <f t="shared" si="54"/>
        <v/>
      </c>
      <c r="G158" s="39">
        <f t="shared" si="46"/>
        <v>-1</v>
      </c>
      <c r="H158" s="40">
        <f t="shared" si="55"/>
        <v>-6.1349693251533744E-3</v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2</v>
      </c>
      <c r="D160" s="42">
        <v>0</v>
      </c>
      <c r="E160" s="46">
        <f t="shared" ref="E160:E163" si="64">+IF(C160=0,"",C160/C$74)</f>
        <v>1.2269938650306749E-2</v>
      </c>
      <c r="F160" s="46" t="str">
        <f t="shared" ref="F160:F163" si="65">+IF(D160=0,"",D160/D$74)</f>
        <v/>
      </c>
      <c r="G160" s="39">
        <f t="shared" si="46"/>
        <v>-1</v>
      </c>
      <c r="H160" s="40">
        <f t="shared" ref="H160:H163" si="66">+IF(OR(AND(E160=""),(G160="")),"",E160*G160)</f>
        <v>-1.2269938650306749E-2</v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129</v>
      </c>
      <c r="D169" s="29">
        <f>SUM(D170:D339)</f>
        <v>292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1.2635658914728682</v>
      </c>
      <c r="H169" s="31">
        <f>+IF(OR(AND(E169=""),(G169="")),"",E169*G169)</f>
        <v>1.2635658914728682</v>
      </c>
    </row>
    <row r="170" spans="1:9" x14ac:dyDescent="0.2">
      <c r="B170" s="47" t="s">
        <v>434</v>
      </c>
      <c r="C170" s="42">
        <v>2</v>
      </c>
      <c r="D170" s="42">
        <v>2</v>
      </c>
      <c r="E170" s="46">
        <f t="shared" si="67"/>
        <v>1.5503875968992248E-2</v>
      </c>
      <c r="F170" s="46">
        <f t="shared" si="68"/>
        <v>6.8493150684931503E-3</v>
      </c>
      <c r="G170" s="39">
        <f t="shared" ref="G170:G236" si="69">+IF(AND(C170=0,D170=0)," ",IF(C170=0,1,IF(D170=0,-1,(D170-C170)/C170)))</f>
        <v>0</v>
      </c>
      <c r="H170" s="40">
        <f>+IF(OR(AND(E170=""),(G170="")),"",E170*G170)</f>
        <v>0</v>
      </c>
    </row>
    <row r="171" spans="1:9" x14ac:dyDescent="0.2">
      <c r="B171" s="47" t="s">
        <v>570</v>
      </c>
      <c r="C171" s="42">
        <v>0</v>
      </c>
      <c r="D171" s="42">
        <v>0</v>
      </c>
      <c r="E171" s="46" t="str">
        <f t="shared" si="67"/>
        <v/>
      </c>
      <c r="F171" s="46" t="str">
        <f t="shared" si="68"/>
        <v/>
      </c>
      <c r="G171" s="3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0</v>
      </c>
      <c r="E172" s="46" t="str">
        <f t="shared" si="67"/>
        <v/>
      </c>
      <c r="F172" s="46" t="str">
        <f t="shared" si="68"/>
        <v/>
      </c>
      <c r="G172" s="39" t="str">
        <f t="shared" si="69"/>
        <v xml:space="preserve"> 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24</v>
      </c>
      <c r="D174" s="42">
        <v>3</v>
      </c>
      <c r="E174" s="46">
        <f t="shared" si="67"/>
        <v>0.18604651162790697</v>
      </c>
      <c r="F174" s="46">
        <f t="shared" si="68"/>
        <v>1.0273972602739725E-2</v>
      </c>
      <c r="G174" s="39">
        <f t="shared" si="69"/>
        <v>-0.875</v>
      </c>
      <c r="H174" s="40">
        <f t="shared" si="70"/>
        <v>-0.16279069767441862</v>
      </c>
    </row>
    <row r="175" spans="1:9" x14ac:dyDescent="0.2">
      <c r="B175" s="47" t="s">
        <v>42</v>
      </c>
      <c r="C175" s="42">
        <v>3</v>
      </c>
      <c r="D175" s="42">
        <v>11</v>
      </c>
      <c r="E175" s="46">
        <f t="shared" si="67"/>
        <v>2.3255813953488372E-2</v>
      </c>
      <c r="F175" s="46">
        <f t="shared" si="68"/>
        <v>3.7671232876712327E-2</v>
      </c>
      <c r="G175" s="39">
        <f t="shared" si="69"/>
        <v>2.6666666666666665</v>
      </c>
      <c r="H175" s="40">
        <f t="shared" si="70"/>
        <v>6.2015503875968991E-2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2</v>
      </c>
      <c r="D177" s="42">
        <v>1</v>
      </c>
      <c r="E177" s="46">
        <f t="shared" si="67"/>
        <v>1.5503875968992248E-2</v>
      </c>
      <c r="F177" s="46">
        <f t="shared" si="68"/>
        <v>3.4246575342465752E-3</v>
      </c>
      <c r="G177" s="39">
        <f t="shared" si="69"/>
        <v>-0.5</v>
      </c>
      <c r="H177" s="40">
        <f t="shared" si="70"/>
        <v>-7.7519379844961239E-3</v>
      </c>
    </row>
    <row r="178" spans="1:9" x14ac:dyDescent="0.2">
      <c r="B178" s="47" t="s">
        <v>574</v>
      </c>
      <c r="C178" s="42">
        <v>0</v>
      </c>
      <c r="D178" s="42">
        <v>1</v>
      </c>
      <c r="E178" s="46" t="str">
        <f t="shared" si="67"/>
        <v/>
      </c>
      <c r="F178" s="46">
        <f t="shared" si="68"/>
        <v>3.4246575342465752E-3</v>
      </c>
      <c r="G178" s="39">
        <f t="shared" si="69"/>
        <v>1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1</v>
      </c>
      <c r="E180" s="46" t="str">
        <f t="shared" si="67"/>
        <v/>
      </c>
      <c r="F180" s="46">
        <f t="shared" si="68"/>
        <v>3.4246575342465752E-3</v>
      </c>
      <c r="G180" s="39">
        <f t="shared" si="69"/>
        <v>1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1</v>
      </c>
      <c r="D183" s="42">
        <v>1</v>
      </c>
      <c r="E183" s="46">
        <f t="shared" ref="E183:E189" si="71">+IF(C183=0,"",C183/C$169)</f>
        <v>7.7519379844961239E-3</v>
      </c>
      <c r="F183" s="46">
        <f t="shared" ref="F183:F189" si="72">+IF(D183=0,"",D183/D$169)</f>
        <v>3.4246575342465752E-3</v>
      </c>
      <c r="G183" s="39">
        <f t="shared" si="69"/>
        <v>0</v>
      </c>
      <c r="H183" s="40">
        <f t="shared" ref="H183:H189" si="73">+IF(OR(AND(E183=""),(G183="")),"",E183*G183)</f>
        <v>0</v>
      </c>
      <c r="I183" s="2"/>
    </row>
    <row r="184" spans="1:9" s="32" customFormat="1" x14ac:dyDescent="0.2">
      <c r="A184" s="33"/>
      <c r="B184" s="48" t="s">
        <v>437</v>
      </c>
      <c r="C184" s="44">
        <v>2</v>
      </c>
      <c r="D184" s="42">
        <v>3</v>
      </c>
      <c r="E184" s="46">
        <f t="shared" si="71"/>
        <v>1.5503875968992248E-2</v>
      </c>
      <c r="F184" s="46">
        <f t="shared" si="72"/>
        <v>1.0273972602739725E-2</v>
      </c>
      <c r="G184" s="39">
        <f t="shared" si="69"/>
        <v>0.5</v>
      </c>
      <c r="H184" s="40">
        <f t="shared" si="73"/>
        <v>7.7519379844961239E-3</v>
      </c>
      <c r="I184" s="2"/>
    </row>
    <row r="185" spans="1:9" s="32" customFormat="1" x14ac:dyDescent="0.2">
      <c r="A185" s="33"/>
      <c r="B185" s="48" t="s">
        <v>575</v>
      </c>
      <c r="C185" s="44">
        <v>0</v>
      </c>
      <c r="D185" s="42">
        <v>0</v>
      </c>
      <c r="E185" s="46" t="str">
        <f t="shared" si="71"/>
        <v/>
      </c>
      <c r="F185" s="46" t="str">
        <f t="shared" si="72"/>
        <v/>
      </c>
      <c r="G185" s="39" t="str">
        <f t="shared" si="69"/>
        <v xml:space="preserve"> </v>
      </c>
      <c r="H185" s="40" t="str">
        <f t="shared" si="73"/>
        <v/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0</v>
      </c>
      <c r="D191" s="42">
        <v>0</v>
      </c>
      <c r="E191" s="45" t="str">
        <f t="shared" ref="E191:F196" si="78">+IF(C191=0,"",C191/C$169)</f>
        <v/>
      </c>
      <c r="F191" s="45" t="str">
        <f t="shared" si="78"/>
        <v/>
      </c>
      <c r="G191" s="39" t="str">
        <f t="shared" si="69"/>
        <v xml:space="preserve"> </v>
      </c>
      <c r="H191" s="38" t="str">
        <f t="shared" si="70"/>
        <v/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1</v>
      </c>
      <c r="E194" s="45" t="str">
        <f t="shared" si="78"/>
        <v/>
      </c>
      <c r="F194" s="45">
        <f t="shared" si="78"/>
        <v>3.4246575342465752E-3</v>
      </c>
      <c r="G194" s="39">
        <f t="shared" si="69"/>
        <v>1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1</v>
      </c>
      <c r="E195" s="45" t="str">
        <f t="shared" si="78"/>
        <v/>
      </c>
      <c r="F195" s="45">
        <f t="shared" si="78"/>
        <v>3.4246575342465752E-3</v>
      </c>
      <c r="G195" s="39">
        <f t="shared" si="69"/>
        <v>1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0</v>
      </c>
      <c r="D196" s="42">
        <v>1</v>
      </c>
      <c r="E196" s="45" t="str">
        <f t="shared" si="78"/>
        <v/>
      </c>
      <c r="F196" s="45">
        <f t="shared" si="78"/>
        <v>3.4246575342465752E-3</v>
      </c>
      <c r="G196" s="39">
        <f t="shared" si="69"/>
        <v>1</v>
      </c>
      <c r="H196" s="38" t="str">
        <f t="shared" si="70"/>
        <v/>
      </c>
      <c r="I196" s="2"/>
    </row>
    <row r="197" spans="1:9" s="32" customFormat="1" x14ac:dyDescent="0.2">
      <c r="A197" s="33"/>
      <c r="B197" s="48" t="s">
        <v>525</v>
      </c>
      <c r="C197" s="44">
        <v>1</v>
      </c>
      <c r="D197" s="42">
        <v>0</v>
      </c>
      <c r="E197" s="45">
        <f t="shared" ref="E197" si="80">+IF(C197=0,"",C197/C$169)</f>
        <v>7.7519379844961239E-3</v>
      </c>
      <c r="F197" s="45" t="str">
        <f t="shared" ref="F197" si="81">+IF(D197=0,"",D197/D$169)</f>
        <v/>
      </c>
      <c r="G197" s="39">
        <f t="shared" si="69"/>
        <v>-1</v>
      </c>
      <c r="H197" s="38">
        <f t="shared" ref="H197" si="82">+IF(OR(AND(E197=""),(G197="")),"",E197*G197)</f>
        <v>-7.7519379844961239E-3</v>
      </c>
      <c r="I197" s="2"/>
    </row>
    <row r="198" spans="1:9" s="32" customFormat="1" x14ac:dyDescent="0.2">
      <c r="A198" s="33"/>
      <c r="B198" s="48" t="s">
        <v>214</v>
      </c>
      <c r="C198" s="44">
        <v>8</v>
      </c>
      <c r="D198" s="42">
        <v>1</v>
      </c>
      <c r="E198" s="45">
        <f t="shared" ref="E198:F204" si="83">+IF(C198=0,"",C198/C$169)</f>
        <v>6.2015503875968991E-2</v>
      </c>
      <c r="F198" s="45">
        <f t="shared" si="83"/>
        <v>3.4246575342465752E-3</v>
      </c>
      <c r="G198" s="39">
        <f t="shared" si="69"/>
        <v>-0.875</v>
      </c>
      <c r="H198" s="38">
        <f t="shared" si="70"/>
        <v>-5.4263565891472867E-2</v>
      </c>
      <c r="I198" s="2"/>
    </row>
    <row r="199" spans="1:9" s="32" customFormat="1" x14ac:dyDescent="0.2">
      <c r="A199" s="33"/>
      <c r="B199" s="48" t="s">
        <v>215</v>
      </c>
      <c r="C199" s="44">
        <v>1</v>
      </c>
      <c r="D199" s="42">
        <v>0</v>
      </c>
      <c r="E199" s="45">
        <f t="shared" si="83"/>
        <v>7.7519379844961239E-3</v>
      </c>
      <c r="F199" s="45" t="str">
        <f t="shared" si="83"/>
        <v/>
      </c>
      <c r="G199" s="39">
        <f t="shared" si="69"/>
        <v>-1</v>
      </c>
      <c r="H199" s="38">
        <f t="shared" si="70"/>
        <v>-7.7519379844961239E-3</v>
      </c>
      <c r="I199" s="2"/>
    </row>
    <row r="200" spans="1:9" s="32" customFormat="1" x14ac:dyDescent="0.2">
      <c r="A200" s="33"/>
      <c r="B200" s="48" t="s">
        <v>216</v>
      </c>
      <c r="C200" s="44">
        <v>0</v>
      </c>
      <c r="D200" s="42">
        <v>0</v>
      </c>
      <c r="E200" s="45" t="str">
        <f t="shared" si="83"/>
        <v/>
      </c>
      <c r="F200" s="45" t="str">
        <f t="shared" si="83"/>
        <v/>
      </c>
      <c r="G200" s="39" t="str">
        <f t="shared" si="69"/>
        <v xml:space="preserve"> </v>
      </c>
      <c r="H200" s="38" t="str">
        <f t="shared" si="70"/>
        <v/>
      </c>
      <c r="I200" s="2"/>
    </row>
    <row r="201" spans="1:9" x14ac:dyDescent="0.2">
      <c r="B201" s="47" t="s">
        <v>217</v>
      </c>
      <c r="C201" s="42">
        <v>0</v>
      </c>
      <c r="D201" s="42">
        <v>3</v>
      </c>
      <c r="E201" s="46" t="str">
        <f t="shared" si="83"/>
        <v/>
      </c>
      <c r="F201" s="46">
        <f t="shared" si="83"/>
        <v>1.0273972602739725E-2</v>
      </c>
      <c r="G201" s="39">
        <f t="shared" si="69"/>
        <v>1</v>
      </c>
      <c r="H201" s="40" t="str">
        <f t="shared" si="70"/>
        <v/>
      </c>
    </row>
    <row r="202" spans="1:9" x14ac:dyDescent="0.2">
      <c r="B202" s="47" t="s">
        <v>439</v>
      </c>
      <c r="C202" s="42">
        <v>0</v>
      </c>
      <c r="D202" s="42">
        <v>0</v>
      </c>
      <c r="E202" s="46" t="str">
        <f t="shared" si="83"/>
        <v/>
      </c>
      <c r="F202" s="46" t="str">
        <f t="shared" si="83"/>
        <v/>
      </c>
      <c r="G202" s="39" t="str">
        <f t="shared" si="69"/>
        <v xml:space="preserve"> </v>
      </c>
      <c r="H202" s="40" t="str">
        <f t="shared" si="70"/>
        <v/>
      </c>
    </row>
    <row r="203" spans="1:9" x14ac:dyDescent="0.2">
      <c r="B203" s="47" t="s">
        <v>440</v>
      </c>
      <c r="C203" s="42">
        <v>0</v>
      </c>
      <c r="D203" s="42">
        <v>0</v>
      </c>
      <c r="E203" s="46" t="str">
        <f t="shared" si="83"/>
        <v/>
      </c>
      <c r="F203" s="46" t="str">
        <f t="shared" si="83"/>
        <v/>
      </c>
      <c r="G203" s="39" t="str">
        <f t="shared" si="69"/>
        <v xml:space="preserve"> </v>
      </c>
      <c r="H203" s="40" t="str">
        <f t="shared" si="70"/>
        <v/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0</v>
      </c>
      <c r="D205" s="42">
        <v>9</v>
      </c>
      <c r="E205" s="46" t="str">
        <f t="shared" ref="E205" si="84">+IF(C205=0,"",C205/C$169)</f>
        <v/>
      </c>
      <c r="F205" s="46">
        <f t="shared" ref="F205" si="85">+IF(D205=0,"",D205/D$169)</f>
        <v>3.0821917808219176E-2</v>
      </c>
      <c r="G205" s="39">
        <f t="shared" si="69"/>
        <v>1</v>
      </c>
      <c r="H205" s="40" t="str">
        <f t="shared" ref="H205" si="86">+IF(OR(AND(E205=""),(G205="")),"",E205*G205)</f>
        <v/>
      </c>
      <c r="I205" s="2"/>
    </row>
    <row r="206" spans="1:9" s="32" customFormat="1" x14ac:dyDescent="0.2">
      <c r="A206" s="33"/>
      <c r="B206" s="48" t="s">
        <v>220</v>
      </c>
      <c r="C206" s="44">
        <v>1</v>
      </c>
      <c r="D206" s="42">
        <v>0</v>
      </c>
      <c r="E206" s="45">
        <f t="shared" ref="E206:F213" si="87">+IF(C206=0,"",C206/C$169)</f>
        <v>7.7519379844961239E-3</v>
      </c>
      <c r="F206" s="45" t="str">
        <f t="shared" si="87"/>
        <v/>
      </c>
      <c r="G206" s="39">
        <f t="shared" si="69"/>
        <v>-1</v>
      </c>
      <c r="H206" s="38">
        <f t="shared" si="70"/>
        <v>-7.7519379844961239E-3</v>
      </c>
      <c r="I206" s="2"/>
    </row>
    <row r="207" spans="1:9" s="32" customFormat="1" x14ac:dyDescent="0.2">
      <c r="A207" s="33"/>
      <c r="B207" s="48" t="s">
        <v>221</v>
      </c>
      <c r="C207" s="44">
        <v>3</v>
      </c>
      <c r="D207" s="42">
        <v>0</v>
      </c>
      <c r="E207" s="45">
        <f t="shared" si="87"/>
        <v>2.3255813953488372E-2</v>
      </c>
      <c r="F207" s="45" t="str">
        <f t="shared" si="87"/>
        <v/>
      </c>
      <c r="G207" s="39">
        <f t="shared" si="69"/>
        <v>-1</v>
      </c>
      <c r="H207" s="38">
        <f t="shared" si="70"/>
        <v>-2.3255813953488372E-2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4</v>
      </c>
      <c r="D210" s="42">
        <v>2</v>
      </c>
      <c r="E210" s="45">
        <f t="shared" si="87"/>
        <v>3.1007751937984496E-2</v>
      </c>
      <c r="F210" s="45">
        <f t="shared" si="87"/>
        <v>6.8493150684931503E-3</v>
      </c>
      <c r="G210" s="39">
        <f t="shared" si="69"/>
        <v>-0.5</v>
      </c>
      <c r="H210" s="38">
        <f t="shared" si="70"/>
        <v>-1.5503875968992248E-2</v>
      </c>
      <c r="I210" s="2"/>
    </row>
    <row r="211" spans="1:9" s="32" customFormat="1" x14ac:dyDescent="0.2">
      <c r="A211" s="33"/>
      <c r="B211" s="48" t="s">
        <v>223</v>
      </c>
      <c r="C211" s="44">
        <v>2</v>
      </c>
      <c r="D211" s="42">
        <v>1</v>
      </c>
      <c r="E211" s="45">
        <f t="shared" si="87"/>
        <v>1.5503875968992248E-2</v>
      </c>
      <c r="F211" s="45">
        <f t="shared" si="87"/>
        <v>3.4246575342465752E-3</v>
      </c>
      <c r="G211" s="39">
        <f t="shared" si="69"/>
        <v>-0.5</v>
      </c>
      <c r="H211" s="38">
        <f t="shared" si="70"/>
        <v>-7.7519379844961239E-3</v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2</v>
      </c>
      <c r="D218" s="42">
        <v>1</v>
      </c>
      <c r="E218" s="46">
        <f t="shared" si="95"/>
        <v>1.5503875968992248E-2</v>
      </c>
      <c r="F218" s="46">
        <f t="shared" si="96"/>
        <v>3.4246575342465752E-3</v>
      </c>
      <c r="G218" s="39">
        <f t="shared" si="69"/>
        <v>-0.5</v>
      </c>
      <c r="H218" s="40">
        <f t="shared" si="70"/>
        <v>-7.7519379844961239E-3</v>
      </c>
    </row>
    <row r="219" spans="1:9" x14ac:dyDescent="0.2">
      <c r="B219" s="47" t="s">
        <v>226</v>
      </c>
      <c r="C219" s="42">
        <v>1</v>
      </c>
      <c r="D219" s="42">
        <v>0</v>
      </c>
      <c r="E219" s="46">
        <f t="shared" si="95"/>
        <v>7.7519379844961239E-3</v>
      </c>
      <c r="F219" s="46" t="str">
        <f t="shared" si="96"/>
        <v/>
      </c>
      <c r="G219" s="39">
        <f t="shared" si="69"/>
        <v>-1</v>
      </c>
      <c r="H219" s="40">
        <f t="shared" si="70"/>
        <v>-7.7519379844961239E-3</v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4</v>
      </c>
      <c r="D222" s="42">
        <v>1</v>
      </c>
      <c r="E222" s="46">
        <f t="shared" si="95"/>
        <v>3.1007751937984496E-2</v>
      </c>
      <c r="F222" s="46">
        <f t="shared" si="96"/>
        <v>3.4246575342465752E-3</v>
      </c>
      <c r="G222" s="39">
        <f t="shared" si="69"/>
        <v>-0.75</v>
      </c>
      <c r="H222" s="40">
        <f t="shared" si="70"/>
        <v>-2.3255813953488372E-2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6</v>
      </c>
      <c r="D224" s="42">
        <v>0</v>
      </c>
      <c r="E224" s="46">
        <f t="shared" si="95"/>
        <v>4.6511627906976744E-2</v>
      </c>
      <c r="F224" s="46" t="str">
        <f t="shared" si="96"/>
        <v/>
      </c>
      <c r="G224" s="39">
        <f t="shared" si="69"/>
        <v>-1</v>
      </c>
      <c r="H224" s="40">
        <f t="shared" si="70"/>
        <v>-4.6511627906976744E-2</v>
      </c>
    </row>
    <row r="225" spans="1:9" x14ac:dyDescent="0.2">
      <c r="B225" s="47" t="s">
        <v>230</v>
      </c>
      <c r="C225" s="42">
        <v>0</v>
      </c>
      <c r="D225" s="42">
        <v>0</v>
      </c>
      <c r="E225" s="46" t="str">
        <f t="shared" si="95"/>
        <v/>
      </c>
      <c r="F225" s="46" t="str">
        <f t="shared" si="96"/>
        <v/>
      </c>
      <c r="G225" s="39" t="str">
        <f t="shared" si="69"/>
        <v xml:space="preserve"> 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4</v>
      </c>
      <c r="D227" s="42">
        <v>0</v>
      </c>
      <c r="E227" s="46">
        <f t="shared" si="95"/>
        <v>3.1007751937984496E-2</v>
      </c>
      <c r="F227" s="46" t="str">
        <f t="shared" si="96"/>
        <v/>
      </c>
      <c r="G227" s="39">
        <f t="shared" si="69"/>
        <v>-1</v>
      </c>
      <c r="H227" s="40">
        <f t="shared" si="70"/>
        <v>-3.1007751937984496E-2</v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3</v>
      </c>
      <c r="D231" s="42">
        <v>0</v>
      </c>
      <c r="E231" s="46">
        <f t="shared" si="95"/>
        <v>2.3255813953488372E-2</v>
      </c>
      <c r="F231" s="46" t="str">
        <f t="shared" si="96"/>
        <v/>
      </c>
      <c r="G231" s="39">
        <f t="shared" si="69"/>
        <v>-1</v>
      </c>
      <c r="H231" s="40">
        <f t="shared" si="70"/>
        <v>-2.3255813953488372E-2</v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1</v>
      </c>
      <c r="E233" s="46" t="str">
        <f t="shared" si="95"/>
        <v/>
      </c>
      <c r="F233" s="46">
        <f t="shared" si="96"/>
        <v>3.4246575342465752E-3</v>
      </c>
      <c r="G233" s="39">
        <f t="shared" si="69"/>
        <v>1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8</v>
      </c>
      <c r="D236" s="42">
        <v>0</v>
      </c>
      <c r="E236" s="46">
        <f t="shared" si="95"/>
        <v>6.2015503875968991E-2</v>
      </c>
      <c r="F236" s="46" t="str">
        <f t="shared" si="96"/>
        <v/>
      </c>
      <c r="G236" s="39">
        <f t="shared" si="69"/>
        <v>-1</v>
      </c>
      <c r="H236" s="40">
        <f t="shared" si="70"/>
        <v>-6.2015503875968991E-2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1</v>
      </c>
      <c r="D239" s="42">
        <v>4</v>
      </c>
      <c r="E239" s="46">
        <f t="shared" si="95"/>
        <v>7.7519379844961239E-3</v>
      </c>
      <c r="F239" s="46">
        <f t="shared" si="96"/>
        <v>1.3698630136986301E-2</v>
      </c>
      <c r="G239" s="39">
        <f t="shared" si="102"/>
        <v>3</v>
      </c>
      <c r="H239" s="40">
        <f t="shared" si="70"/>
        <v>2.3255813953488372E-2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1</v>
      </c>
      <c r="D257" s="42">
        <v>0</v>
      </c>
      <c r="E257" s="45">
        <f t="shared" si="95"/>
        <v>7.7519379844961239E-3</v>
      </c>
      <c r="F257" s="45" t="str">
        <f t="shared" si="96"/>
        <v/>
      </c>
      <c r="G257" s="39">
        <f t="shared" si="102"/>
        <v>-1</v>
      </c>
      <c r="H257" s="38">
        <f t="shared" si="103"/>
        <v>-7.7519379844961239E-3</v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1</v>
      </c>
      <c r="E258" s="45" t="str">
        <f t="shared" si="95"/>
        <v/>
      </c>
      <c r="F258" s="45">
        <f t="shared" si="96"/>
        <v>3.4246575342465752E-3</v>
      </c>
      <c r="G258" s="39">
        <f t="shared" si="102"/>
        <v>1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3</v>
      </c>
      <c r="D263" s="42">
        <v>7</v>
      </c>
      <c r="E263" s="45">
        <f t="shared" si="104"/>
        <v>2.3255813953488372E-2</v>
      </c>
      <c r="F263" s="45">
        <f t="shared" si="105"/>
        <v>2.3972602739726026E-2</v>
      </c>
      <c r="G263" s="39">
        <f t="shared" si="102"/>
        <v>1.3333333333333333</v>
      </c>
      <c r="H263" s="38">
        <f t="shared" si="106"/>
        <v>3.1007751937984496E-2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1</v>
      </c>
      <c r="D267" s="42">
        <v>0</v>
      </c>
      <c r="E267" s="45">
        <f t="shared" si="104"/>
        <v>7.7519379844961239E-3</v>
      </c>
      <c r="F267" s="45" t="str">
        <f t="shared" si="105"/>
        <v/>
      </c>
      <c r="G267" s="39">
        <f t="shared" si="102"/>
        <v>-1</v>
      </c>
      <c r="H267" s="38">
        <f t="shared" si="106"/>
        <v>-7.7519379844961239E-3</v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1</v>
      </c>
      <c r="D270" s="42">
        <v>0</v>
      </c>
      <c r="E270" s="45">
        <f t="shared" si="104"/>
        <v>7.7519379844961239E-3</v>
      </c>
      <c r="F270" s="45" t="str">
        <f t="shared" si="105"/>
        <v/>
      </c>
      <c r="G270" s="39">
        <f t="shared" si="102"/>
        <v>-1</v>
      </c>
      <c r="H270" s="38">
        <f t="shared" si="106"/>
        <v>-7.7519379844961239E-3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1</v>
      </c>
      <c r="D274" s="42">
        <v>2</v>
      </c>
      <c r="E274" s="45">
        <f t="shared" si="107"/>
        <v>7.7519379844961239E-3</v>
      </c>
      <c r="F274" s="45">
        <f t="shared" si="108"/>
        <v>6.8493150684931503E-3</v>
      </c>
      <c r="G274" s="39">
        <f t="shared" si="109"/>
        <v>1</v>
      </c>
      <c r="H274" s="38">
        <f t="shared" si="110"/>
        <v>7.7519379844961239E-3</v>
      </c>
      <c r="I274" s="2"/>
    </row>
    <row r="275" spans="1:9" s="32" customFormat="1" x14ac:dyDescent="0.2">
      <c r="A275" s="33"/>
      <c r="B275" s="48" t="s">
        <v>64</v>
      </c>
      <c r="C275" s="44">
        <v>2</v>
      </c>
      <c r="D275" s="42">
        <v>8</v>
      </c>
      <c r="E275" s="45">
        <f t="shared" si="107"/>
        <v>1.5503875968992248E-2</v>
      </c>
      <c r="F275" s="45">
        <f t="shared" si="108"/>
        <v>2.7397260273972601E-2</v>
      </c>
      <c r="G275" s="39">
        <f t="shared" si="109"/>
        <v>3</v>
      </c>
      <c r="H275" s="38">
        <f t="shared" si="110"/>
        <v>4.6511627906976744E-2</v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2</v>
      </c>
      <c r="E276" s="45" t="str">
        <f t="shared" si="107"/>
        <v/>
      </c>
      <c r="F276" s="45">
        <f t="shared" si="108"/>
        <v>6.8493150684931503E-3</v>
      </c>
      <c r="G276" s="39">
        <f t="shared" si="109"/>
        <v>1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5</v>
      </c>
      <c r="D277" s="42">
        <v>2</v>
      </c>
      <c r="E277" s="45">
        <f t="shared" si="107"/>
        <v>3.875968992248062E-2</v>
      </c>
      <c r="F277" s="45">
        <f t="shared" si="108"/>
        <v>6.8493150684931503E-3</v>
      </c>
      <c r="G277" s="39">
        <f t="shared" si="109"/>
        <v>-0.6</v>
      </c>
      <c r="H277" s="38">
        <f t="shared" si="110"/>
        <v>-2.3255813953488372E-2</v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8</v>
      </c>
      <c r="D279" s="42">
        <v>7</v>
      </c>
      <c r="E279" s="45">
        <f t="shared" si="107"/>
        <v>6.2015503875968991E-2</v>
      </c>
      <c r="F279" s="45">
        <f t="shared" si="108"/>
        <v>2.3972602739726026E-2</v>
      </c>
      <c r="G279" s="39">
        <f t="shared" si="109"/>
        <v>-0.125</v>
      </c>
      <c r="H279" s="38">
        <f t="shared" si="110"/>
        <v>-7.7519379844961239E-3</v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13</v>
      </c>
      <c r="E281" s="45" t="str">
        <f t="shared" si="107"/>
        <v/>
      </c>
      <c r="F281" s="45">
        <f t="shared" si="108"/>
        <v>4.4520547945205477E-2</v>
      </c>
      <c r="G281" s="39">
        <f t="shared" si="109"/>
        <v>1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1</v>
      </c>
      <c r="E282" s="45" t="str">
        <f t="shared" si="107"/>
        <v/>
      </c>
      <c r="F282" s="45">
        <f t="shared" si="108"/>
        <v>3.4246575342465752E-3</v>
      </c>
      <c r="G282" s="39">
        <f t="shared" si="109"/>
        <v>1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0</v>
      </c>
      <c r="D287" s="42">
        <v>0</v>
      </c>
      <c r="E287" s="45" t="str">
        <f t="shared" si="111"/>
        <v/>
      </c>
      <c r="F287" s="45" t="str">
        <f t="shared" si="111"/>
        <v/>
      </c>
      <c r="G287" s="39" t="str">
        <f t="shared" si="102"/>
        <v xml:space="preserve"> </v>
      </c>
      <c r="H287" s="38" t="str">
        <f t="shared" si="103"/>
        <v/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177</v>
      </c>
      <c r="E288" s="45" t="str">
        <f t="shared" si="111"/>
        <v/>
      </c>
      <c r="F288" s="45">
        <f t="shared" si="111"/>
        <v>0.60616438356164382</v>
      </c>
      <c r="G288" s="39">
        <f t="shared" si="102"/>
        <v>1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2</v>
      </c>
      <c r="D289" s="42">
        <v>0</v>
      </c>
      <c r="E289" s="45">
        <f t="shared" ref="E289:E290" si="112">+IF(C289=0,"",C289/C$169)</f>
        <v>1.5503875968992248E-2</v>
      </c>
      <c r="F289" s="45" t="str">
        <f t="shared" ref="F289:F290" si="113">+IF(D289=0,"",D289/D$169)</f>
        <v/>
      </c>
      <c r="G289" s="39">
        <f t="shared" si="102"/>
        <v>-1</v>
      </c>
      <c r="H289" s="38">
        <f t="shared" ref="H289:H290" si="114">+IF(OR(AND(E289=""),(G289="")),"",E289*G289)</f>
        <v>-1.5503875968992248E-2</v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4</v>
      </c>
      <c r="D291" s="42">
        <v>2</v>
      </c>
      <c r="E291" s="45">
        <f>+IF(C291=0,"",C291/C$169)</f>
        <v>3.1007751937984496E-2</v>
      </c>
      <c r="F291" s="45">
        <f>+IF(D291=0,"",D291/D$169)</f>
        <v>6.8493150684931503E-3</v>
      </c>
      <c r="G291" s="39">
        <f t="shared" si="102"/>
        <v>-0.5</v>
      </c>
      <c r="H291" s="38">
        <f t="shared" si="103"/>
        <v>-1.5503875968992248E-2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0</v>
      </c>
      <c r="D299" s="42">
        <v>0</v>
      </c>
      <c r="E299" s="45" t="str">
        <f t="shared" si="118"/>
        <v/>
      </c>
      <c r="F299" s="45" t="str">
        <f t="shared" si="118"/>
        <v/>
      </c>
      <c r="G299" s="39" t="str">
        <f t="shared" si="102"/>
        <v xml:space="preserve"> </v>
      </c>
      <c r="H299" s="38" t="str">
        <f t="shared" si="103"/>
        <v/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0</v>
      </c>
      <c r="E301" s="45" t="str">
        <f t="shared" ref="E301:E323" si="120">+IF(C301=0,"",C301/C$169)</f>
        <v/>
      </c>
      <c r="F301" s="45" t="str">
        <f t="shared" ref="F301:F323" si="121">+IF(D301=0,"",D301/D$169)</f>
        <v/>
      </c>
      <c r="G301" s="39" t="str">
        <f t="shared" ref="G301:G339" si="122">+IF(AND(C301=0,D301=0)," ",IF(C301=0,1,IF(D301=0,-1,(D301-C301)/C301)))</f>
        <v xml:space="preserve"> 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0</v>
      </c>
      <c r="E304" s="45" t="str">
        <f t="shared" si="120"/>
        <v/>
      </c>
      <c r="F304" s="45" t="str">
        <f t="shared" si="121"/>
        <v/>
      </c>
      <c r="G304" s="39" t="str">
        <f t="shared" si="122"/>
        <v xml:space="preserve"> 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1</v>
      </c>
      <c r="E311" s="45" t="str">
        <f t="shared" si="120"/>
        <v/>
      </c>
      <c r="F311" s="45">
        <f t="shared" si="121"/>
        <v>3.4246575342465752E-3</v>
      </c>
      <c r="G311" s="39">
        <f t="shared" si="122"/>
        <v>1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1</v>
      </c>
      <c r="D313" s="42">
        <v>0</v>
      </c>
      <c r="E313" s="45">
        <f t="shared" si="120"/>
        <v>7.7519379844961239E-3</v>
      </c>
      <c r="F313" s="45" t="str">
        <f t="shared" si="121"/>
        <v/>
      </c>
      <c r="G313" s="39">
        <f t="shared" si="122"/>
        <v>-1</v>
      </c>
      <c r="H313" s="38">
        <f t="shared" si="103"/>
        <v>-7.7519379844961239E-3</v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11</v>
      </c>
      <c r="D315" s="42">
        <v>20</v>
      </c>
      <c r="E315" s="45">
        <f t="shared" si="120"/>
        <v>8.5271317829457363E-2</v>
      </c>
      <c r="F315" s="45">
        <f t="shared" si="121"/>
        <v>6.8493150684931503E-2</v>
      </c>
      <c r="G315" s="39">
        <f t="shared" si="122"/>
        <v>0.81818181818181823</v>
      </c>
      <c r="H315" s="38">
        <f t="shared" si="103"/>
        <v>6.9767441860465115E-2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0</v>
      </c>
      <c r="E317" s="45" t="str">
        <f t="shared" si="120"/>
        <v/>
      </c>
      <c r="F317" s="45" t="str">
        <f t="shared" si="121"/>
        <v/>
      </c>
      <c r="G317" s="39" t="str">
        <f t="shared" si="122"/>
        <v xml:space="preserve"> 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2</v>
      </c>
      <c r="D320" s="42">
        <v>0</v>
      </c>
      <c r="E320" s="45">
        <f t="shared" si="120"/>
        <v>1.5503875968992248E-2</v>
      </c>
      <c r="F320" s="45" t="str">
        <f t="shared" si="121"/>
        <v/>
      </c>
      <c r="G320" s="39">
        <f t="shared" si="122"/>
        <v>-1</v>
      </c>
      <c r="H320" s="38">
        <f t="shared" si="103"/>
        <v>-1.5503875968992248E-2</v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0</v>
      </c>
      <c r="D324" s="42">
        <v>0</v>
      </c>
      <c r="E324" s="45" t="str">
        <f t="shared" ref="E324" si="123">+IF(C324=0,"",C324/C$169)</f>
        <v/>
      </c>
      <c r="F324" s="45" t="str">
        <f t="shared" ref="F324" si="124">+IF(D324=0,"",D324/D$169)</f>
        <v/>
      </c>
      <c r="G324" s="39" t="str">
        <f t="shared" si="122"/>
        <v xml:space="preserve"> </v>
      </c>
      <c r="H324" s="38" t="str">
        <f t="shared" ref="H324" si="125">+IF(OR(AND(E324=""),(G324="")),"",E324*G324)</f>
        <v/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4</v>
      </c>
      <c r="D332" s="42">
        <v>0</v>
      </c>
      <c r="E332" s="45">
        <f t="shared" si="127"/>
        <v>3.1007751937984496E-2</v>
      </c>
      <c r="F332" s="45" t="str">
        <f t="shared" si="128"/>
        <v/>
      </c>
      <c r="G332" s="39">
        <f t="shared" si="122"/>
        <v>-1</v>
      </c>
      <c r="H332" s="38">
        <f t="shared" si="129"/>
        <v>-3.1007751937984496E-2</v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776</v>
      </c>
      <c r="D345" s="29">
        <f>SUM(D346:D564)</f>
        <v>388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-0.5</v>
      </c>
      <c r="H345" s="31">
        <f>+IF(OR(AND(E345=""),(G345="")),"",E345*G345)</f>
        <v>-0.5</v>
      </c>
    </row>
    <row r="346" spans="1:9" x14ac:dyDescent="0.2">
      <c r="B346" s="41" t="s">
        <v>74</v>
      </c>
      <c r="C346" s="42">
        <v>3</v>
      </c>
      <c r="D346" s="42">
        <v>3</v>
      </c>
      <c r="E346" s="46">
        <f t="shared" si="133"/>
        <v>3.8659793814432991E-3</v>
      </c>
      <c r="F346" s="46">
        <f t="shared" si="134"/>
        <v>7.7319587628865982E-3</v>
      </c>
      <c r="G346" s="39">
        <f t="shared" ref="G346:G410" si="135">+IF(AND(C346=0,D346=0)," ",IF(C346=0,1,IF(D346=0,-1,(D346-C346)/C346)))</f>
        <v>0</v>
      </c>
      <c r="H346" s="40">
        <f>+IF(OR(AND(E346=""),(G346="")),"",E346*G346)</f>
        <v>0</v>
      </c>
    </row>
    <row r="347" spans="1:9" x14ac:dyDescent="0.2">
      <c r="B347" s="41" t="s">
        <v>77</v>
      </c>
      <c r="C347" s="42">
        <v>9</v>
      </c>
      <c r="D347" s="42">
        <v>5</v>
      </c>
      <c r="E347" s="46">
        <f t="shared" si="133"/>
        <v>1.1597938144329897E-2</v>
      </c>
      <c r="F347" s="46">
        <f t="shared" si="134"/>
        <v>1.2886597938144329E-2</v>
      </c>
      <c r="G347" s="39">
        <f t="shared" si="135"/>
        <v>-0.44444444444444442</v>
      </c>
      <c r="H347" s="40">
        <f t="shared" ref="H347:H414" si="136">+IF(OR(AND(E347=""),(G347="")),"",E347*G347)</f>
        <v>-5.1546391752577319E-3</v>
      </c>
    </row>
    <row r="348" spans="1:9" x14ac:dyDescent="0.2">
      <c r="B348" s="41" t="s">
        <v>70</v>
      </c>
      <c r="C348" s="42">
        <v>0</v>
      </c>
      <c r="D348" s="42">
        <v>0</v>
      </c>
      <c r="E348" s="46" t="str">
        <f t="shared" si="133"/>
        <v/>
      </c>
      <c r="F348" s="46" t="str">
        <f t="shared" si="134"/>
        <v/>
      </c>
      <c r="G348" s="39" t="str">
        <f t="shared" si="135"/>
        <v xml:space="preserve"> </v>
      </c>
      <c r="H348" s="40" t="str">
        <f t="shared" si="136"/>
        <v/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3</v>
      </c>
      <c r="D351" s="42">
        <v>9</v>
      </c>
      <c r="E351" s="46">
        <f t="shared" si="133"/>
        <v>3.8659793814432991E-3</v>
      </c>
      <c r="F351" s="46">
        <f t="shared" si="134"/>
        <v>2.3195876288659795E-2</v>
      </c>
      <c r="G351" s="39">
        <f t="shared" si="135"/>
        <v>2</v>
      </c>
      <c r="H351" s="40">
        <f t="shared" si="136"/>
        <v>7.7319587628865982E-3</v>
      </c>
    </row>
    <row r="352" spans="1:9" x14ac:dyDescent="0.2">
      <c r="B352" s="41" t="s">
        <v>80</v>
      </c>
      <c r="C352" s="42">
        <v>0</v>
      </c>
      <c r="D352" s="42">
        <v>3</v>
      </c>
      <c r="E352" s="46" t="str">
        <f t="shared" si="133"/>
        <v/>
      </c>
      <c r="F352" s="46">
        <f t="shared" si="134"/>
        <v>7.7319587628865982E-3</v>
      </c>
      <c r="G352" s="39">
        <f t="shared" si="135"/>
        <v>1</v>
      </c>
      <c r="H352" s="40" t="str">
        <f t="shared" si="136"/>
        <v/>
      </c>
    </row>
    <row r="353" spans="1:9" x14ac:dyDescent="0.2">
      <c r="B353" s="41" t="s">
        <v>577</v>
      </c>
      <c r="C353" s="42">
        <v>0</v>
      </c>
      <c r="D353" s="42">
        <v>0</v>
      </c>
      <c r="E353" s="46" t="str">
        <f t="shared" si="133"/>
        <v/>
      </c>
      <c r="F353" s="46" t="str">
        <f t="shared" si="134"/>
        <v/>
      </c>
      <c r="G353" s="39" t="str">
        <f t="shared" si="135"/>
        <v xml:space="preserve"> </v>
      </c>
      <c r="H353" s="40" t="str">
        <f t="shared" si="136"/>
        <v/>
      </c>
    </row>
    <row r="354" spans="1:9" x14ac:dyDescent="0.2">
      <c r="B354" s="41" t="s">
        <v>79</v>
      </c>
      <c r="C354" s="42">
        <v>0</v>
      </c>
      <c r="D354" s="42">
        <v>0</v>
      </c>
      <c r="E354" s="46" t="str">
        <f t="shared" si="133"/>
        <v/>
      </c>
      <c r="F354" s="46" t="str">
        <f t="shared" si="134"/>
        <v/>
      </c>
      <c r="G354" s="39" t="str">
        <f t="shared" si="135"/>
        <v xml:space="preserve"> </v>
      </c>
      <c r="H354" s="40" t="str">
        <f t="shared" si="136"/>
        <v/>
      </c>
    </row>
    <row r="355" spans="1:9" x14ac:dyDescent="0.2">
      <c r="B355" s="41" t="s">
        <v>249</v>
      </c>
      <c r="C355" s="42">
        <v>0</v>
      </c>
      <c r="D355" s="42">
        <v>0</v>
      </c>
      <c r="E355" s="46" t="str">
        <f t="shared" si="133"/>
        <v/>
      </c>
      <c r="F355" s="46" t="str">
        <f t="shared" si="134"/>
        <v/>
      </c>
      <c r="G355" s="39" t="str">
        <f t="shared" si="135"/>
        <v xml:space="preserve"> 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42</v>
      </c>
      <c r="D357" s="42">
        <v>38</v>
      </c>
      <c r="E357" s="46">
        <f t="shared" si="133"/>
        <v>5.4123711340206188E-2</v>
      </c>
      <c r="F357" s="46">
        <f t="shared" si="134"/>
        <v>9.7938144329896906E-2</v>
      </c>
      <c r="G357" s="39">
        <f t="shared" si="135"/>
        <v>-9.5238095238095233E-2</v>
      </c>
      <c r="H357" s="40">
        <f t="shared" si="136"/>
        <v>-5.1546391752577319E-3</v>
      </c>
    </row>
    <row r="358" spans="1:9" x14ac:dyDescent="0.2">
      <c r="B358" s="41" t="s">
        <v>578</v>
      </c>
      <c r="C358" s="42">
        <v>2</v>
      </c>
      <c r="D358" s="42">
        <v>10</v>
      </c>
      <c r="E358" s="46">
        <f t="shared" si="133"/>
        <v>2.5773195876288659E-3</v>
      </c>
      <c r="F358" s="46">
        <f t="shared" si="134"/>
        <v>2.5773195876288658E-2</v>
      </c>
      <c r="G358" s="39">
        <f t="shared" si="135"/>
        <v>4</v>
      </c>
      <c r="H358" s="40">
        <f t="shared" si="136"/>
        <v>1.0309278350515464E-2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3</v>
      </c>
      <c r="D360" s="42">
        <v>2</v>
      </c>
      <c r="E360" s="46">
        <f t="shared" si="133"/>
        <v>3.8659793814432991E-3</v>
      </c>
      <c r="F360" s="46">
        <f t="shared" si="134"/>
        <v>5.1546391752577319E-3</v>
      </c>
      <c r="G360" s="39">
        <f t="shared" si="135"/>
        <v>-0.33333333333333331</v>
      </c>
      <c r="H360" s="40">
        <f t="shared" si="136"/>
        <v>-1.288659793814433E-3</v>
      </c>
    </row>
    <row r="361" spans="1:9" x14ac:dyDescent="0.2">
      <c r="B361" s="41" t="s">
        <v>615</v>
      </c>
      <c r="C361" s="42">
        <v>0</v>
      </c>
      <c r="D361" s="42">
        <v>0</v>
      </c>
      <c r="E361" s="46" t="str">
        <f t="shared" si="133"/>
        <v/>
      </c>
      <c r="F361" s="46" t="str">
        <f t="shared" si="134"/>
        <v/>
      </c>
      <c r="G361" s="39" t="str">
        <f t="shared" si="135"/>
        <v xml:space="preserve"> </v>
      </c>
      <c r="H361" s="40" t="str">
        <f t="shared" si="136"/>
        <v/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3</v>
      </c>
      <c r="D365" s="42">
        <v>4</v>
      </c>
      <c r="E365" s="46">
        <f t="shared" si="133"/>
        <v>3.8659793814432991E-3</v>
      </c>
      <c r="F365" s="46">
        <f t="shared" si="134"/>
        <v>1.0309278350515464E-2</v>
      </c>
      <c r="G365" s="39">
        <f t="shared" si="135"/>
        <v>0.33333333333333331</v>
      </c>
      <c r="H365" s="40">
        <f t="shared" si="136"/>
        <v>1.288659793814433E-3</v>
      </c>
    </row>
    <row r="366" spans="1:9" x14ac:dyDescent="0.2">
      <c r="B366" s="41" t="s">
        <v>252</v>
      </c>
      <c r="C366" s="42">
        <v>6</v>
      </c>
      <c r="D366" s="42">
        <v>0</v>
      </c>
      <c r="E366" s="46">
        <f t="shared" si="133"/>
        <v>7.7319587628865982E-3</v>
      </c>
      <c r="F366" s="46" t="str">
        <f t="shared" si="134"/>
        <v/>
      </c>
      <c r="G366" s="39">
        <f t="shared" si="135"/>
        <v>-1</v>
      </c>
      <c r="H366" s="40">
        <f t="shared" si="136"/>
        <v>-7.7319587628865982E-3</v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1</v>
      </c>
      <c r="D368" s="42">
        <v>0</v>
      </c>
      <c r="E368" s="46">
        <f t="shared" si="133"/>
        <v>1.288659793814433E-3</v>
      </c>
      <c r="F368" s="46" t="str">
        <f t="shared" si="134"/>
        <v/>
      </c>
      <c r="G368" s="39">
        <f t="shared" si="135"/>
        <v>-1</v>
      </c>
      <c r="H368" s="40">
        <f t="shared" si="136"/>
        <v>-1.288659793814433E-3</v>
      </c>
    </row>
    <row r="369" spans="1:8" x14ac:dyDescent="0.2">
      <c r="B369" s="41" t="s">
        <v>579</v>
      </c>
      <c r="C369" s="42">
        <v>14</v>
      </c>
      <c r="D369" s="42">
        <v>20</v>
      </c>
      <c r="E369" s="46">
        <f t="shared" si="133"/>
        <v>1.804123711340206E-2</v>
      </c>
      <c r="F369" s="46">
        <f t="shared" si="134"/>
        <v>5.1546391752577317E-2</v>
      </c>
      <c r="G369" s="39">
        <f t="shared" si="135"/>
        <v>0.42857142857142855</v>
      </c>
      <c r="H369" s="40">
        <f t="shared" si="136"/>
        <v>7.7319587628865965E-3</v>
      </c>
    </row>
    <row r="370" spans="1:8" x14ac:dyDescent="0.2">
      <c r="B370" s="41" t="s">
        <v>85</v>
      </c>
      <c r="C370" s="42">
        <v>1</v>
      </c>
      <c r="D370" s="42">
        <v>2</v>
      </c>
      <c r="E370" s="46">
        <f t="shared" si="133"/>
        <v>1.288659793814433E-3</v>
      </c>
      <c r="F370" s="46">
        <f t="shared" si="134"/>
        <v>5.1546391752577319E-3</v>
      </c>
      <c r="G370" s="39">
        <f t="shared" si="135"/>
        <v>1</v>
      </c>
      <c r="H370" s="40">
        <f t="shared" si="136"/>
        <v>1.288659793814433E-3</v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0</v>
      </c>
      <c r="D375" s="42">
        <v>1</v>
      </c>
      <c r="E375" s="46" t="str">
        <f t="shared" si="133"/>
        <v/>
      </c>
      <c r="F375" s="46">
        <f t="shared" si="134"/>
        <v>2.5773195876288659E-3</v>
      </c>
      <c r="G375" s="39">
        <f t="shared" si="135"/>
        <v>1</v>
      </c>
      <c r="H375" s="40" t="str">
        <f t="shared" si="136"/>
        <v/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0</v>
      </c>
      <c r="E377" s="45" t="str">
        <f t="shared" si="133"/>
        <v/>
      </c>
      <c r="F377" s="45" t="str">
        <f t="shared" si="134"/>
        <v/>
      </c>
      <c r="G377" s="45" t="str">
        <f t="shared" si="135"/>
        <v xml:space="preserve"> 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1</v>
      </c>
      <c r="E378" s="45" t="str">
        <f t="shared" ref="E378:E383" si="142">+IF(C378=0,"",C378/C$345)</f>
        <v/>
      </c>
      <c r="F378" s="45">
        <f t="shared" ref="F378:F383" si="143">+IF(D378=0,"",D378/D$345)</f>
        <v>2.5773195876288659E-3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121</v>
      </c>
      <c r="D379" s="42">
        <v>0</v>
      </c>
      <c r="E379" s="46">
        <f t="shared" si="142"/>
        <v>0.15592783505154639</v>
      </c>
      <c r="F379" s="46" t="str">
        <f t="shared" si="143"/>
        <v/>
      </c>
      <c r="G379" s="39">
        <f t="shared" si="144"/>
        <v>-1</v>
      </c>
      <c r="H379" s="40">
        <f t="shared" si="145"/>
        <v>-0.15592783505154639</v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4</v>
      </c>
      <c r="D381" s="42">
        <v>0</v>
      </c>
      <c r="E381" s="46">
        <f t="shared" si="142"/>
        <v>5.1546391752577319E-3</v>
      </c>
      <c r="F381" s="46" t="str">
        <f t="shared" si="143"/>
        <v/>
      </c>
      <c r="G381" s="39">
        <f t="shared" si="144"/>
        <v>-1</v>
      </c>
      <c r="H381" s="40">
        <f t="shared" si="145"/>
        <v>-5.1546391752577319E-3</v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16</v>
      </c>
      <c r="D383" s="42">
        <v>0</v>
      </c>
      <c r="E383" s="46">
        <f t="shared" si="142"/>
        <v>2.0618556701030927E-2</v>
      </c>
      <c r="F383" s="46" t="str">
        <f t="shared" si="143"/>
        <v/>
      </c>
      <c r="G383" s="39">
        <f t="shared" si="144"/>
        <v>-1</v>
      </c>
      <c r="H383" s="40">
        <f t="shared" si="145"/>
        <v>-2.0618556701030927E-2</v>
      </c>
    </row>
    <row r="384" spans="1:8" x14ac:dyDescent="0.2">
      <c r="B384" s="41" t="s">
        <v>489</v>
      </c>
      <c r="C384" s="42">
        <v>2</v>
      </c>
      <c r="D384" s="42">
        <v>0</v>
      </c>
      <c r="E384" s="46">
        <f t="shared" ref="E384:E401" si="146">+IF(C384=0,"",C384/C$345)</f>
        <v>2.5773195876288659E-3</v>
      </c>
      <c r="F384" s="46" t="str">
        <f t="shared" ref="F384:F401" si="147">+IF(D384=0,"",D384/D$345)</f>
        <v/>
      </c>
      <c r="G384" s="39">
        <f t="shared" si="135"/>
        <v>-1</v>
      </c>
      <c r="H384" s="40">
        <f t="shared" si="136"/>
        <v>-2.5773195876288659E-3</v>
      </c>
    </row>
    <row r="385" spans="1:9" s="32" customFormat="1" x14ac:dyDescent="0.2">
      <c r="A385" s="33"/>
      <c r="B385" s="43" t="s">
        <v>592</v>
      </c>
      <c r="C385" s="44">
        <v>2</v>
      </c>
      <c r="D385" s="42">
        <v>0</v>
      </c>
      <c r="E385" s="45">
        <f t="shared" si="146"/>
        <v>2.5773195876288659E-3</v>
      </c>
      <c r="F385" s="45" t="str">
        <f t="shared" si="147"/>
        <v/>
      </c>
      <c r="G385" s="39">
        <f t="shared" si="135"/>
        <v>-1</v>
      </c>
      <c r="H385" s="38">
        <f t="shared" ref="H385" si="148">+IF(OR(AND(E385=""),(G385="")),"",E385*G385)</f>
        <v>-2.5773195876288659E-3</v>
      </c>
      <c r="I385" s="2"/>
    </row>
    <row r="386" spans="1:9" x14ac:dyDescent="0.2">
      <c r="B386" s="41" t="s">
        <v>490</v>
      </c>
      <c r="C386" s="42">
        <v>29</v>
      </c>
      <c r="D386" s="42">
        <v>33</v>
      </c>
      <c r="E386" s="46">
        <f t="shared" si="146"/>
        <v>3.7371134020618556E-2</v>
      </c>
      <c r="F386" s="46">
        <f t="shared" si="147"/>
        <v>8.505154639175258E-2</v>
      </c>
      <c r="G386" s="39">
        <f t="shared" si="135"/>
        <v>0.13793103448275862</v>
      </c>
      <c r="H386" s="40">
        <f t="shared" si="136"/>
        <v>5.1546391752577319E-3</v>
      </c>
    </row>
    <row r="387" spans="1:9" x14ac:dyDescent="0.2">
      <c r="B387" s="41" t="s">
        <v>93</v>
      </c>
      <c r="C387" s="42">
        <v>10</v>
      </c>
      <c r="D387" s="42">
        <v>3</v>
      </c>
      <c r="E387" s="46">
        <f t="shared" si="146"/>
        <v>1.2886597938144329E-2</v>
      </c>
      <c r="F387" s="46">
        <f t="shared" si="147"/>
        <v>7.7319587628865982E-3</v>
      </c>
      <c r="G387" s="39">
        <f t="shared" si="135"/>
        <v>-0.7</v>
      </c>
      <c r="H387" s="40">
        <f t="shared" si="136"/>
        <v>-9.0206185567010301E-3</v>
      </c>
    </row>
    <row r="388" spans="1:9" x14ac:dyDescent="0.2">
      <c r="B388" s="41" t="s">
        <v>86</v>
      </c>
      <c r="C388" s="42">
        <v>2</v>
      </c>
      <c r="D388" s="42">
        <v>11</v>
      </c>
      <c r="E388" s="46">
        <f t="shared" si="146"/>
        <v>2.5773195876288659E-3</v>
      </c>
      <c r="F388" s="46">
        <f t="shared" si="147"/>
        <v>2.8350515463917526E-2</v>
      </c>
      <c r="G388" s="39">
        <f t="shared" si="135"/>
        <v>4.5</v>
      </c>
      <c r="H388" s="40">
        <f t="shared" si="136"/>
        <v>1.1597938144329897E-2</v>
      </c>
    </row>
    <row r="389" spans="1:9" x14ac:dyDescent="0.2">
      <c r="B389" s="41" t="s">
        <v>92</v>
      </c>
      <c r="C389" s="42">
        <v>3</v>
      </c>
      <c r="D389" s="42">
        <v>24</v>
      </c>
      <c r="E389" s="46">
        <f t="shared" si="146"/>
        <v>3.8659793814432991E-3</v>
      </c>
      <c r="F389" s="46">
        <f t="shared" si="147"/>
        <v>6.1855670103092786E-2</v>
      </c>
      <c r="G389" s="39">
        <f t="shared" si="135"/>
        <v>7</v>
      </c>
      <c r="H389" s="40">
        <f t="shared" si="136"/>
        <v>2.7061855670103094E-2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1</v>
      </c>
      <c r="D391" s="42">
        <v>0</v>
      </c>
      <c r="E391" s="46">
        <f t="shared" si="146"/>
        <v>1.288659793814433E-3</v>
      </c>
      <c r="F391" s="46" t="str">
        <f t="shared" si="147"/>
        <v/>
      </c>
      <c r="G391" s="39">
        <f t="shared" si="135"/>
        <v>-1</v>
      </c>
      <c r="H391" s="40">
        <f t="shared" si="136"/>
        <v>-1.288659793814433E-3</v>
      </c>
    </row>
    <row r="392" spans="1:9" x14ac:dyDescent="0.2">
      <c r="B392" s="41" t="s">
        <v>256</v>
      </c>
      <c r="C392" s="42">
        <v>2</v>
      </c>
      <c r="D392" s="42">
        <v>0</v>
      </c>
      <c r="E392" s="46">
        <f t="shared" si="146"/>
        <v>2.5773195876288659E-3</v>
      </c>
      <c r="F392" s="46" t="str">
        <f t="shared" si="147"/>
        <v/>
      </c>
      <c r="G392" s="39">
        <f t="shared" si="135"/>
        <v>-1</v>
      </c>
      <c r="H392" s="40">
        <f t="shared" si="136"/>
        <v>-2.5773195876288659E-3</v>
      </c>
    </row>
    <row r="393" spans="1:9" x14ac:dyDescent="0.2">
      <c r="B393" s="41" t="s">
        <v>257</v>
      </c>
      <c r="C393" s="42">
        <v>24</v>
      </c>
      <c r="D393" s="42">
        <v>24</v>
      </c>
      <c r="E393" s="46">
        <f t="shared" si="146"/>
        <v>3.0927835051546393E-2</v>
      </c>
      <c r="F393" s="46">
        <f t="shared" si="147"/>
        <v>6.1855670103092786E-2</v>
      </c>
      <c r="G393" s="39">
        <f t="shared" si="135"/>
        <v>0</v>
      </c>
      <c r="H393" s="40">
        <f t="shared" si="136"/>
        <v>0</v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1</v>
      </c>
      <c r="D396" s="42">
        <v>0</v>
      </c>
      <c r="E396" s="46">
        <f t="shared" si="146"/>
        <v>1.288659793814433E-3</v>
      </c>
      <c r="F396" s="46" t="str">
        <f t="shared" si="147"/>
        <v/>
      </c>
      <c r="G396" s="39">
        <f t="shared" si="135"/>
        <v>-1</v>
      </c>
      <c r="H396" s="40">
        <f t="shared" si="136"/>
        <v>-1.288659793814433E-3</v>
      </c>
    </row>
    <row r="397" spans="1:9" x14ac:dyDescent="0.2">
      <c r="B397" s="41" t="s">
        <v>491</v>
      </c>
      <c r="C397" s="42">
        <v>0</v>
      </c>
      <c r="D397" s="42">
        <v>5</v>
      </c>
      <c r="E397" s="46" t="str">
        <f t="shared" si="146"/>
        <v/>
      </c>
      <c r="F397" s="46">
        <f t="shared" si="147"/>
        <v>1.2886597938144329E-2</v>
      </c>
      <c r="G397" s="39">
        <f t="shared" si="135"/>
        <v>1</v>
      </c>
      <c r="H397" s="40" t="str">
        <f t="shared" si="136"/>
        <v/>
      </c>
    </row>
    <row r="398" spans="1:9" x14ac:dyDescent="0.2">
      <c r="B398" s="41" t="s">
        <v>94</v>
      </c>
      <c r="C398" s="42">
        <v>2</v>
      </c>
      <c r="D398" s="42">
        <v>2</v>
      </c>
      <c r="E398" s="46">
        <f t="shared" si="146"/>
        <v>2.5773195876288659E-3</v>
      </c>
      <c r="F398" s="46">
        <f t="shared" si="147"/>
        <v>5.1546391752577319E-3</v>
      </c>
      <c r="G398" s="39">
        <f t="shared" si="135"/>
        <v>0</v>
      </c>
      <c r="H398" s="40">
        <f t="shared" si="136"/>
        <v>0</v>
      </c>
    </row>
    <row r="399" spans="1:9" x14ac:dyDescent="0.2">
      <c r="B399" s="41" t="s">
        <v>259</v>
      </c>
      <c r="C399" s="42">
        <v>42</v>
      </c>
      <c r="D399" s="42">
        <v>17</v>
      </c>
      <c r="E399" s="46">
        <f t="shared" si="146"/>
        <v>5.4123711340206188E-2</v>
      </c>
      <c r="F399" s="46">
        <f t="shared" si="147"/>
        <v>4.3814432989690719E-2</v>
      </c>
      <c r="G399" s="39">
        <f t="shared" si="135"/>
        <v>-0.59523809523809523</v>
      </c>
      <c r="H399" s="40">
        <f t="shared" si="136"/>
        <v>-3.2216494845360828E-2</v>
      </c>
    </row>
    <row r="400" spans="1:9" x14ac:dyDescent="0.2">
      <c r="B400" s="41" t="s">
        <v>582</v>
      </c>
      <c r="C400" s="42">
        <v>4</v>
      </c>
      <c r="D400" s="42">
        <v>2</v>
      </c>
      <c r="E400" s="46">
        <f t="shared" si="146"/>
        <v>5.1546391752577319E-3</v>
      </c>
      <c r="F400" s="46">
        <f t="shared" si="147"/>
        <v>5.1546391752577319E-3</v>
      </c>
      <c r="G400" s="39">
        <f t="shared" si="135"/>
        <v>-0.5</v>
      </c>
      <c r="H400" s="40">
        <f t="shared" si="136"/>
        <v>-2.5773195876288659E-3</v>
      </c>
    </row>
    <row r="401" spans="1:9" x14ac:dyDescent="0.2">
      <c r="B401" s="41" t="s">
        <v>88</v>
      </c>
      <c r="C401" s="42">
        <v>6</v>
      </c>
      <c r="D401" s="42">
        <v>10</v>
      </c>
      <c r="E401" s="46">
        <f t="shared" si="146"/>
        <v>7.7319587628865982E-3</v>
      </c>
      <c r="F401" s="46">
        <f t="shared" si="147"/>
        <v>2.5773195876288658E-2</v>
      </c>
      <c r="G401" s="39">
        <f t="shared" si="135"/>
        <v>0.66666666666666663</v>
      </c>
      <c r="H401" s="40">
        <f t="shared" si="136"/>
        <v>5.1546391752577319E-3</v>
      </c>
    </row>
    <row r="402" spans="1:9" s="32" customFormat="1" x14ac:dyDescent="0.2">
      <c r="A402" s="33"/>
      <c r="B402" s="43" t="s">
        <v>546</v>
      </c>
      <c r="C402" s="44">
        <v>1</v>
      </c>
      <c r="D402" s="42">
        <v>0</v>
      </c>
      <c r="E402" s="46">
        <f t="shared" ref="E402:E403" si="149">+IF(C402=0,"",C402/C$345)</f>
        <v>1.288659793814433E-3</v>
      </c>
      <c r="F402" s="46" t="str">
        <f t="shared" ref="F402:F403" si="150">+IF(D402=0,"",D402/D$345)</f>
        <v/>
      </c>
      <c r="G402" s="39">
        <f t="shared" si="135"/>
        <v>-1</v>
      </c>
      <c r="H402" s="40">
        <f t="shared" ref="H402:H403" si="151">+IF(OR(AND(E402=""),(G402="")),"",E402*G402)</f>
        <v>-1.288659793814433E-3</v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14</v>
      </c>
      <c r="E405" s="46" t="str">
        <f t="shared" si="152"/>
        <v/>
      </c>
      <c r="F405" s="46">
        <f t="shared" si="153"/>
        <v>3.608247422680412E-2</v>
      </c>
      <c r="G405" s="39">
        <f t="shared" si="135"/>
        <v>1</v>
      </c>
      <c r="H405" s="40" t="str">
        <f t="shared" si="136"/>
        <v/>
      </c>
    </row>
    <row r="406" spans="1:9" x14ac:dyDescent="0.2">
      <c r="B406" s="41" t="s">
        <v>87</v>
      </c>
      <c r="C406" s="42">
        <v>1</v>
      </c>
      <c r="D406" s="42">
        <v>0</v>
      </c>
      <c r="E406" s="46">
        <f t="shared" si="152"/>
        <v>1.288659793814433E-3</v>
      </c>
      <c r="F406" s="46" t="str">
        <f t="shared" si="153"/>
        <v/>
      </c>
      <c r="G406" s="39">
        <f t="shared" si="135"/>
        <v>-1</v>
      </c>
      <c r="H406" s="40">
        <f t="shared" si="136"/>
        <v>-1.288659793814433E-3</v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4</v>
      </c>
      <c r="D409" s="42">
        <v>4</v>
      </c>
      <c r="E409" s="46">
        <f t="shared" si="152"/>
        <v>5.1546391752577319E-3</v>
      </c>
      <c r="F409" s="46">
        <f t="shared" si="153"/>
        <v>1.0309278350515464E-2</v>
      </c>
      <c r="G409" s="39">
        <f t="shared" si="135"/>
        <v>0</v>
      </c>
      <c r="H409" s="40">
        <f t="shared" si="136"/>
        <v>0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1</v>
      </c>
      <c r="D411" s="42">
        <v>0</v>
      </c>
      <c r="E411" s="46">
        <f t="shared" si="152"/>
        <v>1.288659793814433E-3</v>
      </c>
      <c r="F411" s="46" t="str">
        <f t="shared" si="153"/>
        <v/>
      </c>
      <c r="G411" s="39">
        <f t="shared" ref="G411:G477" si="154">+IF(AND(C411=0,D411=0)," ",IF(C411=0,1,IF(D411=0,-1,(D411-C411)/C411)))</f>
        <v>-1</v>
      </c>
      <c r="H411" s="40">
        <f t="shared" si="136"/>
        <v>-1.288659793814433E-3</v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1</v>
      </c>
      <c r="D413" s="42">
        <v>0</v>
      </c>
      <c r="E413" s="46">
        <f t="shared" si="152"/>
        <v>1.288659793814433E-3</v>
      </c>
      <c r="F413" s="46" t="str">
        <f t="shared" si="153"/>
        <v/>
      </c>
      <c r="G413" s="39">
        <f t="shared" si="154"/>
        <v>-1</v>
      </c>
      <c r="H413" s="40">
        <f t="shared" si="136"/>
        <v>-1.288659793814433E-3</v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0</v>
      </c>
      <c r="E417" s="46" t="str">
        <f t="shared" si="158"/>
        <v/>
      </c>
      <c r="F417" s="46" t="str">
        <f t="shared" si="159"/>
        <v/>
      </c>
      <c r="G417" s="39" t="str">
        <f t="shared" si="154"/>
        <v xml:space="preserve"> 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1</v>
      </c>
      <c r="D418" s="42">
        <v>3</v>
      </c>
      <c r="E418" s="46">
        <f t="shared" si="158"/>
        <v>1.288659793814433E-3</v>
      </c>
      <c r="F418" s="46">
        <f t="shared" si="159"/>
        <v>7.7319587628865982E-3</v>
      </c>
      <c r="G418" s="39">
        <f t="shared" si="154"/>
        <v>2</v>
      </c>
      <c r="H418" s="40">
        <f t="shared" si="160"/>
        <v>2.5773195876288659E-3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2</v>
      </c>
      <c r="D421" s="42">
        <v>0</v>
      </c>
      <c r="E421" s="46">
        <f t="shared" si="155"/>
        <v>2.5773195876288659E-3</v>
      </c>
      <c r="F421" s="46" t="str">
        <f t="shared" si="156"/>
        <v/>
      </c>
      <c r="G421" s="39">
        <f t="shared" si="154"/>
        <v>-1</v>
      </c>
      <c r="H421" s="40">
        <f t="shared" si="157"/>
        <v>-2.5773195876288659E-3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1</v>
      </c>
      <c r="D423" s="42">
        <v>0</v>
      </c>
      <c r="E423" s="46">
        <f t="shared" si="155"/>
        <v>1.288659793814433E-3</v>
      </c>
      <c r="F423" s="46" t="str">
        <f t="shared" si="156"/>
        <v/>
      </c>
      <c r="G423" s="39">
        <f t="shared" si="154"/>
        <v>-1</v>
      </c>
      <c r="H423" s="40">
        <f t="shared" si="157"/>
        <v>-1.288659793814433E-3</v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0</v>
      </c>
      <c r="E430" s="45" t="str">
        <f t="shared" si="155"/>
        <v/>
      </c>
      <c r="F430" s="45" t="str">
        <f t="shared" si="156"/>
        <v/>
      </c>
      <c r="G430" s="39" t="str">
        <f t="shared" si="154"/>
        <v xml:space="preserve"> 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0</v>
      </c>
      <c r="E431" s="45" t="str">
        <f t="shared" si="155"/>
        <v/>
      </c>
      <c r="F431" s="45" t="str">
        <f t="shared" si="156"/>
        <v/>
      </c>
      <c r="G431" s="39" t="str">
        <f t="shared" si="154"/>
        <v xml:space="preserve"> 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0</v>
      </c>
      <c r="D432" s="42">
        <v>1</v>
      </c>
      <c r="E432" s="45" t="str">
        <f t="shared" si="155"/>
        <v/>
      </c>
      <c r="F432" s="45">
        <f t="shared" si="156"/>
        <v>2.5773195876288659E-3</v>
      </c>
      <c r="G432" s="39">
        <f t="shared" si="154"/>
        <v>1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0</v>
      </c>
      <c r="D434" s="42">
        <v>0</v>
      </c>
      <c r="E434" s="45" t="str">
        <f t="shared" si="155"/>
        <v/>
      </c>
      <c r="F434" s="45" t="str">
        <f t="shared" si="156"/>
        <v/>
      </c>
      <c r="G434" s="39" t="str">
        <f t="shared" si="154"/>
        <v xml:space="preserve"> </v>
      </c>
      <c r="H434" s="38" t="str">
        <f t="shared" si="157"/>
        <v/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1</v>
      </c>
      <c r="D442" s="42">
        <v>0</v>
      </c>
      <c r="E442" s="45">
        <f t="shared" si="155"/>
        <v>1.288659793814433E-3</v>
      </c>
      <c r="F442" s="45" t="str">
        <f t="shared" si="156"/>
        <v/>
      </c>
      <c r="G442" s="39">
        <f t="shared" si="154"/>
        <v>-1</v>
      </c>
      <c r="H442" s="38">
        <f t="shared" si="157"/>
        <v>-1.288659793814433E-3</v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0</v>
      </c>
      <c r="D444" s="42">
        <v>2</v>
      </c>
      <c r="E444" s="45" t="str">
        <f t="shared" si="155"/>
        <v/>
      </c>
      <c r="F444" s="45">
        <f t="shared" si="156"/>
        <v>5.1546391752577319E-3</v>
      </c>
      <c r="G444" s="39">
        <f t="shared" si="154"/>
        <v>1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4">
        <v>4</v>
      </c>
      <c r="D445" s="42">
        <v>0</v>
      </c>
      <c r="E445" s="45">
        <f t="shared" si="155"/>
        <v>5.1546391752577319E-3</v>
      </c>
      <c r="F445" s="45" t="str">
        <f t="shared" si="156"/>
        <v/>
      </c>
      <c r="G445" s="39">
        <f t="shared" si="154"/>
        <v>-1</v>
      </c>
      <c r="H445" s="38">
        <f t="shared" si="157"/>
        <v>-5.1546391752577319E-3</v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0</v>
      </c>
      <c r="E446" s="45" t="str">
        <f t="shared" si="155"/>
        <v/>
      </c>
      <c r="F446" s="45" t="str">
        <f t="shared" si="156"/>
        <v/>
      </c>
      <c r="G446" s="39" t="str">
        <f t="shared" si="154"/>
        <v xml:space="preserve"> 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1</v>
      </c>
      <c r="D447" s="42">
        <v>0</v>
      </c>
      <c r="E447" s="45">
        <f t="shared" si="155"/>
        <v>1.288659793814433E-3</v>
      </c>
      <c r="F447" s="45" t="str">
        <f t="shared" si="156"/>
        <v/>
      </c>
      <c r="G447" s="39">
        <f t="shared" si="154"/>
        <v>-1</v>
      </c>
      <c r="H447" s="38">
        <f t="shared" si="157"/>
        <v>-1.288659793814433E-3</v>
      </c>
      <c r="I447" s="2"/>
    </row>
    <row r="448" spans="1:9" s="32" customFormat="1" x14ac:dyDescent="0.2">
      <c r="A448" s="33"/>
      <c r="B448" s="43" t="s">
        <v>498</v>
      </c>
      <c r="C448" s="44">
        <v>2</v>
      </c>
      <c r="D448" s="42">
        <v>0</v>
      </c>
      <c r="E448" s="45">
        <f t="shared" si="155"/>
        <v>2.5773195876288659E-3</v>
      </c>
      <c r="F448" s="45" t="str">
        <f t="shared" si="156"/>
        <v/>
      </c>
      <c r="G448" s="39">
        <f t="shared" si="154"/>
        <v>-1</v>
      </c>
      <c r="H448" s="38">
        <f t="shared" si="157"/>
        <v>-2.5773195876288659E-3</v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3</v>
      </c>
      <c r="D450" s="42">
        <v>4</v>
      </c>
      <c r="E450" s="45">
        <f t="shared" si="155"/>
        <v>3.8659793814432991E-3</v>
      </c>
      <c r="F450" s="45">
        <f t="shared" si="156"/>
        <v>1.0309278350515464E-2</v>
      </c>
      <c r="G450" s="39">
        <f t="shared" si="154"/>
        <v>0.33333333333333331</v>
      </c>
      <c r="H450" s="38">
        <f t="shared" si="157"/>
        <v>1.288659793814433E-3</v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0</v>
      </c>
      <c r="E452" s="45" t="str">
        <f t="shared" si="155"/>
        <v/>
      </c>
      <c r="F452" s="45" t="str">
        <f t="shared" si="156"/>
        <v/>
      </c>
      <c r="G452" s="39" t="str">
        <f t="shared" si="154"/>
        <v xml:space="preserve"> 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0</v>
      </c>
      <c r="E453" s="45" t="str">
        <f t="shared" si="155"/>
        <v/>
      </c>
      <c r="F453" s="45" t="str">
        <f t="shared" si="156"/>
        <v/>
      </c>
      <c r="G453" s="39" t="str">
        <f t="shared" si="154"/>
        <v xml:space="preserve"> 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4</v>
      </c>
      <c r="D454" s="42">
        <v>2</v>
      </c>
      <c r="E454" s="45">
        <f t="shared" si="155"/>
        <v>5.1546391752577319E-3</v>
      </c>
      <c r="F454" s="45">
        <f t="shared" si="156"/>
        <v>5.1546391752577319E-3</v>
      </c>
      <c r="G454" s="39">
        <f t="shared" si="154"/>
        <v>-0.5</v>
      </c>
      <c r="H454" s="38">
        <f t="shared" si="157"/>
        <v>-2.5773195876288659E-3</v>
      </c>
      <c r="I454" s="2"/>
    </row>
    <row r="455" spans="1:9" s="32" customFormat="1" x14ac:dyDescent="0.2">
      <c r="A455" s="33"/>
      <c r="B455" s="43" t="s">
        <v>274</v>
      </c>
      <c r="C455" s="44">
        <v>32</v>
      </c>
      <c r="D455" s="42">
        <v>28</v>
      </c>
      <c r="E455" s="45">
        <f t="shared" si="155"/>
        <v>4.1237113402061855E-2</v>
      </c>
      <c r="F455" s="45">
        <f t="shared" si="156"/>
        <v>7.2164948453608241E-2</v>
      </c>
      <c r="G455" s="39">
        <f t="shared" si="154"/>
        <v>-0.125</v>
      </c>
      <c r="H455" s="38">
        <f t="shared" si="157"/>
        <v>-5.1546391752577319E-3</v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0</v>
      </c>
      <c r="D457" s="42">
        <v>0</v>
      </c>
      <c r="E457" s="45" t="str">
        <f t="shared" si="155"/>
        <v/>
      </c>
      <c r="F457" s="45" t="str">
        <f t="shared" si="156"/>
        <v/>
      </c>
      <c r="G457" s="39" t="str">
        <f t="shared" si="154"/>
        <v xml:space="preserve"> 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4">
        <v>4</v>
      </c>
      <c r="D458" s="42">
        <v>0</v>
      </c>
      <c r="E458" s="45">
        <f t="shared" si="155"/>
        <v>5.1546391752577319E-3</v>
      </c>
      <c r="F458" s="45" t="str">
        <f t="shared" si="156"/>
        <v/>
      </c>
      <c r="G458" s="39">
        <f t="shared" si="154"/>
        <v>-1</v>
      </c>
      <c r="H458" s="38">
        <f t="shared" si="157"/>
        <v>-5.1546391752577319E-3</v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230</v>
      </c>
      <c r="D460" s="42">
        <v>49</v>
      </c>
      <c r="E460" s="45">
        <f t="shared" si="155"/>
        <v>0.29639175257731959</v>
      </c>
      <c r="F460" s="45">
        <f t="shared" si="156"/>
        <v>0.12628865979381443</v>
      </c>
      <c r="G460" s="39">
        <f t="shared" si="154"/>
        <v>-0.78695652173913044</v>
      </c>
      <c r="H460" s="38">
        <f t="shared" si="157"/>
        <v>-0.23324742268041238</v>
      </c>
      <c r="I460" s="2"/>
    </row>
    <row r="461" spans="1:9" s="32" customFormat="1" x14ac:dyDescent="0.2">
      <c r="A461" s="33"/>
      <c r="B461" s="43" t="s">
        <v>500</v>
      </c>
      <c r="C461" s="44">
        <v>1</v>
      </c>
      <c r="D461" s="42">
        <v>0</v>
      </c>
      <c r="E461" s="45">
        <f t="shared" si="155"/>
        <v>1.288659793814433E-3</v>
      </c>
      <c r="F461" s="45" t="str">
        <f t="shared" si="156"/>
        <v/>
      </c>
      <c r="G461" s="39">
        <f t="shared" si="154"/>
        <v>-1</v>
      </c>
      <c r="H461" s="38">
        <f t="shared" si="157"/>
        <v>-1.288659793814433E-3</v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7</v>
      </c>
      <c r="D464" s="42">
        <v>0</v>
      </c>
      <c r="E464" s="45">
        <f t="shared" si="155"/>
        <v>9.0206185567010301E-3</v>
      </c>
      <c r="F464" s="45" t="str">
        <f t="shared" si="156"/>
        <v/>
      </c>
      <c r="G464" s="39">
        <f t="shared" si="154"/>
        <v>-1</v>
      </c>
      <c r="H464" s="38">
        <f t="shared" si="157"/>
        <v>-9.0206185567010301E-3</v>
      </c>
      <c r="I464" s="2"/>
    </row>
    <row r="465" spans="1:9" s="32" customFormat="1" x14ac:dyDescent="0.2">
      <c r="A465" s="33"/>
      <c r="B465" s="43" t="s">
        <v>105</v>
      </c>
      <c r="C465" s="44">
        <v>1</v>
      </c>
      <c r="D465" s="42">
        <v>2</v>
      </c>
      <c r="E465" s="45">
        <f t="shared" si="155"/>
        <v>1.288659793814433E-3</v>
      </c>
      <c r="F465" s="45">
        <f t="shared" si="156"/>
        <v>5.1546391752577319E-3</v>
      </c>
      <c r="G465" s="39">
        <f t="shared" si="154"/>
        <v>1</v>
      </c>
      <c r="H465" s="38">
        <f t="shared" si="157"/>
        <v>1.288659793814433E-3</v>
      </c>
      <c r="I465" s="2"/>
    </row>
    <row r="466" spans="1:9" s="32" customFormat="1" x14ac:dyDescent="0.2">
      <c r="A466" s="33"/>
      <c r="B466" s="43" t="s">
        <v>111</v>
      </c>
      <c r="C466" s="44">
        <v>5</v>
      </c>
      <c r="D466" s="42">
        <v>0</v>
      </c>
      <c r="E466" s="45">
        <f t="shared" si="155"/>
        <v>6.4432989690721646E-3</v>
      </c>
      <c r="F466" s="45" t="str">
        <f t="shared" si="156"/>
        <v/>
      </c>
      <c r="G466" s="39">
        <f t="shared" si="154"/>
        <v>-1</v>
      </c>
      <c r="H466" s="38">
        <f t="shared" si="157"/>
        <v>-6.4432989690721646E-3</v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2</v>
      </c>
      <c r="D468" s="42">
        <v>9</v>
      </c>
      <c r="E468" s="45">
        <f t="shared" si="155"/>
        <v>2.5773195876288659E-3</v>
      </c>
      <c r="F468" s="45">
        <f t="shared" si="156"/>
        <v>2.3195876288659795E-2</v>
      </c>
      <c r="G468" s="39">
        <f t="shared" si="154"/>
        <v>3.5</v>
      </c>
      <c r="H468" s="38">
        <f t="shared" si="157"/>
        <v>9.0206185567010301E-3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2</v>
      </c>
      <c r="D470" s="42">
        <v>0</v>
      </c>
      <c r="E470" s="45">
        <f t="shared" si="155"/>
        <v>2.5773195876288659E-3</v>
      </c>
      <c r="F470" s="45" t="str">
        <f t="shared" si="156"/>
        <v/>
      </c>
      <c r="G470" s="39">
        <f t="shared" si="154"/>
        <v>-1</v>
      </c>
      <c r="H470" s="38">
        <f t="shared" si="157"/>
        <v>-2.5773195876288659E-3</v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6</v>
      </c>
      <c r="E472" s="45" t="str">
        <f t="shared" si="155"/>
        <v/>
      </c>
      <c r="F472" s="45">
        <f t="shared" si="156"/>
        <v>1.5463917525773196E-2</v>
      </c>
      <c r="G472" s="39">
        <f t="shared" si="154"/>
        <v>1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5</v>
      </c>
      <c r="D473" s="42">
        <v>0</v>
      </c>
      <c r="E473" s="45">
        <f t="shared" si="155"/>
        <v>6.4432989690721646E-3</v>
      </c>
      <c r="F473" s="45" t="str">
        <f t="shared" si="156"/>
        <v/>
      </c>
      <c r="G473" s="39">
        <f t="shared" si="154"/>
        <v>-1</v>
      </c>
      <c r="H473" s="38">
        <f t="shared" si="157"/>
        <v>-6.4432989690721646E-3</v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0</v>
      </c>
      <c r="E475" s="45" t="str">
        <f t="shared" si="155"/>
        <v/>
      </c>
      <c r="F475" s="45" t="str">
        <f t="shared" si="156"/>
        <v/>
      </c>
      <c r="G475" s="39" t="str">
        <f t="shared" si="154"/>
        <v xml:space="preserve"> 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0</v>
      </c>
      <c r="D478" s="42">
        <v>0</v>
      </c>
      <c r="E478" s="45" t="str">
        <f t="shared" si="155"/>
        <v/>
      </c>
      <c r="F478" s="45" t="str">
        <f t="shared" si="156"/>
        <v/>
      </c>
      <c r="G478" s="39" t="str">
        <f t="shared" ref="G478:G541" si="174">+IF(AND(C478=0,D478=0)," ",IF(C478=0,1,IF(D478=0,-1,(D478-C478)/C478)))</f>
        <v xml:space="preserve"> 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4">
        <v>5</v>
      </c>
      <c r="D479" s="42">
        <v>1</v>
      </c>
      <c r="E479" s="45">
        <f t="shared" si="155"/>
        <v>6.4432989690721646E-3</v>
      </c>
      <c r="F479" s="45">
        <f t="shared" si="156"/>
        <v>2.5773195876288659E-3</v>
      </c>
      <c r="G479" s="39">
        <f t="shared" si="174"/>
        <v>-0.8</v>
      </c>
      <c r="H479" s="38">
        <f t="shared" si="157"/>
        <v>-5.1546391752577319E-3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2</v>
      </c>
      <c r="D481" s="42">
        <v>0</v>
      </c>
      <c r="E481" s="45">
        <f t="shared" si="155"/>
        <v>2.5773195876288659E-3</v>
      </c>
      <c r="F481" s="45" t="str">
        <f t="shared" si="156"/>
        <v/>
      </c>
      <c r="G481" s="39">
        <f t="shared" si="174"/>
        <v>-1</v>
      </c>
      <c r="H481" s="38">
        <f t="shared" si="157"/>
        <v>-2.5773195876288659E-3</v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9</v>
      </c>
      <c r="D484" s="42">
        <v>0</v>
      </c>
      <c r="E484" s="45">
        <f t="shared" si="155"/>
        <v>1.1597938144329897E-2</v>
      </c>
      <c r="F484" s="45" t="str">
        <f t="shared" si="156"/>
        <v/>
      </c>
      <c r="G484" s="39">
        <f t="shared" si="174"/>
        <v>-1</v>
      </c>
      <c r="H484" s="38">
        <f t="shared" si="157"/>
        <v>-1.1597938144329897E-2</v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1</v>
      </c>
      <c r="D489" s="42">
        <v>0</v>
      </c>
      <c r="E489" s="45">
        <f t="shared" si="155"/>
        <v>1.288659793814433E-3</v>
      </c>
      <c r="F489" s="45" t="str">
        <f t="shared" si="156"/>
        <v/>
      </c>
      <c r="G489" s="39">
        <f t="shared" si="174"/>
        <v>-1</v>
      </c>
      <c r="H489" s="38">
        <f t="shared" si="157"/>
        <v>-1.288659793814433E-3</v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0</v>
      </c>
      <c r="D499" s="42">
        <v>0</v>
      </c>
      <c r="E499" s="45" t="str">
        <f t="shared" si="175"/>
        <v/>
      </c>
      <c r="F499" s="45" t="str">
        <f t="shared" si="176"/>
        <v/>
      </c>
      <c r="G499" s="39" t="str">
        <f t="shared" si="174"/>
        <v xml:space="preserve"> 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0</v>
      </c>
      <c r="E500" s="45" t="str">
        <f t="shared" si="175"/>
        <v/>
      </c>
      <c r="F500" s="45" t="str">
        <f t="shared" si="176"/>
        <v/>
      </c>
      <c r="G500" s="39" t="str">
        <f t="shared" si="174"/>
        <v xml:space="preserve"> 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0</v>
      </c>
      <c r="D504" s="42">
        <v>0</v>
      </c>
      <c r="E504" s="45" t="str">
        <f t="shared" si="175"/>
        <v/>
      </c>
      <c r="F504" s="45" t="str">
        <f t="shared" si="176"/>
        <v/>
      </c>
      <c r="G504" s="39" t="str">
        <f t="shared" si="174"/>
        <v xml:space="preserve"> </v>
      </c>
      <c r="H504" s="38" t="str">
        <f t="shared" si="177"/>
        <v/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0</v>
      </c>
      <c r="E505" s="45" t="str">
        <f t="shared" si="175"/>
        <v/>
      </c>
      <c r="F505" s="45" t="str">
        <f t="shared" si="176"/>
        <v/>
      </c>
      <c r="G505" s="39" t="str">
        <f t="shared" si="174"/>
        <v xml:space="preserve"> 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3</v>
      </c>
      <c r="D506" s="42">
        <v>0</v>
      </c>
      <c r="E506" s="45">
        <f t="shared" si="175"/>
        <v>3.8659793814432991E-3</v>
      </c>
      <c r="F506" s="45" t="str">
        <f t="shared" si="176"/>
        <v/>
      </c>
      <c r="G506" s="39">
        <f t="shared" si="174"/>
        <v>-1</v>
      </c>
      <c r="H506" s="38">
        <f t="shared" si="177"/>
        <v>-3.8659793814432991E-3</v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1</v>
      </c>
      <c r="D516" s="42">
        <v>1</v>
      </c>
      <c r="E516" s="46">
        <f t="shared" si="175"/>
        <v>1.288659793814433E-3</v>
      </c>
      <c r="F516" s="46">
        <f t="shared" si="176"/>
        <v>2.5773195876288659E-3</v>
      </c>
      <c r="G516" s="39">
        <f t="shared" si="174"/>
        <v>0</v>
      </c>
      <c r="H516" s="40">
        <f t="shared" si="177"/>
        <v>0</v>
      </c>
    </row>
    <row r="517" spans="1:9" x14ac:dyDescent="0.2">
      <c r="B517" s="41" t="s">
        <v>118</v>
      </c>
      <c r="C517" s="42">
        <v>5</v>
      </c>
      <c r="D517" s="42">
        <v>0</v>
      </c>
      <c r="E517" s="46">
        <f t="shared" si="175"/>
        <v>6.4432989690721646E-3</v>
      </c>
      <c r="F517" s="46" t="str">
        <f t="shared" si="176"/>
        <v/>
      </c>
      <c r="G517" s="39">
        <f t="shared" si="174"/>
        <v>-1</v>
      </c>
      <c r="H517" s="40">
        <f t="shared" si="177"/>
        <v>-6.4432989690721646E-3</v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0</v>
      </c>
      <c r="D521" s="42">
        <v>0</v>
      </c>
      <c r="E521" s="46" t="str">
        <f t="shared" si="175"/>
        <v/>
      </c>
      <c r="F521" s="46" t="str">
        <f t="shared" si="176"/>
        <v/>
      </c>
      <c r="G521" s="39" t="str">
        <f t="shared" si="174"/>
        <v xml:space="preserve"> </v>
      </c>
      <c r="H521" s="40" t="str">
        <f t="shared" si="177"/>
        <v/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9</v>
      </c>
      <c r="D524" s="42">
        <v>25</v>
      </c>
      <c r="E524" s="46">
        <f t="shared" ref="E524:E549" si="181">+IF(C524=0,"",C524/C$345)</f>
        <v>1.1597938144329897E-2</v>
      </c>
      <c r="F524" s="46">
        <f t="shared" ref="F524:F549" si="182">+IF(D524=0,"",D524/D$345)</f>
        <v>6.4432989690721643E-2</v>
      </c>
      <c r="G524" s="39">
        <f t="shared" si="174"/>
        <v>1.7777777777777777</v>
      </c>
      <c r="H524" s="40">
        <f t="shared" si="177"/>
        <v>2.0618556701030927E-2</v>
      </c>
    </row>
    <row r="525" spans="1:9" s="35" customFormat="1" ht="15.75" customHeight="1" x14ac:dyDescent="0.2">
      <c r="A525" s="36"/>
      <c r="B525" s="41" t="s">
        <v>510</v>
      </c>
      <c r="C525" s="24">
        <v>1</v>
      </c>
      <c r="D525" s="42">
        <v>2</v>
      </c>
      <c r="E525" s="46">
        <f t="shared" si="181"/>
        <v>1.288659793814433E-3</v>
      </c>
      <c r="F525" s="46">
        <f t="shared" si="182"/>
        <v>5.1546391752577319E-3</v>
      </c>
      <c r="G525" s="39">
        <f t="shared" si="174"/>
        <v>1</v>
      </c>
      <c r="H525" s="40">
        <f t="shared" si="177"/>
        <v>1.288659793814433E-3</v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0</v>
      </c>
      <c r="D527" s="42">
        <v>0</v>
      </c>
      <c r="E527" s="46" t="str">
        <f t="shared" si="181"/>
        <v/>
      </c>
      <c r="F527" s="46" t="str">
        <f t="shared" si="182"/>
        <v/>
      </c>
      <c r="G527" s="39" t="str">
        <f t="shared" si="174"/>
        <v xml:space="preserve"> </v>
      </c>
      <c r="H527" s="40" t="str">
        <f t="shared" si="177"/>
        <v/>
      </c>
    </row>
    <row r="528" spans="1:9" x14ac:dyDescent="0.2">
      <c r="B528" s="41" t="s">
        <v>341</v>
      </c>
      <c r="C528" s="42">
        <v>0</v>
      </c>
      <c r="D528" s="42">
        <v>0</v>
      </c>
      <c r="E528" s="46" t="str">
        <f t="shared" si="181"/>
        <v/>
      </c>
      <c r="F528" s="46" t="str">
        <f t="shared" si="182"/>
        <v/>
      </c>
      <c r="G528" s="39" t="str">
        <f t="shared" si="174"/>
        <v xml:space="preserve"> </v>
      </c>
      <c r="H528" s="40" t="str">
        <f t="shared" si="177"/>
        <v/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2</v>
      </c>
      <c r="D533" s="42">
        <v>0</v>
      </c>
      <c r="E533" s="46">
        <f t="shared" si="181"/>
        <v>2.5773195876288659E-3</v>
      </c>
      <c r="F533" s="46" t="str">
        <f t="shared" si="182"/>
        <v/>
      </c>
      <c r="G533" s="39">
        <f t="shared" si="174"/>
        <v>-1</v>
      </c>
      <c r="H533" s="40">
        <f t="shared" si="177"/>
        <v>-2.5773195876288659E-3</v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2</v>
      </c>
      <c r="D537" s="42">
        <v>0</v>
      </c>
      <c r="E537" s="46">
        <f t="shared" si="181"/>
        <v>2.5773195876288659E-3</v>
      </c>
      <c r="F537" s="46" t="str">
        <f t="shared" si="182"/>
        <v/>
      </c>
      <c r="G537" s="39">
        <f t="shared" si="174"/>
        <v>-1</v>
      </c>
      <c r="H537" s="40">
        <f t="shared" si="177"/>
        <v>-2.5773195876288659E-3</v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0</v>
      </c>
      <c r="D539" s="42">
        <v>0</v>
      </c>
      <c r="E539" s="46" t="str">
        <f t="shared" si="181"/>
        <v/>
      </c>
      <c r="F539" s="46" t="str">
        <f t="shared" si="182"/>
        <v/>
      </c>
      <c r="G539" s="39" t="str">
        <f t="shared" si="174"/>
        <v xml:space="preserve"> </v>
      </c>
      <c r="H539" s="40" t="str">
        <f t="shared" si="177"/>
        <v/>
      </c>
    </row>
    <row r="540" spans="2:8" x14ac:dyDescent="0.2">
      <c r="B540" s="41" t="s">
        <v>512</v>
      </c>
      <c r="C540" s="42">
        <v>1</v>
      </c>
      <c r="D540" s="42">
        <v>0</v>
      </c>
      <c r="E540" s="46">
        <f t="shared" si="181"/>
        <v>1.288659793814433E-3</v>
      </c>
      <c r="F540" s="46" t="str">
        <f t="shared" si="182"/>
        <v/>
      </c>
      <c r="G540" s="39">
        <f t="shared" si="174"/>
        <v>-1</v>
      </c>
      <c r="H540" s="40">
        <f t="shared" si="177"/>
        <v>-1.288659793814433E-3</v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11</v>
      </c>
      <c r="D542" s="42">
        <v>2</v>
      </c>
      <c r="E542" s="46">
        <f t="shared" si="181"/>
        <v>1.4175257731958763E-2</v>
      </c>
      <c r="F542" s="46">
        <f t="shared" si="182"/>
        <v>5.1546391752577319E-3</v>
      </c>
      <c r="G542" s="39">
        <f t="shared" ref="G542:G564" si="183">+IF(AND(C542=0,D542=0)," ",IF(C542=0,1,IF(D542=0,-1,(D542-C542)/C542)))</f>
        <v>-0.81818181818181823</v>
      </c>
      <c r="H542" s="40">
        <f t="shared" si="177"/>
        <v>-1.1597938144329897E-2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1</v>
      </c>
      <c r="D544" s="42">
        <v>0</v>
      </c>
      <c r="E544" s="46">
        <f t="shared" si="181"/>
        <v>1.288659793814433E-3</v>
      </c>
      <c r="F544" s="46" t="str">
        <f t="shared" si="182"/>
        <v/>
      </c>
      <c r="G544" s="39">
        <f t="shared" si="183"/>
        <v>-1</v>
      </c>
      <c r="H544" s="40">
        <f t="shared" si="177"/>
        <v>-1.288659793814433E-3</v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8</v>
      </c>
      <c r="D547" s="42">
        <v>1</v>
      </c>
      <c r="E547" s="46">
        <f t="shared" si="181"/>
        <v>1.0309278350515464E-2</v>
      </c>
      <c r="F547" s="46">
        <f t="shared" si="182"/>
        <v>2.5773195876288659E-3</v>
      </c>
      <c r="G547" s="39">
        <f t="shared" si="183"/>
        <v>-0.875</v>
      </c>
      <c r="H547" s="40">
        <f t="shared" si="177"/>
        <v>-9.0206185567010301E-3</v>
      </c>
    </row>
    <row r="548" spans="1:9" x14ac:dyDescent="0.2">
      <c r="B548" s="41" t="s">
        <v>143</v>
      </c>
      <c r="C548" s="42">
        <v>2</v>
      </c>
      <c r="D548" s="42">
        <v>1</v>
      </c>
      <c r="E548" s="46">
        <f t="shared" si="181"/>
        <v>2.5773195876288659E-3</v>
      </c>
      <c r="F548" s="46">
        <f t="shared" si="182"/>
        <v>2.5773195876288659E-3</v>
      </c>
      <c r="G548" s="39">
        <f t="shared" si="183"/>
        <v>-0.5</v>
      </c>
      <c r="H548" s="40">
        <f t="shared" si="177"/>
        <v>-1.288659793814433E-3</v>
      </c>
    </row>
    <row r="549" spans="1:9" x14ac:dyDescent="0.2">
      <c r="B549" s="41" t="s">
        <v>316</v>
      </c>
      <c r="C549" s="42">
        <v>7</v>
      </c>
      <c r="D549" s="42">
        <v>2</v>
      </c>
      <c r="E549" s="46">
        <f t="shared" si="181"/>
        <v>9.0206185567010301E-3</v>
      </c>
      <c r="F549" s="46">
        <f t="shared" si="182"/>
        <v>5.1546391752577319E-3</v>
      </c>
      <c r="G549" s="39">
        <f t="shared" si="183"/>
        <v>-0.7142857142857143</v>
      </c>
      <c r="H549" s="40">
        <f t="shared" si="177"/>
        <v>-6.4432989690721646E-3</v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0</v>
      </c>
      <c r="E550" s="45"/>
      <c r="F550" s="45"/>
      <c r="G550" s="39" t="str">
        <f t="shared" si="183"/>
        <v xml:space="preserve"> </v>
      </c>
      <c r="H550" s="38"/>
      <c r="I550" s="2"/>
    </row>
    <row r="551" spans="1:9" x14ac:dyDescent="0.2">
      <c r="B551" s="41" t="s">
        <v>132</v>
      </c>
      <c r="C551" s="42">
        <v>3</v>
      </c>
      <c r="D551" s="42">
        <v>0</v>
      </c>
      <c r="E551" s="46">
        <f>+IF(C551=0,"",C551/C$345)</f>
        <v>3.8659793814432991E-3</v>
      </c>
      <c r="F551" s="46" t="str">
        <f>+IF(D551=0,"",D551/D$345)</f>
        <v/>
      </c>
      <c r="G551" s="39">
        <f t="shared" si="183"/>
        <v>-1</v>
      </c>
      <c r="H551" s="40">
        <f t="shared" si="177"/>
        <v>-3.8659793814432991E-3</v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26</v>
      </c>
      <c r="D554" s="42">
        <v>0</v>
      </c>
      <c r="E554" s="46">
        <f t="shared" si="184"/>
        <v>3.3505154639175257E-2</v>
      </c>
      <c r="F554" s="46" t="str">
        <f t="shared" si="185"/>
        <v/>
      </c>
      <c r="G554" s="39">
        <f t="shared" si="183"/>
        <v>-1</v>
      </c>
      <c r="H554" s="40">
        <f t="shared" si="186"/>
        <v>-3.3505154639175257E-2</v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2</v>
      </c>
      <c r="D556" s="42">
        <v>0</v>
      </c>
      <c r="E556" s="46">
        <f t="shared" si="184"/>
        <v>2.5773195876288659E-3</v>
      </c>
      <c r="F556" s="46" t="str">
        <f t="shared" si="185"/>
        <v/>
      </c>
      <c r="G556" s="39">
        <f t="shared" si="183"/>
        <v>-1</v>
      </c>
      <c r="H556" s="40">
        <f t="shared" si="186"/>
        <v>-2.5773195876288659E-3</v>
      </c>
    </row>
    <row r="557" spans="1:9" x14ac:dyDescent="0.2">
      <c r="B557" s="41" t="s">
        <v>514</v>
      </c>
      <c r="C557" s="42">
        <v>0</v>
      </c>
      <c r="D557" s="42">
        <v>0</v>
      </c>
      <c r="E557" s="46" t="str">
        <f t="shared" si="184"/>
        <v/>
      </c>
      <c r="F557" s="46" t="str">
        <f t="shared" si="185"/>
        <v/>
      </c>
      <c r="G557" s="39" t="str">
        <f t="shared" si="183"/>
        <v xml:space="preserve"> </v>
      </c>
      <c r="H557" s="40" t="str">
        <f t="shared" si="186"/>
        <v/>
      </c>
    </row>
    <row r="558" spans="1:9" x14ac:dyDescent="0.2">
      <c r="B558" s="41" t="s">
        <v>319</v>
      </c>
      <c r="C558" s="42">
        <v>1</v>
      </c>
      <c r="D558" s="42">
        <v>0</v>
      </c>
      <c r="E558" s="46">
        <f t="shared" si="184"/>
        <v>1.288659793814433E-3</v>
      </c>
      <c r="F558" s="46" t="str">
        <f t="shared" si="185"/>
        <v/>
      </c>
      <c r="G558" s="39">
        <f t="shared" si="183"/>
        <v>-1</v>
      </c>
      <c r="H558" s="40">
        <f t="shared" si="186"/>
        <v>-1.288659793814433E-3</v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160</v>
      </c>
      <c r="D570" s="29">
        <f>SUM(D571:D596)</f>
        <v>123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-0.23125000000000001</v>
      </c>
      <c r="H570" s="31">
        <f>+IF(OR(AND(E570=""),(G570="")),"",E570*G570)</f>
        <v>-0.23125000000000001</v>
      </c>
    </row>
    <row r="571" spans="1:9" x14ac:dyDescent="0.2">
      <c r="B571" s="41" t="s">
        <v>324</v>
      </c>
      <c r="C571" s="42">
        <v>0</v>
      </c>
      <c r="D571" s="42">
        <v>0</v>
      </c>
      <c r="E571" s="46" t="str">
        <f t="shared" si="187"/>
        <v/>
      </c>
      <c r="F571" s="46" t="str">
        <f t="shared" si="188"/>
        <v/>
      </c>
      <c r="G571" s="39" t="str">
        <f t="shared" ref="G571:G596" si="189">+IF(AND(C571=0,D571=0)," ",IF(C571=0,1,IF(D571=0,-1,(D571-C571)/C571)))</f>
        <v xml:space="preserve"> 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11</v>
      </c>
      <c r="D572" s="42">
        <v>6</v>
      </c>
      <c r="E572" s="46">
        <f t="shared" si="187"/>
        <v>6.8750000000000006E-2</v>
      </c>
      <c r="F572" s="46">
        <f t="shared" si="188"/>
        <v>4.878048780487805E-2</v>
      </c>
      <c r="G572" s="39">
        <f t="shared" si="189"/>
        <v>-0.45454545454545453</v>
      </c>
      <c r="H572" s="40">
        <f t="shared" ref="H572:H596" si="190">+IF(OR(AND(E572=""),(G572="")),"",E572*G572)</f>
        <v>-3.125E-2</v>
      </c>
    </row>
    <row r="573" spans="1:9" x14ac:dyDescent="0.2">
      <c r="B573" s="41" t="s">
        <v>585</v>
      </c>
      <c r="C573" s="42">
        <v>39</v>
      </c>
      <c r="D573" s="42">
        <v>35</v>
      </c>
      <c r="E573" s="46">
        <f t="shared" si="187"/>
        <v>0.24374999999999999</v>
      </c>
      <c r="F573" s="46">
        <f t="shared" si="188"/>
        <v>0.28455284552845528</v>
      </c>
      <c r="G573" s="39">
        <f t="shared" si="189"/>
        <v>-0.10256410256410256</v>
      </c>
      <c r="H573" s="40">
        <f t="shared" si="190"/>
        <v>-2.4999999999999998E-2</v>
      </c>
    </row>
    <row r="574" spans="1:9" x14ac:dyDescent="0.2">
      <c r="B574" s="41" t="s">
        <v>325</v>
      </c>
      <c r="C574" s="42">
        <v>46</v>
      </c>
      <c r="D574" s="42">
        <v>14</v>
      </c>
      <c r="E574" s="46">
        <f t="shared" si="187"/>
        <v>0.28749999999999998</v>
      </c>
      <c r="F574" s="46">
        <f t="shared" si="188"/>
        <v>0.11382113821138211</v>
      </c>
      <c r="G574" s="39">
        <f t="shared" si="189"/>
        <v>-0.69565217391304346</v>
      </c>
      <c r="H574" s="40">
        <f t="shared" si="190"/>
        <v>-0.19999999999999998</v>
      </c>
    </row>
    <row r="575" spans="1:9" x14ac:dyDescent="0.2">
      <c r="B575" s="41" t="s">
        <v>146</v>
      </c>
      <c r="C575" s="42">
        <v>9</v>
      </c>
      <c r="D575" s="42">
        <v>0</v>
      </c>
      <c r="E575" s="46">
        <f t="shared" si="187"/>
        <v>5.6250000000000001E-2</v>
      </c>
      <c r="F575" s="46" t="str">
        <f t="shared" si="188"/>
        <v/>
      </c>
      <c r="G575" s="39">
        <f t="shared" si="189"/>
        <v>-1</v>
      </c>
      <c r="H575" s="40">
        <f t="shared" si="190"/>
        <v>-5.6250000000000001E-2</v>
      </c>
    </row>
    <row r="576" spans="1:9" x14ac:dyDescent="0.2">
      <c r="B576" s="41" t="s">
        <v>617</v>
      </c>
      <c r="C576" s="42">
        <v>8</v>
      </c>
      <c r="D576" s="42">
        <v>0</v>
      </c>
      <c r="E576" s="46">
        <f t="shared" si="187"/>
        <v>0.05</v>
      </c>
      <c r="F576" s="46" t="str">
        <f t="shared" si="188"/>
        <v/>
      </c>
      <c r="G576" s="39">
        <f t="shared" si="189"/>
        <v>-1</v>
      </c>
      <c r="H576" s="40">
        <f t="shared" si="190"/>
        <v>-0.05</v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3</v>
      </c>
      <c r="E577" s="45" t="str">
        <f t="shared" si="187"/>
        <v/>
      </c>
      <c r="F577" s="45">
        <f t="shared" si="188"/>
        <v>2.4390243902439025E-2</v>
      </c>
      <c r="G577" s="39">
        <f t="shared" si="189"/>
        <v>1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5</v>
      </c>
      <c r="D579" s="42">
        <v>4</v>
      </c>
      <c r="E579" s="45">
        <f t="shared" si="187"/>
        <v>3.125E-2</v>
      </c>
      <c r="F579" s="45">
        <f t="shared" si="188"/>
        <v>3.2520325203252036E-2</v>
      </c>
      <c r="G579" s="39">
        <f t="shared" si="189"/>
        <v>-0.2</v>
      </c>
      <c r="H579" s="38">
        <f t="shared" si="190"/>
        <v>-6.2500000000000003E-3</v>
      </c>
      <c r="I579" s="2"/>
    </row>
    <row r="580" spans="1:9" s="32" customFormat="1" x14ac:dyDescent="0.2">
      <c r="A580" s="33"/>
      <c r="B580" s="43" t="s">
        <v>517</v>
      </c>
      <c r="C580" s="44">
        <v>1</v>
      </c>
      <c r="D580" s="42">
        <v>0</v>
      </c>
      <c r="E580" s="45">
        <f t="shared" si="187"/>
        <v>6.2500000000000003E-3</v>
      </c>
      <c r="F580" s="45" t="str">
        <f t="shared" si="188"/>
        <v/>
      </c>
      <c r="G580" s="39">
        <f t="shared" si="189"/>
        <v>-1</v>
      </c>
      <c r="H580" s="38">
        <f t="shared" si="190"/>
        <v>-6.2500000000000003E-3</v>
      </c>
      <c r="I580" s="2"/>
    </row>
    <row r="581" spans="1:9" s="32" customFormat="1" x14ac:dyDescent="0.2">
      <c r="A581" s="33"/>
      <c r="B581" s="43" t="s">
        <v>550</v>
      </c>
      <c r="C581" s="44">
        <v>11</v>
      </c>
      <c r="D581" s="42">
        <v>25</v>
      </c>
      <c r="E581" s="45">
        <f t="shared" ref="E581:E582" si="191">+IF(C581=0,"",C581/C$570)</f>
        <v>6.8750000000000006E-2</v>
      </c>
      <c r="F581" s="45">
        <f t="shared" ref="F581:F582" si="192">+IF(D581=0,"",D581/D$570)</f>
        <v>0.2032520325203252</v>
      </c>
      <c r="G581" s="39">
        <f t="shared" si="189"/>
        <v>1.2727272727272727</v>
      </c>
      <c r="H581" s="38">
        <f t="shared" ref="H581:H582" si="193">+IF(OR(AND(E581=""),(G581="")),"",E581*G581)</f>
        <v>8.7500000000000008E-2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0</v>
      </c>
      <c r="D584" s="42">
        <v>0</v>
      </c>
      <c r="E584" s="45" t="str">
        <f t="shared" si="194"/>
        <v/>
      </c>
      <c r="F584" s="45" t="str">
        <f t="shared" si="195"/>
        <v/>
      </c>
      <c r="G584" s="39" t="str">
        <f t="shared" si="189"/>
        <v xml:space="preserve"> </v>
      </c>
      <c r="H584" s="38" t="str">
        <f t="shared" si="190"/>
        <v/>
      </c>
      <c r="I584" s="2"/>
    </row>
    <row r="585" spans="1:9" s="32" customFormat="1" x14ac:dyDescent="0.2">
      <c r="A585" s="33"/>
      <c r="B585" s="43" t="s">
        <v>148</v>
      </c>
      <c r="C585" s="44">
        <v>0</v>
      </c>
      <c r="D585" s="42">
        <v>0</v>
      </c>
      <c r="E585" s="45" t="str">
        <f t="shared" si="194"/>
        <v/>
      </c>
      <c r="F585" s="45" t="str">
        <f t="shared" si="195"/>
        <v/>
      </c>
      <c r="G585" s="39" t="str">
        <f t="shared" si="189"/>
        <v xml:space="preserve"> </v>
      </c>
      <c r="H585" s="38" t="str">
        <f t="shared" si="190"/>
        <v/>
      </c>
      <c r="I585" s="2"/>
    </row>
    <row r="586" spans="1:9" s="32" customFormat="1" x14ac:dyDescent="0.2">
      <c r="A586" s="33"/>
      <c r="B586" s="43" t="s">
        <v>149</v>
      </c>
      <c r="C586" s="44">
        <v>0</v>
      </c>
      <c r="D586" s="42">
        <v>1</v>
      </c>
      <c r="E586" s="45" t="str">
        <f t="shared" si="194"/>
        <v/>
      </c>
      <c r="F586" s="45">
        <f t="shared" si="195"/>
        <v>8.130081300813009E-3</v>
      </c>
      <c r="G586" s="39">
        <f t="shared" si="189"/>
        <v>1</v>
      </c>
      <c r="H586" s="38" t="str">
        <f t="shared" si="190"/>
        <v/>
      </c>
      <c r="I586" s="2"/>
    </row>
    <row r="587" spans="1:9" s="32" customFormat="1" x14ac:dyDescent="0.2">
      <c r="A587" s="33"/>
      <c r="B587" s="43" t="s">
        <v>330</v>
      </c>
      <c r="C587" s="44">
        <v>27</v>
      </c>
      <c r="D587" s="42">
        <v>33</v>
      </c>
      <c r="E587" s="45">
        <f t="shared" si="194"/>
        <v>0.16875000000000001</v>
      </c>
      <c r="F587" s="45">
        <f t="shared" si="195"/>
        <v>0.26829268292682928</v>
      </c>
      <c r="G587" s="39">
        <f t="shared" si="189"/>
        <v>0.22222222222222221</v>
      </c>
      <c r="H587" s="38">
        <f t="shared" si="190"/>
        <v>3.7499999999999999E-2</v>
      </c>
      <c r="I587" s="2"/>
    </row>
    <row r="588" spans="1:9" x14ac:dyDescent="0.2">
      <c r="B588" s="41" t="s">
        <v>150</v>
      </c>
      <c r="C588" s="42">
        <v>2</v>
      </c>
      <c r="D588" s="42">
        <v>1</v>
      </c>
      <c r="E588" s="46">
        <f t="shared" si="194"/>
        <v>1.2500000000000001E-2</v>
      </c>
      <c r="F588" s="46">
        <f t="shared" si="195"/>
        <v>8.130081300813009E-3</v>
      </c>
      <c r="G588" s="39">
        <f t="shared" si="189"/>
        <v>-0.5</v>
      </c>
      <c r="H588" s="40">
        <f t="shared" si="190"/>
        <v>-6.2500000000000003E-3</v>
      </c>
    </row>
    <row r="589" spans="1:9" x14ac:dyDescent="0.2">
      <c r="B589" s="41" t="s">
        <v>331</v>
      </c>
      <c r="C589" s="42">
        <v>0</v>
      </c>
      <c r="D589" s="42">
        <v>0</v>
      </c>
      <c r="E589" s="46" t="str">
        <f t="shared" si="194"/>
        <v/>
      </c>
      <c r="F589" s="46" t="str">
        <f t="shared" si="195"/>
        <v/>
      </c>
      <c r="G589" s="39" t="str">
        <f t="shared" si="189"/>
        <v xml:space="preserve"> </v>
      </c>
      <c r="H589" s="40" t="str">
        <f t="shared" si="190"/>
        <v/>
      </c>
    </row>
    <row r="590" spans="1:9" x14ac:dyDescent="0.2">
      <c r="B590" s="41" t="s">
        <v>151</v>
      </c>
      <c r="C590" s="42">
        <v>1</v>
      </c>
      <c r="D590" s="42">
        <v>0</v>
      </c>
      <c r="E590" s="46">
        <f t="shared" si="194"/>
        <v>6.2500000000000003E-3</v>
      </c>
      <c r="F590" s="46" t="str">
        <f t="shared" si="195"/>
        <v/>
      </c>
      <c r="G590" s="39">
        <f t="shared" si="189"/>
        <v>-1</v>
      </c>
      <c r="H590" s="40">
        <f t="shared" si="190"/>
        <v>-6.2500000000000003E-3</v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0</v>
      </c>
      <c r="D592" s="42">
        <v>1</v>
      </c>
      <c r="E592" s="46" t="str">
        <f t="shared" si="194"/>
        <v/>
      </c>
      <c r="F592" s="46">
        <f t="shared" si="195"/>
        <v>8.130081300813009E-3</v>
      </c>
      <c r="G592" s="39">
        <f t="shared" si="189"/>
        <v>1</v>
      </c>
      <c r="H592" s="40" t="str">
        <f t="shared" si="190"/>
        <v/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0</v>
      </c>
      <c r="D595" s="42">
        <v>0</v>
      </c>
      <c r="E595" s="46" t="str">
        <f t="shared" si="194"/>
        <v/>
      </c>
      <c r="F595" s="46" t="str">
        <f t="shared" si="195"/>
        <v/>
      </c>
      <c r="G595" s="39" t="str">
        <f t="shared" si="189"/>
        <v xml:space="preserve"> </v>
      </c>
      <c r="H595" s="40" t="str">
        <f t="shared" si="190"/>
        <v/>
      </c>
    </row>
    <row r="596" spans="2:8" x14ac:dyDescent="0.2">
      <c r="B596" s="41" t="s">
        <v>518</v>
      </c>
      <c r="C596" s="42">
        <v>0</v>
      </c>
      <c r="D596" s="42">
        <v>0</v>
      </c>
      <c r="E596" s="46" t="str">
        <f t="shared" si="194"/>
        <v/>
      </c>
      <c r="F596" s="46" t="str">
        <f t="shared" si="195"/>
        <v/>
      </c>
      <c r="G596" s="39" t="str">
        <f t="shared" si="189"/>
        <v xml:space="preserve"> </v>
      </c>
      <c r="H596" s="40" t="str">
        <f t="shared" si="190"/>
        <v/>
      </c>
    </row>
    <row r="597" spans="2:8" x14ac:dyDescent="0.2">
      <c r="B597" s="13" t="s">
        <v>385</v>
      </c>
      <c r="C597" s="8"/>
      <c r="D597" s="8"/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414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372</v>
      </c>
      <c r="C8" s="28">
        <f>+C18+C74+C169+C345+C570</f>
        <v>17067</v>
      </c>
      <c r="D8" s="29">
        <f>+D18+D74+D169+D345+D570</f>
        <v>15891</v>
      </c>
      <c r="E8" s="30">
        <f>SUM(E9:E13)</f>
        <v>1</v>
      </c>
      <c r="F8" s="30">
        <f>SUM(F9:F13)</f>
        <v>1</v>
      </c>
      <c r="G8" s="30">
        <f>+(D8-C8)/C8</f>
        <v>-6.8904904201089828E-2</v>
      </c>
      <c r="H8" s="31">
        <f>+E8*G8</f>
        <v>-6.8904904201089828E-2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124</v>
      </c>
      <c r="D9" s="24">
        <f>+D18</f>
        <v>144</v>
      </c>
      <c r="E9" s="38">
        <f>C9/$C$8</f>
        <v>7.2654830960332808E-3</v>
      </c>
      <c r="F9" s="38">
        <f>D9/$D$8</f>
        <v>9.0617330564470456E-3</v>
      </c>
      <c r="G9" s="39">
        <f>+IF(OR(AND(D9=0),(C9=0)),"0",((D9-C9)/C9))</f>
        <v>0.16129032258064516</v>
      </c>
      <c r="H9" s="40">
        <f>+IF(OR(AND(E9=""),(G9="")),"",E9*G9)</f>
        <v>1.1718521122634324E-3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1150</v>
      </c>
      <c r="D10" s="24">
        <f>+D74</f>
        <v>1308</v>
      </c>
      <c r="E10" s="38">
        <f>C10/$C$8</f>
        <v>6.7381496455147363E-2</v>
      </c>
      <c r="F10" s="38">
        <f>D10/$D$8</f>
        <v>8.2310741929393999E-2</v>
      </c>
      <c r="G10" s="39">
        <f>+IF(OR(AND(D10=0),(C10=0)),"0",((D10-C10)/C10))</f>
        <v>0.13739130434782609</v>
      </c>
      <c r="H10" s="40">
        <f>+IF(OR(AND(E10=""),(G10="")),"",E10*G10)</f>
        <v>9.2576316868811168E-3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1436</v>
      </c>
      <c r="D11" s="24">
        <f>+D169</f>
        <v>4413</v>
      </c>
      <c r="E11" s="38">
        <f>C11/$C$8</f>
        <v>8.4138981660514436E-2</v>
      </c>
      <c r="F11" s="38">
        <f>D11/$D$8</f>
        <v>0.27770436095903339</v>
      </c>
      <c r="G11" s="39">
        <f>+IF(OR(AND(D11=0),(C11=0)),"0",((D11-C11)/C11))</f>
        <v>2.0731197771587744</v>
      </c>
      <c r="H11" s="40">
        <f>+IF(OR(AND(E11=""),(G11="")),"",E11*G11)</f>
        <v>0.1744301869104119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11853</v>
      </c>
      <c r="D12" s="24">
        <f>+D345</f>
        <v>7521</v>
      </c>
      <c r="E12" s="38">
        <f>C12/$C$8</f>
        <v>0.69449815433292317</v>
      </c>
      <c r="F12" s="38">
        <f>D12/$D$8</f>
        <v>0.47328676609401549</v>
      </c>
      <c r="G12" s="39">
        <f>+IF(OR(AND(D12=0),(C12=0)),"0",((D12-C12)/C12))</f>
        <v>-0.36547709440647935</v>
      </c>
      <c r="H12" s="40">
        <f>+IF(OR(AND(E12=""),(G12="")),"",E12*G12)</f>
        <v>-0.25382316751625944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2504</v>
      </c>
      <c r="D13" s="24">
        <f>+D570</f>
        <v>2505</v>
      </c>
      <c r="E13" s="38">
        <f>C13/$C$8</f>
        <v>0.14671588445538172</v>
      </c>
      <c r="F13" s="38">
        <f>D13/$D$8</f>
        <v>0.15763639796111006</v>
      </c>
      <c r="G13" s="39">
        <f>+IF(OR(AND(D13=0),(C13=0)),"0",((D13-C13)/C13))</f>
        <v>3.9936102236421724E-4</v>
      </c>
      <c r="H13" s="40">
        <f>+IF(OR(AND(E13=""),(G13="")),"",E13*G13)</f>
        <v>5.8592605613171615E-5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124</v>
      </c>
      <c r="D18" s="29">
        <f>SUM(D19:D68)</f>
        <v>144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0.16129032258064516</v>
      </c>
      <c r="H18" s="31">
        <f>+IF(OR(AND(E18=""),(G18="")),"",E18*G18)</f>
        <v>0.16129032258064516</v>
      </c>
    </row>
    <row r="19" spans="1:9" x14ac:dyDescent="0.2">
      <c r="B19" s="41" t="s">
        <v>0</v>
      </c>
      <c r="C19" s="42">
        <v>0</v>
      </c>
      <c r="D19" s="42">
        <v>1</v>
      </c>
      <c r="E19" s="40" t="str">
        <f>+IF(C19=0,"",C19/C$18)</f>
        <v/>
      </c>
      <c r="F19" s="40">
        <f>+IF(D19=0,"",D19/D$18)</f>
        <v>6.9444444444444441E-3</v>
      </c>
      <c r="G19" s="39">
        <f>+IF(AND(C19=0,D19=0)," ",IF(C19=0,1,IF(D19=0,-1,(D19-C19)/C19)))</f>
        <v>1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1</v>
      </c>
      <c r="E20" s="40" t="str">
        <f t="shared" ref="E20:E68" si="0">+IF(C20=0,"",C20/C$18)</f>
        <v/>
      </c>
      <c r="F20" s="40">
        <f t="shared" ref="F20:F68" si="1">+IF(D20=0,"",D20/D$18)</f>
        <v>6.9444444444444441E-3</v>
      </c>
      <c r="G20" s="39">
        <f t="shared" ref="G20:G68" si="2">+IF(AND(C20=0,D20=0)," ",IF(C20=0,1,IF(D20=0,-1,(D20-C20)/C20)))</f>
        <v>1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3</v>
      </c>
      <c r="D21" s="42">
        <v>0</v>
      </c>
      <c r="E21" s="40">
        <f t="shared" si="0"/>
        <v>2.4193548387096774E-2</v>
      </c>
      <c r="F21" s="40" t="str">
        <f t="shared" si="1"/>
        <v/>
      </c>
      <c r="G21" s="39">
        <f t="shared" si="2"/>
        <v>-1</v>
      </c>
      <c r="H21" s="40">
        <f t="shared" si="3"/>
        <v>-2.4193548387096774E-2</v>
      </c>
    </row>
    <row r="22" spans="1:9" ht="13.5" customHeight="1" x14ac:dyDescent="0.2">
      <c r="B22" s="41" t="s">
        <v>421</v>
      </c>
      <c r="C22" s="42">
        <v>0</v>
      </c>
      <c r="D22" s="42">
        <v>11</v>
      </c>
      <c r="E22" s="40" t="str">
        <f t="shared" si="0"/>
        <v/>
      </c>
      <c r="F22" s="40">
        <f t="shared" si="1"/>
        <v>7.6388888888888895E-2</v>
      </c>
      <c r="G22" s="39">
        <f t="shared" si="2"/>
        <v>1</v>
      </c>
      <c r="H22" s="40" t="str">
        <f t="shared" si="3"/>
        <v/>
      </c>
    </row>
    <row r="23" spans="1:9" x14ac:dyDescent="0.2">
      <c r="B23" s="41" t="s">
        <v>154</v>
      </c>
      <c r="C23" s="42">
        <v>1</v>
      </c>
      <c r="D23" s="42">
        <v>0</v>
      </c>
      <c r="E23" s="40">
        <f t="shared" si="0"/>
        <v>8.0645161290322578E-3</v>
      </c>
      <c r="F23" s="40" t="str">
        <f t="shared" si="1"/>
        <v/>
      </c>
      <c r="G23" s="39">
        <f t="shared" si="2"/>
        <v>-1</v>
      </c>
      <c r="H23" s="40">
        <f t="shared" si="3"/>
        <v>-8.0645161290322578E-3</v>
      </c>
    </row>
    <row r="24" spans="1:9" ht="12.75" customHeight="1" x14ac:dyDescent="0.2">
      <c r="B24" s="41" t="s">
        <v>155</v>
      </c>
      <c r="C24" s="42">
        <v>1</v>
      </c>
      <c r="D24" s="42">
        <v>0</v>
      </c>
      <c r="E24" s="40">
        <f t="shared" si="0"/>
        <v>8.0645161290322578E-3</v>
      </c>
      <c r="F24" s="40" t="str">
        <f t="shared" si="1"/>
        <v/>
      </c>
      <c r="G24" s="39">
        <f t="shared" si="2"/>
        <v>-1</v>
      </c>
      <c r="H24" s="40">
        <f t="shared" si="3"/>
        <v>-8.0645161290322578E-3</v>
      </c>
    </row>
    <row r="25" spans="1:9" s="32" customFormat="1" x14ac:dyDescent="0.2">
      <c r="A25" s="33"/>
      <c r="B25" s="43" t="s">
        <v>519</v>
      </c>
      <c r="C25" s="44">
        <v>1</v>
      </c>
      <c r="D25" s="42">
        <v>0</v>
      </c>
      <c r="E25" s="40">
        <f t="shared" ref="E25" si="4">+IF(C25=0,"",C25/C$18)</f>
        <v>8.0645161290322578E-3</v>
      </c>
      <c r="F25" s="40" t="str">
        <f t="shared" ref="F25" si="5">+IF(D25=0,"",D25/D$18)</f>
        <v/>
      </c>
      <c r="G25" s="39">
        <f t="shared" si="2"/>
        <v>-1</v>
      </c>
      <c r="H25" s="40">
        <f t="shared" ref="H25" si="6">+IF(OR(AND(E25=""),(G25="")),"",E25*G25)</f>
        <v>-8.0645161290322578E-3</v>
      </c>
      <c r="I25" s="2"/>
    </row>
    <row r="26" spans="1:9" x14ac:dyDescent="0.2">
      <c r="B26" s="41" t="s">
        <v>2</v>
      </c>
      <c r="C26" s="42">
        <v>3</v>
      </c>
      <c r="D26" s="42">
        <v>6</v>
      </c>
      <c r="E26" s="40">
        <f t="shared" si="0"/>
        <v>2.4193548387096774E-2</v>
      </c>
      <c r="F26" s="40">
        <f t="shared" si="1"/>
        <v>4.1666666666666664E-2</v>
      </c>
      <c r="G26" s="39">
        <f t="shared" si="2"/>
        <v>1</v>
      </c>
      <c r="H26" s="40">
        <f t="shared" si="3"/>
        <v>2.4193548387096774E-2</v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2</v>
      </c>
      <c r="D28" s="42">
        <v>1</v>
      </c>
      <c r="E28" s="40">
        <f t="shared" si="0"/>
        <v>1.6129032258064516E-2</v>
      </c>
      <c r="F28" s="40">
        <f t="shared" si="1"/>
        <v>6.9444444444444441E-3</v>
      </c>
      <c r="G28" s="39">
        <f t="shared" si="2"/>
        <v>-0.5</v>
      </c>
      <c r="H28" s="40">
        <f t="shared" si="3"/>
        <v>-8.0645161290322578E-3</v>
      </c>
    </row>
    <row r="29" spans="1:9" x14ac:dyDescent="0.2">
      <c r="B29" s="41" t="s">
        <v>5</v>
      </c>
      <c r="C29" s="42">
        <v>68</v>
      </c>
      <c r="D29" s="42">
        <v>37</v>
      </c>
      <c r="E29" s="40">
        <f t="shared" si="0"/>
        <v>0.54838709677419351</v>
      </c>
      <c r="F29" s="40">
        <f t="shared" si="1"/>
        <v>0.25694444444444442</v>
      </c>
      <c r="G29" s="39">
        <f t="shared" si="2"/>
        <v>-0.45588235294117646</v>
      </c>
      <c r="H29" s="40">
        <f t="shared" si="3"/>
        <v>-0.24999999999999997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1</v>
      </c>
      <c r="D31" s="42">
        <v>0</v>
      </c>
      <c r="E31" s="40">
        <f t="shared" si="0"/>
        <v>8.0645161290322578E-3</v>
      </c>
      <c r="F31" s="40" t="str">
        <f t="shared" si="1"/>
        <v/>
      </c>
      <c r="G31" s="39">
        <f t="shared" si="2"/>
        <v>-1</v>
      </c>
      <c r="H31" s="40">
        <f t="shared" si="3"/>
        <v>-8.0645161290322578E-3</v>
      </c>
    </row>
    <row r="32" spans="1:9" x14ac:dyDescent="0.2">
      <c r="B32" s="41" t="s">
        <v>4</v>
      </c>
      <c r="C32" s="42">
        <v>1</v>
      </c>
      <c r="D32" s="42">
        <v>0</v>
      </c>
      <c r="E32" s="40">
        <f t="shared" si="0"/>
        <v>8.0645161290322578E-3</v>
      </c>
      <c r="F32" s="40" t="str">
        <f t="shared" si="1"/>
        <v/>
      </c>
      <c r="G32" s="39">
        <f t="shared" si="2"/>
        <v>-1</v>
      </c>
      <c r="H32" s="40">
        <f t="shared" si="3"/>
        <v>-8.0645161290322578E-3</v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3</v>
      </c>
      <c r="D35" s="42">
        <v>2</v>
      </c>
      <c r="E35" s="40">
        <f t="shared" si="0"/>
        <v>2.4193548387096774E-2</v>
      </c>
      <c r="F35" s="40">
        <f t="shared" si="1"/>
        <v>1.3888888888888888E-2</v>
      </c>
      <c r="G35" s="39">
        <f t="shared" si="2"/>
        <v>-0.33333333333333331</v>
      </c>
      <c r="H35" s="40">
        <f t="shared" si="3"/>
        <v>-8.0645161290322578E-3</v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2</v>
      </c>
      <c r="D37" s="42">
        <v>0</v>
      </c>
      <c r="E37" s="40">
        <f t="shared" si="0"/>
        <v>1.6129032258064516E-2</v>
      </c>
      <c r="F37" s="40" t="str">
        <f t="shared" si="1"/>
        <v/>
      </c>
      <c r="G37" s="39">
        <f t="shared" si="2"/>
        <v>-1</v>
      </c>
      <c r="H37" s="40">
        <f t="shared" si="3"/>
        <v>-1.6129032258064516E-2</v>
      </c>
    </row>
    <row r="38" spans="2:8" x14ac:dyDescent="0.2">
      <c r="B38" s="41" t="s">
        <v>7</v>
      </c>
      <c r="C38" s="42">
        <v>1</v>
      </c>
      <c r="D38" s="42">
        <v>1</v>
      </c>
      <c r="E38" s="40">
        <f t="shared" si="0"/>
        <v>8.0645161290322578E-3</v>
      </c>
      <c r="F38" s="40">
        <f t="shared" si="1"/>
        <v>6.9444444444444441E-3</v>
      </c>
      <c r="G38" s="39">
        <f t="shared" si="2"/>
        <v>0</v>
      </c>
      <c r="H38" s="40">
        <f t="shared" si="3"/>
        <v>0</v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1</v>
      </c>
      <c r="D43" s="42">
        <v>59</v>
      </c>
      <c r="E43" s="40">
        <f t="shared" si="0"/>
        <v>8.0645161290322578E-3</v>
      </c>
      <c r="F43" s="40">
        <f t="shared" si="1"/>
        <v>0.40972222222222221</v>
      </c>
      <c r="G43" s="39">
        <f t="shared" si="2"/>
        <v>58</v>
      </c>
      <c r="H43" s="40">
        <f t="shared" si="3"/>
        <v>0.46774193548387094</v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2</v>
      </c>
      <c r="D48" s="42">
        <v>0</v>
      </c>
      <c r="E48" s="40">
        <f t="shared" si="0"/>
        <v>1.6129032258064516E-2</v>
      </c>
      <c r="F48" s="40" t="str">
        <f t="shared" si="1"/>
        <v/>
      </c>
      <c r="G48" s="39">
        <f t="shared" si="2"/>
        <v>-1</v>
      </c>
      <c r="H48" s="40">
        <f t="shared" si="3"/>
        <v>-1.6129032258064516E-2</v>
      </c>
    </row>
    <row r="49" spans="1:9" x14ac:dyDescent="0.2">
      <c r="B49" s="41" t="s">
        <v>9</v>
      </c>
      <c r="C49" s="42">
        <v>16</v>
      </c>
      <c r="D49" s="42">
        <v>6</v>
      </c>
      <c r="E49" s="40">
        <f t="shared" si="0"/>
        <v>0.12903225806451613</v>
      </c>
      <c r="F49" s="40">
        <f t="shared" si="1"/>
        <v>4.1666666666666664E-2</v>
      </c>
      <c r="G49" s="39">
        <f t="shared" si="2"/>
        <v>-0.625</v>
      </c>
      <c r="H49" s="40">
        <f t="shared" si="3"/>
        <v>-8.0645161290322578E-2</v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1</v>
      </c>
      <c r="D51" s="42">
        <v>0</v>
      </c>
      <c r="E51" s="40">
        <f t="shared" si="0"/>
        <v>8.0645161290322578E-3</v>
      </c>
      <c r="F51" s="40" t="str">
        <f t="shared" si="1"/>
        <v/>
      </c>
      <c r="G51" s="39">
        <f t="shared" si="2"/>
        <v>-1</v>
      </c>
      <c r="H51" s="40">
        <f t="shared" si="3"/>
        <v>-8.0645161290322578E-3</v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1</v>
      </c>
      <c r="D53" s="42">
        <v>2</v>
      </c>
      <c r="E53" s="40">
        <f t="shared" si="0"/>
        <v>8.0645161290322578E-3</v>
      </c>
      <c r="F53" s="40">
        <f t="shared" si="1"/>
        <v>1.3888888888888888E-2</v>
      </c>
      <c r="G53" s="39">
        <f t="shared" si="2"/>
        <v>1</v>
      </c>
      <c r="H53" s="40">
        <f t="shared" si="3"/>
        <v>8.0645161290322578E-3</v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1</v>
      </c>
      <c r="D58" s="42">
        <v>0</v>
      </c>
      <c r="E58" s="40">
        <f t="shared" si="7"/>
        <v>8.0645161290322578E-3</v>
      </c>
      <c r="F58" s="40" t="str">
        <f t="shared" si="8"/>
        <v/>
      </c>
      <c r="G58" s="39">
        <f t="shared" si="9"/>
        <v>-1</v>
      </c>
      <c r="H58" s="40">
        <f t="shared" si="10"/>
        <v>-8.0645161290322578E-3</v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3</v>
      </c>
      <c r="D60" s="42">
        <v>5</v>
      </c>
      <c r="E60" s="40">
        <f t="shared" si="7"/>
        <v>2.4193548387096774E-2</v>
      </c>
      <c r="F60" s="40">
        <f t="shared" si="8"/>
        <v>3.4722222222222224E-2</v>
      </c>
      <c r="G60" s="39">
        <f t="shared" si="9"/>
        <v>0.66666666666666663</v>
      </c>
      <c r="H60" s="40">
        <f t="shared" si="10"/>
        <v>1.6129032258064516E-2</v>
      </c>
    </row>
    <row r="61" spans="1:9" x14ac:dyDescent="0.2">
      <c r="B61" s="41" t="s">
        <v>171</v>
      </c>
      <c r="C61" s="42">
        <v>1</v>
      </c>
      <c r="D61" s="42">
        <v>1</v>
      </c>
      <c r="E61" s="40">
        <f t="shared" si="0"/>
        <v>8.0645161290322578E-3</v>
      </c>
      <c r="F61" s="40">
        <f t="shared" si="1"/>
        <v>6.9444444444444441E-3</v>
      </c>
      <c r="G61" s="39">
        <f t="shared" si="2"/>
        <v>0</v>
      </c>
      <c r="H61" s="40">
        <f t="shared" si="3"/>
        <v>0</v>
      </c>
    </row>
    <row r="62" spans="1:9" x14ac:dyDescent="0.2">
      <c r="B62" s="41" t="s">
        <v>172</v>
      </c>
      <c r="C62" s="42">
        <v>1</v>
      </c>
      <c r="D62" s="42">
        <v>0</v>
      </c>
      <c r="E62" s="40">
        <f t="shared" si="0"/>
        <v>8.0645161290322578E-3</v>
      </c>
      <c r="F62" s="40" t="str">
        <f t="shared" si="1"/>
        <v/>
      </c>
      <c r="G62" s="39">
        <f t="shared" si="2"/>
        <v>-1</v>
      </c>
      <c r="H62" s="40">
        <f t="shared" si="3"/>
        <v>-8.0645161290322578E-3</v>
      </c>
    </row>
    <row r="63" spans="1:9" s="32" customFormat="1" x14ac:dyDescent="0.2">
      <c r="A63" s="33"/>
      <c r="B63" s="43" t="s">
        <v>586</v>
      </c>
      <c r="C63" s="44">
        <v>4</v>
      </c>
      <c r="D63" s="42">
        <v>6</v>
      </c>
      <c r="E63" s="38">
        <f t="shared" ref="E63:E64" si="11">+IF(C63=0,"",C63/C$18)</f>
        <v>3.2258064516129031E-2</v>
      </c>
      <c r="F63" s="38">
        <f t="shared" ref="F63:F64" si="12">+IF(D63=0,"",D63/D$18)</f>
        <v>4.1666666666666664E-2</v>
      </c>
      <c r="G63" s="39">
        <f t="shared" si="2"/>
        <v>0.5</v>
      </c>
      <c r="H63" s="38">
        <f t="shared" ref="H63:H64" si="13">+IF(OR(AND(E63=""),(G63="")),"",E63*G63)</f>
        <v>1.6129032258064516E-2</v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1</v>
      </c>
      <c r="E65" s="40" t="str">
        <f t="shared" si="0"/>
        <v/>
      </c>
      <c r="F65" s="40">
        <f t="shared" si="1"/>
        <v>6.9444444444444441E-3</v>
      </c>
      <c r="G65" s="39">
        <f t="shared" si="2"/>
        <v>1</v>
      </c>
      <c r="H65" s="40" t="str">
        <f t="shared" si="3"/>
        <v/>
      </c>
    </row>
    <row r="66" spans="1:9" x14ac:dyDescent="0.2">
      <c r="B66" s="41" t="s">
        <v>15</v>
      </c>
      <c r="C66" s="42">
        <v>4</v>
      </c>
      <c r="D66" s="42">
        <v>2</v>
      </c>
      <c r="E66" s="40">
        <f t="shared" si="0"/>
        <v>3.2258064516129031E-2</v>
      </c>
      <c r="F66" s="40">
        <f t="shared" si="1"/>
        <v>1.3888888888888888E-2</v>
      </c>
      <c r="G66" s="39">
        <f t="shared" si="2"/>
        <v>-0.5</v>
      </c>
      <c r="H66" s="40">
        <f t="shared" si="3"/>
        <v>-1.6129032258064516E-2</v>
      </c>
    </row>
    <row r="67" spans="1:9" x14ac:dyDescent="0.2">
      <c r="B67" s="41" t="s">
        <v>174</v>
      </c>
      <c r="C67" s="42">
        <v>2</v>
      </c>
      <c r="D67" s="42">
        <v>2</v>
      </c>
      <c r="E67" s="40">
        <f t="shared" si="0"/>
        <v>1.6129032258064516E-2</v>
      </c>
      <c r="F67" s="40">
        <f t="shared" si="1"/>
        <v>1.3888888888888888E-2</v>
      </c>
      <c r="G67" s="39">
        <f t="shared" si="2"/>
        <v>0</v>
      </c>
      <c r="H67" s="40">
        <f t="shared" si="3"/>
        <v>0</v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1150</v>
      </c>
      <c r="D74" s="29">
        <f>SUM(D75:D163)</f>
        <v>1308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0.13739130434782609</v>
      </c>
      <c r="H74" s="31">
        <f>+IF(OR(AND(E74=""),(G74="")),"",E74*G74)</f>
        <v>0.13739130434782609</v>
      </c>
    </row>
    <row r="75" spans="1:9" x14ac:dyDescent="0.2">
      <c r="B75" s="41" t="s">
        <v>425</v>
      </c>
      <c r="C75" s="42">
        <v>10</v>
      </c>
      <c r="D75" s="42">
        <v>13</v>
      </c>
      <c r="E75" s="46">
        <f>+IF(C75=0,"",C75/C$74)</f>
        <v>8.6956521739130436E-3</v>
      </c>
      <c r="F75" s="46">
        <f>+IF(D75=0,"",D75/D$74)</f>
        <v>9.9388379204892966E-3</v>
      </c>
      <c r="G75" s="39">
        <f t="shared" ref="G75:G138" si="14">+IF(AND(C75=0,D75=0)," ",IF(C75=0,1,IF(D75=0,-1,(D75-C75)/C75)))</f>
        <v>0.3</v>
      </c>
      <c r="H75" s="40">
        <f>+IF(OR(AND(E75=""),(G75="")),"",E75*G75)</f>
        <v>2.6086956521739128E-3</v>
      </c>
    </row>
    <row r="76" spans="1:9" x14ac:dyDescent="0.2">
      <c r="B76" s="41" t="s">
        <v>565</v>
      </c>
      <c r="C76" s="42">
        <v>18</v>
      </c>
      <c r="D76" s="42">
        <v>4</v>
      </c>
      <c r="E76" s="46">
        <f t="shared" ref="E76:E148" si="15">+IF(C76=0,"",C76/C$74)</f>
        <v>1.5652173913043479E-2</v>
      </c>
      <c r="F76" s="46">
        <f t="shared" ref="F76:F148" si="16">+IF(D76=0,"",D76/D$74)</f>
        <v>3.0581039755351682E-3</v>
      </c>
      <c r="G76" s="39">
        <f t="shared" si="14"/>
        <v>-0.77777777777777779</v>
      </c>
      <c r="H76" s="40">
        <f t="shared" ref="H76:H148" si="17">+IF(OR(AND(E76=""),(G76="")),"",E76*G76)</f>
        <v>-1.2173913043478262E-2</v>
      </c>
    </row>
    <row r="77" spans="1:9" s="32" customFormat="1" x14ac:dyDescent="0.2">
      <c r="A77" s="33"/>
      <c r="B77" s="43" t="s">
        <v>520</v>
      </c>
      <c r="C77" s="44">
        <v>11</v>
      </c>
      <c r="D77" s="42">
        <v>3</v>
      </c>
      <c r="E77" s="46">
        <f t="shared" ref="E77" si="18">+IF(C77=0,"",C77/C$74)</f>
        <v>9.5652173913043474E-3</v>
      </c>
      <c r="F77" s="46">
        <f t="shared" ref="F77" si="19">+IF(D77=0,"",D77/D$74)</f>
        <v>2.2935779816513763E-3</v>
      </c>
      <c r="G77" s="39">
        <f t="shared" si="14"/>
        <v>-0.72727272727272729</v>
      </c>
      <c r="H77" s="40">
        <f t="shared" ref="H77" si="20">+IF(OR(AND(E77=""),(G77="")),"",E77*G77)</f>
        <v>-6.956521739130435E-3</v>
      </c>
      <c r="I77" s="2"/>
    </row>
    <row r="78" spans="1:9" x14ac:dyDescent="0.2">
      <c r="B78" s="41" t="s">
        <v>566</v>
      </c>
      <c r="C78" s="42">
        <v>29</v>
      </c>
      <c r="D78" s="42">
        <v>13</v>
      </c>
      <c r="E78" s="46">
        <f t="shared" si="15"/>
        <v>2.5217391304347827E-2</v>
      </c>
      <c r="F78" s="46">
        <f t="shared" si="16"/>
        <v>9.9388379204892966E-3</v>
      </c>
      <c r="G78" s="39">
        <f t="shared" si="14"/>
        <v>-0.55172413793103448</v>
      </c>
      <c r="H78" s="40">
        <f t="shared" si="17"/>
        <v>-1.391304347826087E-2</v>
      </c>
    </row>
    <row r="79" spans="1:9" x14ac:dyDescent="0.2">
      <c r="B79" s="41" t="s">
        <v>176</v>
      </c>
      <c r="C79" s="42">
        <v>8</v>
      </c>
      <c r="D79" s="42">
        <v>46</v>
      </c>
      <c r="E79" s="46">
        <f t="shared" si="15"/>
        <v>6.956521739130435E-3</v>
      </c>
      <c r="F79" s="46">
        <f t="shared" si="16"/>
        <v>3.5168195718654434E-2</v>
      </c>
      <c r="G79" s="39">
        <f t="shared" si="14"/>
        <v>4.75</v>
      </c>
      <c r="H79" s="40">
        <f t="shared" si="17"/>
        <v>3.3043478260869563E-2</v>
      </c>
    </row>
    <row r="80" spans="1:9" x14ac:dyDescent="0.2">
      <c r="B80" s="41" t="s">
        <v>16</v>
      </c>
      <c r="C80" s="42">
        <v>11</v>
      </c>
      <c r="D80" s="42">
        <v>2</v>
      </c>
      <c r="E80" s="46">
        <f t="shared" si="15"/>
        <v>9.5652173913043474E-3</v>
      </c>
      <c r="F80" s="46">
        <f t="shared" si="16"/>
        <v>1.5290519877675841E-3</v>
      </c>
      <c r="G80" s="39">
        <f t="shared" si="14"/>
        <v>-0.81818181818181823</v>
      </c>
      <c r="H80" s="40">
        <f t="shared" si="17"/>
        <v>-7.8260869565217397E-3</v>
      </c>
    </row>
    <row r="81" spans="1:9" s="32" customFormat="1" x14ac:dyDescent="0.2">
      <c r="A81" s="33"/>
      <c r="B81" s="43" t="s">
        <v>35</v>
      </c>
      <c r="C81" s="44">
        <v>1</v>
      </c>
      <c r="D81" s="42">
        <v>2</v>
      </c>
      <c r="E81" s="46">
        <f t="shared" ref="E81" si="21">+IF(C81=0,"",C81/C$74)</f>
        <v>8.6956521739130438E-4</v>
      </c>
      <c r="F81" s="46">
        <f t="shared" ref="F81" si="22">+IF(D81=0,"",D81/D$74)</f>
        <v>1.5290519877675841E-3</v>
      </c>
      <c r="G81" s="39">
        <f t="shared" si="14"/>
        <v>1</v>
      </c>
      <c r="H81" s="40">
        <f t="shared" ref="H81" si="23">+IF(OR(AND(E81=""),(G81="")),"",E81*G81)</f>
        <v>8.6956521739130438E-4</v>
      </c>
      <c r="I81" s="2"/>
    </row>
    <row r="82" spans="1:9" x14ac:dyDescent="0.2">
      <c r="B82" s="41" t="s">
        <v>177</v>
      </c>
      <c r="C82" s="42">
        <v>0</v>
      </c>
      <c r="D82" s="42">
        <v>2</v>
      </c>
      <c r="E82" s="46" t="str">
        <f t="shared" si="15"/>
        <v/>
      </c>
      <c r="F82" s="46">
        <f t="shared" si="16"/>
        <v>1.5290519877675841E-3</v>
      </c>
      <c r="G82" s="39">
        <f t="shared" si="14"/>
        <v>1</v>
      </c>
      <c r="H82" s="40" t="str">
        <f t="shared" si="17"/>
        <v/>
      </c>
    </row>
    <row r="83" spans="1:9" x14ac:dyDescent="0.2">
      <c r="B83" s="41" t="s">
        <v>178</v>
      </c>
      <c r="C83" s="42">
        <v>5</v>
      </c>
      <c r="D83" s="42">
        <v>3</v>
      </c>
      <c r="E83" s="46">
        <f t="shared" si="15"/>
        <v>4.3478260869565218E-3</v>
      </c>
      <c r="F83" s="46">
        <f t="shared" si="16"/>
        <v>2.2935779816513763E-3</v>
      </c>
      <c r="G83" s="39">
        <f t="shared" si="14"/>
        <v>-0.4</v>
      </c>
      <c r="H83" s="40">
        <f t="shared" si="17"/>
        <v>-1.7391304347826088E-3</v>
      </c>
    </row>
    <row r="84" spans="1:9" x14ac:dyDescent="0.2">
      <c r="B84" s="41" t="s">
        <v>426</v>
      </c>
      <c r="C84" s="42">
        <v>4</v>
      </c>
      <c r="D84" s="42">
        <v>1</v>
      </c>
      <c r="E84" s="46">
        <f t="shared" si="15"/>
        <v>3.4782608695652175E-3</v>
      </c>
      <c r="F84" s="46">
        <f t="shared" si="16"/>
        <v>7.6452599388379206E-4</v>
      </c>
      <c r="G84" s="39">
        <f t="shared" si="14"/>
        <v>-0.75</v>
      </c>
      <c r="H84" s="40">
        <f t="shared" si="17"/>
        <v>-2.6086956521739132E-3</v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5</v>
      </c>
      <c r="D86" s="42">
        <v>5</v>
      </c>
      <c r="E86" s="46">
        <f t="shared" si="15"/>
        <v>4.3478260869565218E-3</v>
      </c>
      <c r="F86" s="46">
        <f t="shared" si="16"/>
        <v>3.8226299694189602E-3</v>
      </c>
      <c r="G86" s="39">
        <f t="shared" si="14"/>
        <v>0</v>
      </c>
      <c r="H86" s="40">
        <f t="shared" si="17"/>
        <v>0</v>
      </c>
    </row>
    <row r="87" spans="1:9" x14ac:dyDescent="0.2">
      <c r="B87" s="41" t="s">
        <v>17</v>
      </c>
      <c r="C87" s="42">
        <v>2</v>
      </c>
      <c r="D87" s="42">
        <v>2</v>
      </c>
      <c r="E87" s="46">
        <f t="shared" si="15"/>
        <v>1.7391304347826088E-3</v>
      </c>
      <c r="F87" s="46">
        <f t="shared" si="16"/>
        <v>1.5290519877675841E-3</v>
      </c>
      <c r="G87" s="39">
        <f t="shared" si="14"/>
        <v>0</v>
      </c>
      <c r="H87" s="40">
        <f t="shared" si="17"/>
        <v>0</v>
      </c>
    </row>
    <row r="88" spans="1:9" x14ac:dyDescent="0.2">
      <c r="B88" s="41" t="s">
        <v>181</v>
      </c>
      <c r="C88" s="42">
        <v>8</v>
      </c>
      <c r="D88" s="42">
        <v>0</v>
      </c>
      <c r="E88" s="46">
        <f t="shared" si="15"/>
        <v>6.956521739130435E-3</v>
      </c>
      <c r="F88" s="46" t="str">
        <f t="shared" si="16"/>
        <v/>
      </c>
      <c r="G88" s="39">
        <f t="shared" si="14"/>
        <v>-1</v>
      </c>
      <c r="H88" s="40">
        <f t="shared" si="17"/>
        <v>-6.956521739130435E-3</v>
      </c>
    </row>
    <row r="89" spans="1:9" s="32" customFormat="1" x14ac:dyDescent="0.2">
      <c r="A89" s="33"/>
      <c r="B89" s="43" t="s">
        <v>567</v>
      </c>
      <c r="C89" s="44">
        <v>84</v>
      </c>
      <c r="D89" s="42">
        <v>40</v>
      </c>
      <c r="E89" s="46">
        <f t="shared" ref="E89" si="24">+IF(C89=0,"",C89/C$74)</f>
        <v>7.3043478260869571E-2</v>
      </c>
      <c r="F89" s="46">
        <f t="shared" ref="F89" si="25">+IF(D89=0,"",D89/D$74)</f>
        <v>3.0581039755351681E-2</v>
      </c>
      <c r="G89" s="39">
        <f t="shared" si="14"/>
        <v>-0.52380952380952384</v>
      </c>
      <c r="H89" s="40">
        <f t="shared" ref="H89" si="26">+IF(OR(AND(E89=""),(G89="")),"",E89*G89)</f>
        <v>-3.8260869565217397E-2</v>
      </c>
      <c r="I89" s="2"/>
    </row>
    <row r="90" spans="1:9" x14ac:dyDescent="0.2">
      <c r="B90" s="41" t="s">
        <v>182</v>
      </c>
      <c r="C90" s="42">
        <v>20</v>
      </c>
      <c r="D90" s="42">
        <v>112</v>
      </c>
      <c r="E90" s="46">
        <f t="shared" si="15"/>
        <v>1.7391304347826087E-2</v>
      </c>
      <c r="F90" s="46">
        <f t="shared" si="16"/>
        <v>8.5626911314984705E-2</v>
      </c>
      <c r="G90" s="39">
        <f t="shared" si="14"/>
        <v>4.5999999999999996</v>
      </c>
      <c r="H90" s="40">
        <f t="shared" si="17"/>
        <v>0.08</v>
      </c>
    </row>
    <row r="91" spans="1:9" x14ac:dyDescent="0.2">
      <c r="B91" s="41" t="s">
        <v>183</v>
      </c>
      <c r="C91" s="42">
        <v>3</v>
      </c>
      <c r="D91" s="42">
        <v>16</v>
      </c>
      <c r="E91" s="46">
        <f t="shared" si="15"/>
        <v>2.6086956521739132E-3</v>
      </c>
      <c r="F91" s="46">
        <f t="shared" si="16"/>
        <v>1.2232415902140673E-2</v>
      </c>
      <c r="G91" s="39">
        <f t="shared" si="14"/>
        <v>4.333333333333333</v>
      </c>
      <c r="H91" s="40">
        <f t="shared" si="17"/>
        <v>1.1304347826086957E-2</v>
      </c>
    </row>
    <row r="92" spans="1:9" x14ac:dyDescent="0.2">
      <c r="B92" s="41" t="s">
        <v>21</v>
      </c>
      <c r="C92" s="42">
        <v>4</v>
      </c>
      <c r="D92" s="42">
        <v>10</v>
      </c>
      <c r="E92" s="46">
        <f t="shared" si="15"/>
        <v>3.4782608695652175E-3</v>
      </c>
      <c r="F92" s="46">
        <f t="shared" si="16"/>
        <v>7.6452599388379203E-3</v>
      </c>
      <c r="G92" s="39">
        <f t="shared" si="14"/>
        <v>1.5</v>
      </c>
      <c r="H92" s="40">
        <f t="shared" si="17"/>
        <v>5.2173913043478265E-3</v>
      </c>
    </row>
    <row r="93" spans="1:9" x14ac:dyDescent="0.2">
      <c r="B93" s="41" t="s">
        <v>427</v>
      </c>
      <c r="C93" s="42">
        <v>5</v>
      </c>
      <c r="D93" s="42">
        <v>11</v>
      </c>
      <c r="E93" s="46">
        <f t="shared" si="15"/>
        <v>4.3478260869565218E-3</v>
      </c>
      <c r="F93" s="46">
        <f t="shared" si="16"/>
        <v>8.4097859327217118E-3</v>
      </c>
      <c r="G93" s="39">
        <f t="shared" si="14"/>
        <v>1.2</v>
      </c>
      <c r="H93" s="40">
        <f t="shared" si="17"/>
        <v>5.2173913043478256E-3</v>
      </c>
    </row>
    <row r="94" spans="1:9" x14ac:dyDescent="0.2">
      <c r="B94" s="41" t="s">
        <v>184</v>
      </c>
      <c r="C94" s="42">
        <v>4</v>
      </c>
      <c r="D94" s="42">
        <v>15</v>
      </c>
      <c r="E94" s="46">
        <f t="shared" si="15"/>
        <v>3.4782608695652175E-3</v>
      </c>
      <c r="F94" s="46">
        <f t="shared" si="16"/>
        <v>1.1467889908256881E-2</v>
      </c>
      <c r="G94" s="39">
        <f t="shared" si="14"/>
        <v>2.75</v>
      </c>
      <c r="H94" s="40">
        <f t="shared" si="17"/>
        <v>9.5652173913043474E-3</v>
      </c>
    </row>
    <row r="95" spans="1:9" s="32" customFormat="1" x14ac:dyDescent="0.2">
      <c r="A95" s="33"/>
      <c r="B95" s="43" t="s">
        <v>524</v>
      </c>
      <c r="C95" s="44">
        <v>4</v>
      </c>
      <c r="D95" s="42">
        <v>2</v>
      </c>
      <c r="E95" s="46">
        <f t="shared" ref="E95:E96" si="27">+IF(C95=0,"",C95/C$74)</f>
        <v>3.4782608695652175E-3</v>
      </c>
      <c r="F95" s="46">
        <f t="shared" ref="F95:F96" si="28">+IF(D95=0,"",D95/D$74)</f>
        <v>1.5290519877675841E-3</v>
      </c>
      <c r="G95" s="39">
        <f t="shared" si="14"/>
        <v>-0.5</v>
      </c>
      <c r="H95" s="40">
        <f t="shared" ref="H95:H96" si="29">+IF(OR(AND(E95=""),(G95="")),"",E95*G95)</f>
        <v>-1.7391304347826088E-3</v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1</v>
      </c>
      <c r="E96" s="46" t="str">
        <f t="shared" si="27"/>
        <v/>
      </c>
      <c r="F96" s="46">
        <f t="shared" si="28"/>
        <v>7.6452599388379206E-4</v>
      </c>
      <c r="G96" s="39">
        <f t="shared" si="14"/>
        <v>1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20</v>
      </c>
      <c r="D98" s="42">
        <v>15</v>
      </c>
      <c r="E98" s="46">
        <f t="shared" si="30"/>
        <v>1.7391304347826087E-2</v>
      </c>
      <c r="F98" s="46">
        <f t="shared" si="31"/>
        <v>1.1467889908256881E-2</v>
      </c>
      <c r="G98" s="39">
        <f t="shared" si="32"/>
        <v>-0.25</v>
      </c>
      <c r="H98" s="40">
        <f t="shared" si="33"/>
        <v>-4.3478260869565218E-3</v>
      </c>
    </row>
    <row r="99" spans="1:9" x14ac:dyDescent="0.2">
      <c r="B99" s="41" t="s">
        <v>19</v>
      </c>
      <c r="C99" s="42">
        <v>0</v>
      </c>
      <c r="D99" s="42">
        <v>24</v>
      </c>
      <c r="E99" s="46" t="str">
        <f t="shared" si="30"/>
        <v/>
      </c>
      <c r="F99" s="46">
        <f t="shared" si="31"/>
        <v>1.834862385321101E-2</v>
      </c>
      <c r="G99" s="39">
        <f t="shared" si="32"/>
        <v>1</v>
      </c>
      <c r="H99" s="40" t="str">
        <f t="shared" si="33"/>
        <v/>
      </c>
    </row>
    <row r="100" spans="1:9" x14ac:dyDescent="0.2">
      <c r="B100" s="41" t="s">
        <v>22</v>
      </c>
      <c r="C100" s="42">
        <v>1</v>
      </c>
      <c r="D100" s="42">
        <v>0</v>
      </c>
      <c r="E100" s="46">
        <f t="shared" si="30"/>
        <v>8.6956521739130438E-4</v>
      </c>
      <c r="F100" s="46" t="str">
        <f t="shared" si="31"/>
        <v/>
      </c>
      <c r="G100" s="39">
        <f t="shared" si="32"/>
        <v>-1</v>
      </c>
      <c r="H100" s="40">
        <f t="shared" si="33"/>
        <v>-8.6956521739130438E-4</v>
      </c>
    </row>
    <row r="101" spans="1:9" x14ac:dyDescent="0.2">
      <c r="B101" s="41" t="s">
        <v>186</v>
      </c>
      <c r="C101" s="42">
        <v>0</v>
      </c>
      <c r="D101" s="42">
        <v>12</v>
      </c>
      <c r="E101" s="46" t="str">
        <f t="shared" si="15"/>
        <v/>
      </c>
      <c r="F101" s="46">
        <f t="shared" si="16"/>
        <v>9.1743119266055051E-3</v>
      </c>
      <c r="G101" s="39">
        <f t="shared" si="14"/>
        <v>1</v>
      </c>
      <c r="H101" s="40" t="str">
        <f t="shared" si="17"/>
        <v/>
      </c>
    </row>
    <row r="102" spans="1:9" x14ac:dyDescent="0.2">
      <c r="B102" s="41" t="s">
        <v>602</v>
      </c>
      <c r="C102" s="42">
        <v>10</v>
      </c>
      <c r="D102" s="42">
        <v>29</v>
      </c>
      <c r="E102" s="46">
        <f t="shared" si="15"/>
        <v>8.6956521739130436E-3</v>
      </c>
      <c r="F102" s="46">
        <f t="shared" si="16"/>
        <v>2.2171253822629969E-2</v>
      </c>
      <c r="G102" s="39">
        <f t="shared" si="14"/>
        <v>1.9</v>
      </c>
      <c r="H102" s="40">
        <f t="shared" si="17"/>
        <v>1.6521739130434782E-2</v>
      </c>
    </row>
    <row r="103" spans="1:9" x14ac:dyDescent="0.2">
      <c r="B103" s="41" t="s">
        <v>428</v>
      </c>
      <c r="C103" s="42">
        <v>7</v>
      </c>
      <c r="D103" s="42">
        <v>8</v>
      </c>
      <c r="E103" s="46">
        <f t="shared" si="15"/>
        <v>6.0869565217391303E-3</v>
      </c>
      <c r="F103" s="46">
        <f t="shared" si="16"/>
        <v>6.1162079510703364E-3</v>
      </c>
      <c r="G103" s="39">
        <f t="shared" si="14"/>
        <v>0.14285714285714285</v>
      </c>
      <c r="H103" s="40">
        <f t="shared" si="17"/>
        <v>8.6956521739130427E-4</v>
      </c>
    </row>
    <row r="104" spans="1:9" x14ac:dyDescent="0.2">
      <c r="B104" s="41" t="s">
        <v>18</v>
      </c>
      <c r="C104" s="42">
        <v>2</v>
      </c>
      <c r="D104" s="42">
        <v>4</v>
      </c>
      <c r="E104" s="46">
        <f t="shared" si="15"/>
        <v>1.7391304347826088E-3</v>
      </c>
      <c r="F104" s="46">
        <f t="shared" si="16"/>
        <v>3.0581039755351682E-3</v>
      </c>
      <c r="G104" s="39">
        <f t="shared" si="14"/>
        <v>1</v>
      </c>
      <c r="H104" s="40">
        <f t="shared" si="17"/>
        <v>1.7391304347826088E-3</v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1</v>
      </c>
      <c r="D107" s="42">
        <v>2</v>
      </c>
      <c r="E107" s="46">
        <f t="shared" ref="E107" si="34">+IF(C107=0,"",C107/C$74)</f>
        <v>8.6956521739130438E-4</v>
      </c>
      <c r="F107" s="46">
        <f t="shared" ref="F107" si="35">+IF(D107=0,"",D107/D$74)</f>
        <v>1.5290519877675841E-3</v>
      </c>
      <c r="G107" s="39">
        <f t="shared" si="14"/>
        <v>1</v>
      </c>
      <c r="H107" s="40">
        <f t="shared" ref="H107" si="36">+IF(OR(AND(E107=""),(G107="")),"",E107*G107)</f>
        <v>8.6956521739130438E-4</v>
      </c>
      <c r="I107" s="2"/>
    </row>
    <row r="108" spans="1:9" x14ac:dyDescent="0.2">
      <c r="B108" s="41" t="s">
        <v>188</v>
      </c>
      <c r="C108" s="42">
        <v>0</v>
      </c>
      <c r="D108" s="42">
        <v>2</v>
      </c>
      <c r="E108" s="46" t="str">
        <f t="shared" si="15"/>
        <v/>
      </c>
      <c r="F108" s="46">
        <f t="shared" si="16"/>
        <v>1.5290519877675841E-3</v>
      </c>
      <c r="G108" s="39">
        <f t="shared" si="14"/>
        <v>1</v>
      </c>
      <c r="H108" s="40" t="str">
        <f t="shared" si="17"/>
        <v/>
      </c>
    </row>
    <row r="109" spans="1:9" x14ac:dyDescent="0.2">
      <c r="B109" s="41" t="s">
        <v>189</v>
      </c>
      <c r="C109" s="42">
        <v>5</v>
      </c>
      <c r="D109" s="42">
        <v>38</v>
      </c>
      <c r="E109" s="46">
        <f t="shared" si="15"/>
        <v>4.3478260869565218E-3</v>
      </c>
      <c r="F109" s="46">
        <f t="shared" si="16"/>
        <v>2.9051987767584098E-2</v>
      </c>
      <c r="G109" s="39">
        <f t="shared" si="14"/>
        <v>6.6</v>
      </c>
      <c r="H109" s="40">
        <f t="shared" si="17"/>
        <v>2.8695652173913042E-2</v>
      </c>
    </row>
    <row r="110" spans="1:9" x14ac:dyDescent="0.2">
      <c r="B110" s="41" t="s">
        <v>603</v>
      </c>
      <c r="C110" s="42">
        <v>2</v>
      </c>
      <c r="D110" s="42">
        <v>10</v>
      </c>
      <c r="E110" s="46">
        <f t="shared" si="15"/>
        <v>1.7391304347826088E-3</v>
      </c>
      <c r="F110" s="46">
        <f t="shared" si="16"/>
        <v>7.6452599388379203E-3</v>
      </c>
      <c r="G110" s="39">
        <f t="shared" si="14"/>
        <v>4</v>
      </c>
      <c r="H110" s="40">
        <f t="shared" si="17"/>
        <v>6.956521739130435E-3</v>
      </c>
    </row>
    <row r="111" spans="1:9" x14ac:dyDescent="0.2">
      <c r="B111" s="41" t="s">
        <v>604</v>
      </c>
      <c r="C111" s="42">
        <v>21</v>
      </c>
      <c r="D111" s="42">
        <v>2</v>
      </c>
      <c r="E111" s="46">
        <f t="shared" si="15"/>
        <v>1.8260869565217393E-2</v>
      </c>
      <c r="F111" s="46">
        <f t="shared" si="16"/>
        <v>1.5290519877675841E-3</v>
      </c>
      <c r="G111" s="39">
        <f t="shared" si="14"/>
        <v>-0.90476190476190477</v>
      </c>
      <c r="H111" s="40">
        <f t="shared" si="17"/>
        <v>-1.6521739130434785E-2</v>
      </c>
    </row>
    <row r="112" spans="1:9" x14ac:dyDescent="0.2">
      <c r="B112" s="41" t="s">
        <v>190</v>
      </c>
      <c r="C112" s="42">
        <v>2</v>
      </c>
      <c r="D112" s="42">
        <v>0</v>
      </c>
      <c r="E112" s="46">
        <f t="shared" si="15"/>
        <v>1.7391304347826088E-3</v>
      </c>
      <c r="F112" s="46" t="str">
        <f t="shared" si="16"/>
        <v/>
      </c>
      <c r="G112" s="39">
        <f t="shared" si="14"/>
        <v>-1</v>
      </c>
      <c r="H112" s="40">
        <f t="shared" si="17"/>
        <v>-1.7391304347826088E-3</v>
      </c>
    </row>
    <row r="113" spans="2:8" x14ac:dyDescent="0.2">
      <c r="B113" s="41" t="s">
        <v>191</v>
      </c>
      <c r="C113" s="42">
        <v>3</v>
      </c>
      <c r="D113" s="42">
        <v>6</v>
      </c>
      <c r="E113" s="46">
        <f t="shared" si="15"/>
        <v>2.6086956521739132E-3</v>
      </c>
      <c r="F113" s="46">
        <f t="shared" si="16"/>
        <v>4.5871559633027525E-3</v>
      </c>
      <c r="G113" s="39">
        <f t="shared" si="14"/>
        <v>1</v>
      </c>
      <c r="H113" s="40">
        <f t="shared" si="17"/>
        <v>2.6086956521739132E-3</v>
      </c>
    </row>
    <row r="114" spans="2:8" x14ac:dyDescent="0.2">
      <c r="B114" s="41" t="s">
        <v>192</v>
      </c>
      <c r="C114" s="42">
        <v>1</v>
      </c>
      <c r="D114" s="42">
        <v>5</v>
      </c>
      <c r="E114" s="46">
        <f t="shared" si="15"/>
        <v>8.6956521739130438E-4</v>
      </c>
      <c r="F114" s="46">
        <f t="shared" si="16"/>
        <v>3.8226299694189602E-3</v>
      </c>
      <c r="G114" s="39">
        <f t="shared" si="14"/>
        <v>4</v>
      </c>
      <c r="H114" s="40">
        <f t="shared" si="17"/>
        <v>3.4782608695652175E-3</v>
      </c>
    </row>
    <row r="115" spans="2:8" x14ac:dyDescent="0.2">
      <c r="B115" s="41" t="s">
        <v>27</v>
      </c>
      <c r="C115" s="42">
        <v>1</v>
      </c>
      <c r="D115" s="42">
        <v>8</v>
      </c>
      <c r="E115" s="46">
        <f t="shared" si="15"/>
        <v>8.6956521739130438E-4</v>
      </c>
      <c r="F115" s="46">
        <f t="shared" si="16"/>
        <v>6.1162079510703364E-3</v>
      </c>
      <c r="G115" s="39">
        <f t="shared" si="14"/>
        <v>7</v>
      </c>
      <c r="H115" s="40">
        <f t="shared" si="17"/>
        <v>6.0869565217391303E-3</v>
      </c>
    </row>
    <row r="116" spans="2:8" x14ac:dyDescent="0.2">
      <c r="B116" s="41" t="s">
        <v>193</v>
      </c>
      <c r="C116" s="42">
        <v>6</v>
      </c>
      <c r="D116" s="42">
        <v>0</v>
      </c>
      <c r="E116" s="46">
        <f t="shared" si="15"/>
        <v>5.2173913043478265E-3</v>
      </c>
      <c r="F116" s="46" t="str">
        <f t="shared" si="16"/>
        <v/>
      </c>
      <c r="G116" s="39">
        <f t="shared" si="14"/>
        <v>-1</v>
      </c>
      <c r="H116" s="40">
        <f t="shared" si="17"/>
        <v>-5.2173913043478265E-3</v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13</v>
      </c>
      <c r="D118" s="42">
        <v>14</v>
      </c>
      <c r="E118" s="46">
        <f t="shared" si="15"/>
        <v>1.1304347826086957E-2</v>
      </c>
      <c r="F118" s="46">
        <f t="shared" si="16"/>
        <v>1.0703363914373088E-2</v>
      </c>
      <c r="G118" s="39">
        <f t="shared" si="14"/>
        <v>7.6923076923076927E-2</v>
      </c>
      <c r="H118" s="40">
        <f t="shared" si="17"/>
        <v>8.6956521739130438E-4</v>
      </c>
    </row>
    <row r="119" spans="2:8" x14ac:dyDescent="0.2">
      <c r="B119" s="41" t="s">
        <v>24</v>
      </c>
      <c r="C119" s="42">
        <v>2</v>
      </c>
      <c r="D119" s="42">
        <v>0</v>
      </c>
      <c r="E119" s="46">
        <f t="shared" si="15"/>
        <v>1.7391304347826088E-3</v>
      </c>
      <c r="F119" s="46" t="str">
        <f t="shared" si="16"/>
        <v/>
      </c>
      <c r="G119" s="39">
        <f t="shared" si="14"/>
        <v>-1</v>
      </c>
      <c r="H119" s="40">
        <f t="shared" si="17"/>
        <v>-1.7391304347826088E-3</v>
      </c>
    </row>
    <row r="120" spans="2:8" x14ac:dyDescent="0.2">
      <c r="B120" s="41" t="s">
        <v>195</v>
      </c>
      <c r="C120" s="42">
        <v>7</v>
      </c>
      <c r="D120" s="42">
        <v>0</v>
      </c>
      <c r="E120" s="46">
        <f t="shared" si="15"/>
        <v>6.0869565217391303E-3</v>
      </c>
      <c r="F120" s="46" t="str">
        <f t="shared" si="16"/>
        <v/>
      </c>
      <c r="G120" s="39">
        <f t="shared" si="14"/>
        <v>-1</v>
      </c>
      <c r="H120" s="40">
        <f t="shared" si="17"/>
        <v>-6.0869565217391303E-3</v>
      </c>
    </row>
    <row r="121" spans="2:8" x14ac:dyDescent="0.2">
      <c r="B121" s="41" t="s">
        <v>25</v>
      </c>
      <c r="C121" s="42">
        <v>22</v>
      </c>
      <c r="D121" s="42">
        <v>2</v>
      </c>
      <c r="E121" s="46">
        <f t="shared" si="15"/>
        <v>1.9130434782608695E-2</v>
      </c>
      <c r="F121" s="46">
        <f t="shared" si="16"/>
        <v>1.5290519877675841E-3</v>
      </c>
      <c r="G121" s="39">
        <f t="shared" si="14"/>
        <v>-0.90909090909090906</v>
      </c>
      <c r="H121" s="40">
        <f t="shared" si="17"/>
        <v>-1.7391304347826087E-2</v>
      </c>
    </row>
    <row r="122" spans="2:8" x14ac:dyDescent="0.2">
      <c r="B122" s="41" t="s">
        <v>23</v>
      </c>
      <c r="C122" s="42">
        <v>7</v>
      </c>
      <c r="D122" s="42">
        <v>1</v>
      </c>
      <c r="E122" s="46">
        <f t="shared" si="15"/>
        <v>6.0869565217391303E-3</v>
      </c>
      <c r="F122" s="46">
        <f t="shared" si="16"/>
        <v>7.6452599388379206E-4</v>
      </c>
      <c r="G122" s="39">
        <f t="shared" si="14"/>
        <v>-0.8571428571428571</v>
      </c>
      <c r="H122" s="40">
        <f t="shared" si="17"/>
        <v>-5.2173913043478256E-3</v>
      </c>
    </row>
    <row r="123" spans="2:8" x14ac:dyDescent="0.2">
      <c r="B123" s="41" t="s">
        <v>26</v>
      </c>
      <c r="C123" s="42">
        <v>8</v>
      </c>
      <c r="D123" s="42">
        <v>10</v>
      </c>
      <c r="E123" s="46">
        <f t="shared" si="15"/>
        <v>6.956521739130435E-3</v>
      </c>
      <c r="F123" s="46">
        <f t="shared" si="16"/>
        <v>7.6452599388379203E-3</v>
      </c>
      <c r="G123" s="39">
        <f t="shared" si="14"/>
        <v>0.25</v>
      </c>
      <c r="H123" s="40">
        <f t="shared" si="17"/>
        <v>1.7391304347826088E-3</v>
      </c>
    </row>
    <row r="124" spans="2:8" x14ac:dyDescent="0.2">
      <c r="B124" s="41" t="s">
        <v>196</v>
      </c>
      <c r="C124" s="42">
        <v>10</v>
      </c>
      <c r="D124" s="42">
        <v>9</v>
      </c>
      <c r="E124" s="46">
        <f t="shared" si="15"/>
        <v>8.6956521739130436E-3</v>
      </c>
      <c r="F124" s="46">
        <f t="shared" si="16"/>
        <v>6.8807339449541288E-3</v>
      </c>
      <c r="G124" s="39">
        <f t="shared" si="14"/>
        <v>-0.1</v>
      </c>
      <c r="H124" s="40">
        <f t="shared" si="17"/>
        <v>-8.6956521739130438E-4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6</v>
      </c>
      <c r="D126" s="42">
        <v>8</v>
      </c>
      <c r="E126" s="46">
        <f t="shared" si="15"/>
        <v>5.2173913043478265E-3</v>
      </c>
      <c r="F126" s="46">
        <f t="shared" si="16"/>
        <v>6.1162079510703364E-3</v>
      </c>
      <c r="G126" s="39">
        <f t="shared" si="14"/>
        <v>0.33333333333333331</v>
      </c>
      <c r="H126" s="40">
        <f t="shared" si="17"/>
        <v>1.7391304347826088E-3</v>
      </c>
    </row>
    <row r="127" spans="2:8" x14ac:dyDescent="0.2">
      <c r="B127" s="41" t="s">
        <v>197</v>
      </c>
      <c r="C127" s="42">
        <v>437</v>
      </c>
      <c r="D127" s="42">
        <v>398</v>
      </c>
      <c r="E127" s="46">
        <f t="shared" si="15"/>
        <v>0.38</v>
      </c>
      <c r="F127" s="46">
        <f t="shared" si="16"/>
        <v>0.30428134556574926</v>
      </c>
      <c r="G127" s="39">
        <f t="shared" si="14"/>
        <v>-8.924485125858124E-2</v>
      </c>
      <c r="H127" s="40">
        <f t="shared" si="17"/>
        <v>-3.3913043478260872E-2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209</v>
      </c>
      <c r="D129" s="42">
        <v>306</v>
      </c>
      <c r="E129" s="46">
        <f t="shared" si="15"/>
        <v>0.1817391304347826</v>
      </c>
      <c r="F129" s="46">
        <f t="shared" si="16"/>
        <v>0.23394495412844038</v>
      </c>
      <c r="G129" s="39">
        <f t="shared" si="14"/>
        <v>0.46411483253588515</v>
      </c>
      <c r="H129" s="40">
        <f t="shared" si="17"/>
        <v>8.4347826086956512E-2</v>
      </c>
    </row>
    <row r="130" spans="1:9" x14ac:dyDescent="0.2">
      <c r="B130" s="41" t="s">
        <v>198</v>
      </c>
      <c r="C130" s="42">
        <v>33</v>
      </c>
      <c r="D130" s="42">
        <v>58</v>
      </c>
      <c r="E130" s="46">
        <f t="shared" si="15"/>
        <v>2.8695652173913042E-2</v>
      </c>
      <c r="F130" s="46">
        <f t="shared" si="16"/>
        <v>4.4342507645259939E-2</v>
      </c>
      <c r="G130" s="39">
        <f t="shared" si="14"/>
        <v>0.75757575757575757</v>
      </c>
      <c r="H130" s="40">
        <f t="shared" si="17"/>
        <v>2.1739130434782608E-2</v>
      </c>
    </row>
    <row r="131" spans="1:9" x14ac:dyDescent="0.2">
      <c r="B131" s="41" t="s">
        <v>199</v>
      </c>
      <c r="C131" s="42">
        <v>2</v>
      </c>
      <c r="D131" s="42">
        <v>4</v>
      </c>
      <c r="E131" s="46">
        <f t="shared" si="15"/>
        <v>1.7391304347826088E-3</v>
      </c>
      <c r="F131" s="46">
        <f t="shared" si="16"/>
        <v>3.0581039755351682E-3</v>
      </c>
      <c r="G131" s="39">
        <f t="shared" si="14"/>
        <v>1</v>
      </c>
      <c r="H131" s="40">
        <f t="shared" si="17"/>
        <v>1.7391304347826088E-3</v>
      </c>
    </row>
    <row r="132" spans="1:9" x14ac:dyDescent="0.2">
      <c r="B132" s="41" t="s">
        <v>28</v>
      </c>
      <c r="C132" s="42">
        <v>3</v>
      </c>
      <c r="D132" s="42">
        <v>4</v>
      </c>
      <c r="E132" s="46">
        <f t="shared" si="15"/>
        <v>2.6086956521739132E-3</v>
      </c>
      <c r="F132" s="46">
        <f t="shared" si="16"/>
        <v>3.0581039755351682E-3</v>
      </c>
      <c r="G132" s="39">
        <f t="shared" si="14"/>
        <v>0.33333333333333331</v>
      </c>
      <c r="H132" s="40">
        <f t="shared" si="17"/>
        <v>8.6956521739130438E-4</v>
      </c>
    </row>
    <row r="133" spans="1:9" x14ac:dyDescent="0.2">
      <c r="B133" s="41" t="s">
        <v>32</v>
      </c>
      <c r="C133" s="42">
        <v>20</v>
      </c>
      <c r="D133" s="42">
        <v>1</v>
      </c>
      <c r="E133" s="46">
        <f t="shared" si="15"/>
        <v>1.7391304347826087E-2</v>
      </c>
      <c r="F133" s="46">
        <f t="shared" si="16"/>
        <v>7.6452599388379206E-4</v>
      </c>
      <c r="G133" s="39">
        <f t="shared" si="14"/>
        <v>-0.95</v>
      </c>
      <c r="H133" s="40">
        <f t="shared" si="17"/>
        <v>-1.6521739130434782E-2</v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17</v>
      </c>
      <c r="D135" s="42">
        <v>1</v>
      </c>
      <c r="E135" s="46">
        <f t="shared" si="15"/>
        <v>1.4782608695652174E-2</v>
      </c>
      <c r="F135" s="46">
        <f t="shared" si="16"/>
        <v>7.6452599388379206E-4</v>
      </c>
      <c r="G135" s="39">
        <f t="shared" si="14"/>
        <v>-0.94117647058823528</v>
      </c>
      <c r="H135" s="40">
        <f t="shared" si="17"/>
        <v>-1.391304347826087E-2</v>
      </c>
    </row>
    <row r="136" spans="1:9" x14ac:dyDescent="0.2">
      <c r="B136" s="41" t="s">
        <v>29</v>
      </c>
      <c r="C136" s="42">
        <v>0</v>
      </c>
      <c r="D136" s="42">
        <v>1</v>
      </c>
      <c r="E136" s="46" t="str">
        <f t="shared" si="15"/>
        <v/>
      </c>
      <c r="F136" s="46">
        <f t="shared" si="16"/>
        <v>7.6452599388379206E-4</v>
      </c>
      <c r="G136" s="39">
        <f t="shared" si="14"/>
        <v>1</v>
      </c>
      <c r="H136" s="40" t="str">
        <f t="shared" si="17"/>
        <v/>
      </c>
    </row>
    <row r="137" spans="1:9" x14ac:dyDescent="0.2">
      <c r="B137" s="41" t="s">
        <v>200</v>
      </c>
      <c r="C137" s="42">
        <v>4</v>
      </c>
      <c r="D137" s="42">
        <v>0</v>
      </c>
      <c r="E137" s="46">
        <f t="shared" si="15"/>
        <v>3.4782608695652175E-3</v>
      </c>
      <c r="F137" s="46" t="str">
        <f t="shared" si="16"/>
        <v/>
      </c>
      <c r="G137" s="39">
        <f t="shared" si="14"/>
        <v>-1</v>
      </c>
      <c r="H137" s="40">
        <f t="shared" si="17"/>
        <v>-3.4782608695652175E-3</v>
      </c>
    </row>
    <row r="138" spans="1:9" x14ac:dyDescent="0.2">
      <c r="B138" s="41" t="s">
        <v>201</v>
      </c>
      <c r="C138" s="42">
        <v>1</v>
      </c>
      <c r="D138" s="42">
        <v>0</v>
      </c>
      <c r="E138" s="46">
        <f t="shared" si="15"/>
        <v>8.6956521739130438E-4</v>
      </c>
      <c r="F138" s="46" t="str">
        <f t="shared" si="16"/>
        <v/>
      </c>
      <c r="G138" s="39">
        <f t="shared" si="14"/>
        <v>-1</v>
      </c>
      <c r="H138" s="40">
        <f t="shared" si="17"/>
        <v>-8.6956521739130438E-4</v>
      </c>
    </row>
    <row r="139" spans="1:9" x14ac:dyDescent="0.2">
      <c r="B139" s="41" t="s">
        <v>202</v>
      </c>
      <c r="C139" s="42">
        <v>0</v>
      </c>
      <c r="D139" s="42">
        <v>1</v>
      </c>
      <c r="E139" s="46" t="str">
        <f t="shared" si="15"/>
        <v/>
      </c>
      <c r="F139" s="46">
        <f t="shared" si="16"/>
        <v>7.6452599388379206E-4</v>
      </c>
      <c r="G139" s="39">
        <f t="shared" ref="G139:G163" si="46">+IF(AND(C139=0,D139=0)," ",IF(C139=0,1,IF(D139=0,-1,(D139-C139)/C139)))</f>
        <v>1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5</v>
      </c>
      <c r="E140" s="46" t="str">
        <f t="shared" si="15"/>
        <v/>
      </c>
      <c r="F140" s="46">
        <f t="shared" si="16"/>
        <v>3.8226299694189602E-3</v>
      </c>
      <c r="G140" s="39">
        <f t="shared" si="46"/>
        <v>1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0</v>
      </c>
      <c r="D141" s="42">
        <v>0</v>
      </c>
      <c r="E141" s="46" t="str">
        <f t="shared" si="15"/>
        <v/>
      </c>
      <c r="F141" s="46" t="str">
        <f t="shared" si="16"/>
        <v/>
      </c>
      <c r="G141" s="39" t="str">
        <f t="shared" si="46"/>
        <v xml:space="preserve"> 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2</v>
      </c>
      <c r="D145" s="42">
        <v>10</v>
      </c>
      <c r="E145" s="45">
        <f t="shared" si="15"/>
        <v>1.7391304347826088E-3</v>
      </c>
      <c r="F145" s="45">
        <f t="shared" si="16"/>
        <v>7.6452599388379203E-3</v>
      </c>
      <c r="G145" s="39">
        <f t="shared" si="46"/>
        <v>4</v>
      </c>
      <c r="H145" s="38">
        <f t="shared" si="17"/>
        <v>6.956521739130435E-3</v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1</v>
      </c>
      <c r="D149" s="42">
        <v>0</v>
      </c>
      <c r="E149" s="46">
        <f t="shared" ref="E149:E158" si="53">+IF(C149=0,"",C149/C$74)</f>
        <v>8.6956521739130438E-4</v>
      </c>
      <c r="F149" s="46" t="str">
        <f t="shared" ref="F149:F158" si="54">+IF(D149=0,"",D149/D$74)</f>
        <v/>
      </c>
      <c r="G149" s="39">
        <f t="shared" si="46"/>
        <v>-1</v>
      </c>
      <c r="H149" s="40">
        <f t="shared" ref="H149:H158" si="55">+IF(OR(AND(E149=""),(G149="")),"",E149*G149)</f>
        <v>-8.6956521739130438E-4</v>
      </c>
    </row>
    <row r="150" spans="1:9" x14ac:dyDescent="0.2">
      <c r="B150" s="41" t="s">
        <v>34</v>
      </c>
      <c r="C150" s="42">
        <v>1</v>
      </c>
      <c r="D150" s="42">
        <v>2</v>
      </c>
      <c r="E150" s="46">
        <f t="shared" si="53"/>
        <v>8.6956521739130438E-4</v>
      </c>
      <c r="F150" s="46">
        <f t="shared" si="54"/>
        <v>1.5290519877675841E-3</v>
      </c>
      <c r="G150" s="39">
        <f t="shared" si="46"/>
        <v>1</v>
      </c>
      <c r="H150" s="40">
        <f t="shared" si="55"/>
        <v>8.6956521739130438E-4</v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2</v>
      </c>
      <c r="D154" s="42">
        <v>0</v>
      </c>
      <c r="E154" s="46">
        <f t="shared" si="53"/>
        <v>1.7391304347826088E-3</v>
      </c>
      <c r="F154" s="46" t="str">
        <f t="shared" si="54"/>
        <v/>
      </c>
      <c r="G154" s="39">
        <f t="shared" si="46"/>
        <v>-1</v>
      </c>
      <c r="H154" s="40">
        <f t="shared" si="55"/>
        <v>-1.7391304347826088E-3</v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2</v>
      </c>
      <c r="D156" s="42">
        <v>0</v>
      </c>
      <c r="E156" s="46">
        <f t="shared" si="53"/>
        <v>1.7391304347826088E-3</v>
      </c>
      <c r="F156" s="46" t="str">
        <f t="shared" si="54"/>
        <v/>
      </c>
      <c r="G156" s="39">
        <f t="shared" si="46"/>
        <v>-1</v>
      </c>
      <c r="H156" s="40">
        <f t="shared" si="55"/>
        <v>-1.7391304347826088E-3</v>
      </c>
    </row>
    <row r="157" spans="1:9" x14ac:dyDescent="0.2">
      <c r="B157" s="41" t="s">
        <v>37</v>
      </c>
      <c r="C157" s="42">
        <v>0</v>
      </c>
      <c r="D157" s="42">
        <v>1</v>
      </c>
      <c r="E157" s="46" t="str">
        <f t="shared" si="53"/>
        <v/>
      </c>
      <c r="F157" s="46">
        <f t="shared" si="54"/>
        <v>7.6452599388379206E-4</v>
      </c>
      <c r="G157" s="39">
        <f t="shared" si="46"/>
        <v>1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2</v>
      </c>
      <c r="D160" s="42">
        <v>3</v>
      </c>
      <c r="E160" s="46">
        <f t="shared" ref="E160:E163" si="64">+IF(C160=0,"",C160/C$74)</f>
        <v>1.7391304347826088E-3</v>
      </c>
      <c r="F160" s="46">
        <f t="shared" ref="F160:F163" si="65">+IF(D160=0,"",D160/D$74)</f>
        <v>2.2935779816513763E-3</v>
      </c>
      <c r="G160" s="39">
        <f t="shared" si="46"/>
        <v>0.5</v>
      </c>
      <c r="H160" s="40">
        <f t="shared" ref="H160:H163" si="66">+IF(OR(AND(E160=""),(G160="")),"",E160*G160)</f>
        <v>8.6956521739130438E-4</v>
      </c>
      <c r="I160" s="2"/>
    </row>
    <row r="161" spans="1:9" s="32" customFormat="1" x14ac:dyDescent="0.2">
      <c r="A161" s="33"/>
      <c r="B161" s="43" t="s">
        <v>530</v>
      </c>
      <c r="C161" s="44">
        <v>21</v>
      </c>
      <c r="D161" s="42">
        <v>1</v>
      </c>
      <c r="E161" s="46">
        <f t="shared" si="64"/>
        <v>1.8260869565217393E-2</v>
      </c>
      <c r="F161" s="46">
        <f t="shared" si="65"/>
        <v>7.6452599388379206E-4</v>
      </c>
      <c r="G161" s="39">
        <f t="shared" si="46"/>
        <v>-0.95238095238095233</v>
      </c>
      <c r="H161" s="40">
        <f t="shared" si="66"/>
        <v>-1.7391304347826087E-2</v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1436</v>
      </c>
      <c r="D169" s="29">
        <f>SUM(D170:D339)</f>
        <v>4413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2.0731197771587744</v>
      </c>
      <c r="H169" s="31">
        <f>+IF(OR(AND(E169=""),(G169="")),"",E169*G169)</f>
        <v>2.0731197771587744</v>
      </c>
    </row>
    <row r="170" spans="1:9" x14ac:dyDescent="0.2">
      <c r="B170" s="47" t="s">
        <v>434</v>
      </c>
      <c r="C170" s="42">
        <v>136</v>
      </c>
      <c r="D170" s="42">
        <v>121</v>
      </c>
      <c r="E170" s="46">
        <f t="shared" si="67"/>
        <v>9.4707520891364902E-2</v>
      </c>
      <c r="F170" s="46">
        <f t="shared" si="68"/>
        <v>2.7418989349648766E-2</v>
      </c>
      <c r="G170" s="39">
        <f t="shared" ref="G170:G236" si="69">+IF(AND(C170=0,D170=0)," ",IF(C170=0,1,IF(D170=0,-1,(D170-C170)/C170)))</f>
        <v>-0.11029411764705882</v>
      </c>
      <c r="H170" s="40">
        <f>+IF(OR(AND(E170=""),(G170="")),"",E170*G170)</f>
        <v>-1.0445682451253482E-2</v>
      </c>
    </row>
    <row r="171" spans="1:9" x14ac:dyDescent="0.2">
      <c r="B171" s="47" t="s">
        <v>570</v>
      </c>
      <c r="C171" s="42">
        <v>5</v>
      </c>
      <c r="D171" s="42">
        <v>0</v>
      </c>
      <c r="E171" s="46">
        <f t="shared" si="67"/>
        <v>3.4818941504178272E-3</v>
      </c>
      <c r="F171" s="46" t="str">
        <f t="shared" si="68"/>
        <v/>
      </c>
      <c r="G171" s="39">
        <f t="shared" si="69"/>
        <v>-1</v>
      </c>
      <c r="H171" s="40">
        <f t="shared" ref="H171:H244" si="70">+IF(OR(AND(E171=""),(G171="")),"",E171*G171)</f>
        <v>-3.4818941504178272E-3</v>
      </c>
    </row>
    <row r="172" spans="1:9" x14ac:dyDescent="0.2">
      <c r="B172" s="47" t="s">
        <v>435</v>
      </c>
      <c r="C172" s="42">
        <v>9</v>
      </c>
      <c r="D172" s="42">
        <v>0</v>
      </c>
      <c r="E172" s="46">
        <f t="shared" si="67"/>
        <v>6.267409470752089E-3</v>
      </c>
      <c r="F172" s="46" t="str">
        <f t="shared" si="68"/>
        <v/>
      </c>
      <c r="G172" s="39">
        <f t="shared" si="69"/>
        <v>-1</v>
      </c>
      <c r="H172" s="40">
        <f t="shared" si="70"/>
        <v>-6.267409470752089E-3</v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16</v>
      </c>
      <c r="D174" s="42">
        <v>5</v>
      </c>
      <c r="E174" s="46">
        <f t="shared" si="67"/>
        <v>1.1142061281337047E-2</v>
      </c>
      <c r="F174" s="46">
        <f t="shared" si="68"/>
        <v>1.1330160888284614E-3</v>
      </c>
      <c r="G174" s="39">
        <f t="shared" si="69"/>
        <v>-0.6875</v>
      </c>
      <c r="H174" s="40">
        <f t="shared" si="70"/>
        <v>-7.6601671309192198E-3</v>
      </c>
    </row>
    <row r="175" spans="1:9" x14ac:dyDescent="0.2">
      <c r="B175" s="47" t="s">
        <v>42</v>
      </c>
      <c r="C175" s="42">
        <v>435</v>
      </c>
      <c r="D175" s="42">
        <v>2961</v>
      </c>
      <c r="E175" s="46">
        <f t="shared" si="67"/>
        <v>0.30292479108635095</v>
      </c>
      <c r="F175" s="46">
        <f t="shared" si="68"/>
        <v>0.67097212780421478</v>
      </c>
      <c r="G175" s="39">
        <f t="shared" si="69"/>
        <v>5.8068965517241375</v>
      </c>
      <c r="H175" s="40">
        <f t="shared" si="70"/>
        <v>1.7590529247910862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9</v>
      </c>
      <c r="D177" s="42">
        <v>6</v>
      </c>
      <c r="E177" s="46">
        <f t="shared" si="67"/>
        <v>6.267409470752089E-3</v>
      </c>
      <c r="F177" s="46">
        <f t="shared" si="68"/>
        <v>1.3596193065941536E-3</v>
      </c>
      <c r="G177" s="39">
        <f t="shared" si="69"/>
        <v>-0.33333333333333331</v>
      </c>
      <c r="H177" s="40">
        <f t="shared" si="70"/>
        <v>-2.0891364902506961E-3</v>
      </c>
    </row>
    <row r="178" spans="1:9" x14ac:dyDescent="0.2">
      <c r="B178" s="47" t="s">
        <v>574</v>
      </c>
      <c r="C178" s="42">
        <v>3</v>
      </c>
      <c r="D178" s="42">
        <v>11</v>
      </c>
      <c r="E178" s="46">
        <f t="shared" si="67"/>
        <v>2.0891364902506965E-3</v>
      </c>
      <c r="F178" s="46">
        <f t="shared" si="68"/>
        <v>2.4926353954226152E-3</v>
      </c>
      <c r="G178" s="39">
        <f t="shared" si="69"/>
        <v>2.6666666666666665</v>
      </c>
      <c r="H178" s="40">
        <f t="shared" si="70"/>
        <v>5.5710306406685237E-3</v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1</v>
      </c>
      <c r="E182" s="46" t="str">
        <f t="shared" si="67"/>
        <v/>
      </c>
      <c r="F182" s="46">
        <f t="shared" si="68"/>
        <v>2.2660321776569228E-4</v>
      </c>
      <c r="G182" s="39">
        <f t="shared" si="69"/>
        <v>1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28</v>
      </c>
      <c r="D183" s="42">
        <v>45</v>
      </c>
      <c r="E183" s="46">
        <f t="shared" ref="E183:E189" si="71">+IF(C183=0,"",C183/C$169)</f>
        <v>1.9498607242339833E-2</v>
      </c>
      <c r="F183" s="46">
        <f t="shared" ref="F183:F189" si="72">+IF(D183=0,"",D183/D$169)</f>
        <v>1.0197144799456152E-2</v>
      </c>
      <c r="G183" s="39">
        <f t="shared" si="69"/>
        <v>0.6071428571428571</v>
      </c>
      <c r="H183" s="40">
        <f t="shared" ref="H183:H189" si="73">+IF(OR(AND(E183=""),(G183="")),"",E183*G183)</f>
        <v>1.1838440111420613E-2</v>
      </c>
      <c r="I183" s="2"/>
    </row>
    <row r="184" spans="1:9" s="32" customFormat="1" x14ac:dyDescent="0.2">
      <c r="A184" s="33"/>
      <c r="B184" s="48" t="s">
        <v>437</v>
      </c>
      <c r="C184" s="44">
        <v>22</v>
      </c>
      <c r="D184" s="42">
        <v>34</v>
      </c>
      <c r="E184" s="46">
        <f t="shared" si="71"/>
        <v>1.532033426183844E-2</v>
      </c>
      <c r="F184" s="46">
        <f t="shared" si="72"/>
        <v>7.7045094040335375E-3</v>
      </c>
      <c r="G184" s="39">
        <f t="shared" si="69"/>
        <v>0.54545454545454541</v>
      </c>
      <c r="H184" s="40">
        <f t="shared" si="73"/>
        <v>8.3565459610027842E-3</v>
      </c>
      <c r="I184" s="2"/>
    </row>
    <row r="185" spans="1:9" s="32" customFormat="1" x14ac:dyDescent="0.2">
      <c r="A185" s="33"/>
      <c r="B185" s="48" t="s">
        <v>575</v>
      </c>
      <c r="C185" s="44">
        <v>2</v>
      </c>
      <c r="D185" s="42">
        <v>29</v>
      </c>
      <c r="E185" s="46">
        <f t="shared" si="71"/>
        <v>1.3927576601671309E-3</v>
      </c>
      <c r="F185" s="46">
        <f t="shared" si="72"/>
        <v>6.5714933152050759E-3</v>
      </c>
      <c r="G185" s="39">
        <f t="shared" si="69"/>
        <v>13.5</v>
      </c>
      <c r="H185" s="40">
        <f t="shared" si="73"/>
        <v>1.8802228412256268E-2</v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7</v>
      </c>
      <c r="E188" s="46" t="str">
        <f t="shared" si="71"/>
        <v/>
      </c>
      <c r="F188" s="46">
        <f t="shared" si="72"/>
        <v>1.5862225243598459E-3</v>
      </c>
      <c r="G188" s="39">
        <f t="shared" si="69"/>
        <v>1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1</v>
      </c>
      <c r="D189" s="42">
        <v>1</v>
      </c>
      <c r="E189" s="46">
        <f t="shared" si="71"/>
        <v>6.9637883008356546E-4</v>
      </c>
      <c r="F189" s="46">
        <f t="shared" si="72"/>
        <v>2.2660321776569228E-4</v>
      </c>
      <c r="G189" s="39">
        <f t="shared" si="69"/>
        <v>0</v>
      </c>
      <c r="H189" s="40">
        <f t="shared" si="73"/>
        <v>0</v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2</v>
      </c>
      <c r="D191" s="42">
        <v>130</v>
      </c>
      <c r="E191" s="45">
        <f t="shared" ref="E191:F196" si="78">+IF(C191=0,"",C191/C$169)</f>
        <v>1.3927576601671309E-3</v>
      </c>
      <c r="F191" s="45">
        <f t="shared" si="78"/>
        <v>2.9458418309539994E-2</v>
      </c>
      <c r="G191" s="39">
        <f t="shared" si="69"/>
        <v>64</v>
      </c>
      <c r="H191" s="38">
        <f t="shared" si="70"/>
        <v>8.9136490250696379E-2</v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1</v>
      </c>
      <c r="E194" s="45" t="str">
        <f t="shared" si="78"/>
        <v/>
      </c>
      <c r="F194" s="45">
        <f t="shared" si="78"/>
        <v>2.2660321776569228E-4</v>
      </c>
      <c r="G194" s="39">
        <f t="shared" si="69"/>
        <v>1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1</v>
      </c>
      <c r="D195" s="42">
        <v>0</v>
      </c>
      <c r="E195" s="45">
        <f t="shared" si="78"/>
        <v>6.9637883008356546E-4</v>
      </c>
      <c r="F195" s="45" t="str">
        <f t="shared" si="78"/>
        <v/>
      </c>
      <c r="G195" s="39">
        <f t="shared" si="69"/>
        <v>-1</v>
      </c>
      <c r="H195" s="38">
        <f t="shared" si="70"/>
        <v>-6.9637883008356546E-4</v>
      </c>
      <c r="I195" s="2"/>
    </row>
    <row r="196" spans="1:9" s="32" customFormat="1" x14ac:dyDescent="0.2">
      <c r="A196" s="33"/>
      <c r="B196" s="48" t="s">
        <v>438</v>
      </c>
      <c r="C196" s="44">
        <v>6</v>
      </c>
      <c r="D196" s="42">
        <v>5</v>
      </c>
      <c r="E196" s="45">
        <f t="shared" si="78"/>
        <v>4.178272980501393E-3</v>
      </c>
      <c r="F196" s="45">
        <f t="shared" si="78"/>
        <v>1.1330160888284614E-3</v>
      </c>
      <c r="G196" s="39">
        <f t="shared" si="69"/>
        <v>-0.16666666666666666</v>
      </c>
      <c r="H196" s="38">
        <f t="shared" si="70"/>
        <v>-6.9637883008356546E-4</v>
      </c>
      <c r="I196" s="2"/>
    </row>
    <row r="197" spans="1:9" s="32" customFormat="1" x14ac:dyDescent="0.2">
      <c r="A197" s="33"/>
      <c r="B197" s="48" t="s">
        <v>525</v>
      </c>
      <c r="C197" s="44">
        <v>5</v>
      </c>
      <c r="D197" s="42">
        <v>86</v>
      </c>
      <c r="E197" s="45">
        <f t="shared" ref="E197" si="80">+IF(C197=0,"",C197/C$169)</f>
        <v>3.4818941504178272E-3</v>
      </c>
      <c r="F197" s="45">
        <f t="shared" ref="F197" si="81">+IF(D197=0,"",D197/D$169)</f>
        <v>1.9487876727849535E-2</v>
      </c>
      <c r="G197" s="39">
        <f t="shared" si="69"/>
        <v>16.2</v>
      </c>
      <c r="H197" s="38">
        <f t="shared" ref="H197" si="82">+IF(OR(AND(E197=""),(G197="")),"",E197*G197)</f>
        <v>5.6406685236768797E-2</v>
      </c>
      <c r="I197" s="2"/>
    </row>
    <row r="198" spans="1:9" s="32" customFormat="1" x14ac:dyDescent="0.2">
      <c r="A198" s="33"/>
      <c r="B198" s="48" t="s">
        <v>214</v>
      </c>
      <c r="C198" s="44">
        <v>4</v>
      </c>
      <c r="D198" s="42">
        <v>8</v>
      </c>
      <c r="E198" s="45">
        <f t="shared" ref="E198:F204" si="83">+IF(C198=0,"",C198/C$169)</f>
        <v>2.7855153203342618E-3</v>
      </c>
      <c r="F198" s="45">
        <f t="shared" si="83"/>
        <v>1.8128257421255382E-3</v>
      </c>
      <c r="G198" s="39">
        <f t="shared" si="69"/>
        <v>1</v>
      </c>
      <c r="H198" s="38">
        <f t="shared" si="70"/>
        <v>2.7855153203342618E-3</v>
      </c>
      <c r="I198" s="2"/>
    </row>
    <row r="199" spans="1:9" s="32" customFormat="1" x14ac:dyDescent="0.2">
      <c r="A199" s="33"/>
      <c r="B199" s="48" t="s">
        <v>215</v>
      </c>
      <c r="C199" s="44">
        <v>20</v>
      </c>
      <c r="D199" s="42">
        <v>33</v>
      </c>
      <c r="E199" s="45">
        <f t="shared" si="83"/>
        <v>1.3927576601671309E-2</v>
      </c>
      <c r="F199" s="45">
        <f t="shared" si="83"/>
        <v>7.4779061862678452E-3</v>
      </c>
      <c r="G199" s="39">
        <f t="shared" si="69"/>
        <v>0.65</v>
      </c>
      <c r="H199" s="38">
        <f t="shared" si="70"/>
        <v>9.0529247910863513E-3</v>
      </c>
      <c r="I199" s="2"/>
    </row>
    <row r="200" spans="1:9" s="32" customFormat="1" x14ac:dyDescent="0.2">
      <c r="A200" s="33"/>
      <c r="B200" s="48" t="s">
        <v>216</v>
      </c>
      <c r="C200" s="44">
        <v>24</v>
      </c>
      <c r="D200" s="42">
        <v>75</v>
      </c>
      <c r="E200" s="45">
        <f t="shared" si="83"/>
        <v>1.6713091922005572E-2</v>
      </c>
      <c r="F200" s="45">
        <f t="shared" si="83"/>
        <v>1.6995241332426921E-2</v>
      </c>
      <c r="G200" s="39">
        <f t="shared" si="69"/>
        <v>2.125</v>
      </c>
      <c r="H200" s="38">
        <f t="shared" si="70"/>
        <v>3.5515320334261843E-2</v>
      </c>
      <c r="I200" s="2"/>
    </row>
    <row r="201" spans="1:9" x14ac:dyDescent="0.2">
      <c r="B201" s="47" t="s">
        <v>217</v>
      </c>
      <c r="C201" s="42">
        <v>21</v>
      </c>
      <c r="D201" s="42">
        <v>93</v>
      </c>
      <c r="E201" s="46">
        <f t="shared" si="83"/>
        <v>1.4623955431754874E-2</v>
      </c>
      <c r="F201" s="46">
        <f t="shared" si="83"/>
        <v>2.1074099252209381E-2</v>
      </c>
      <c r="G201" s="39">
        <f t="shared" si="69"/>
        <v>3.4285714285714284</v>
      </c>
      <c r="H201" s="40">
        <f t="shared" si="70"/>
        <v>5.0139275766016705E-2</v>
      </c>
    </row>
    <row r="202" spans="1:9" x14ac:dyDescent="0.2">
      <c r="B202" s="47" t="s">
        <v>439</v>
      </c>
      <c r="C202" s="42">
        <v>7</v>
      </c>
      <c r="D202" s="42">
        <v>5</v>
      </c>
      <c r="E202" s="46">
        <f t="shared" si="83"/>
        <v>4.8746518105849583E-3</v>
      </c>
      <c r="F202" s="46">
        <f t="shared" si="83"/>
        <v>1.1330160888284614E-3</v>
      </c>
      <c r="G202" s="39">
        <f t="shared" si="69"/>
        <v>-0.2857142857142857</v>
      </c>
      <c r="H202" s="40">
        <f t="shared" si="70"/>
        <v>-1.3927576601671309E-3</v>
      </c>
    </row>
    <row r="203" spans="1:9" x14ac:dyDescent="0.2">
      <c r="B203" s="47" t="s">
        <v>440</v>
      </c>
      <c r="C203" s="42">
        <v>31</v>
      </c>
      <c r="D203" s="42">
        <v>26</v>
      </c>
      <c r="E203" s="46">
        <f t="shared" si="83"/>
        <v>2.1587743732590529E-2</v>
      </c>
      <c r="F203" s="46">
        <f t="shared" si="83"/>
        <v>5.8916836619079989E-3</v>
      </c>
      <c r="G203" s="39">
        <f t="shared" si="69"/>
        <v>-0.16129032258064516</v>
      </c>
      <c r="H203" s="40">
        <f t="shared" si="70"/>
        <v>-3.4818941504178272E-3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3</v>
      </c>
      <c r="D205" s="42">
        <v>7</v>
      </c>
      <c r="E205" s="46">
        <f t="shared" ref="E205" si="84">+IF(C205=0,"",C205/C$169)</f>
        <v>2.0891364902506965E-3</v>
      </c>
      <c r="F205" s="46">
        <f t="shared" ref="F205" si="85">+IF(D205=0,"",D205/D$169)</f>
        <v>1.5862225243598459E-3</v>
      </c>
      <c r="G205" s="39">
        <f t="shared" si="69"/>
        <v>1.3333333333333333</v>
      </c>
      <c r="H205" s="40">
        <f t="shared" ref="H205" si="86">+IF(OR(AND(E205=""),(G205="")),"",E205*G205)</f>
        <v>2.7855153203342618E-3</v>
      </c>
      <c r="I205" s="2"/>
    </row>
    <row r="206" spans="1:9" s="32" customFormat="1" x14ac:dyDescent="0.2">
      <c r="A206" s="33"/>
      <c r="B206" s="48" t="s">
        <v>220</v>
      </c>
      <c r="C206" s="44">
        <v>7</v>
      </c>
      <c r="D206" s="42">
        <v>6</v>
      </c>
      <c r="E206" s="45">
        <f t="shared" ref="E206:F213" si="87">+IF(C206=0,"",C206/C$169)</f>
        <v>4.8746518105849583E-3</v>
      </c>
      <c r="F206" s="45">
        <f t="shared" si="87"/>
        <v>1.3596193065941536E-3</v>
      </c>
      <c r="G206" s="39">
        <f t="shared" si="69"/>
        <v>-0.14285714285714285</v>
      </c>
      <c r="H206" s="38">
        <f t="shared" si="70"/>
        <v>-6.9637883008356546E-4</v>
      </c>
      <c r="I206" s="2"/>
    </row>
    <row r="207" spans="1:9" s="32" customFormat="1" x14ac:dyDescent="0.2">
      <c r="A207" s="33"/>
      <c r="B207" s="48" t="s">
        <v>221</v>
      </c>
      <c r="C207" s="44">
        <v>8</v>
      </c>
      <c r="D207" s="42">
        <v>7</v>
      </c>
      <c r="E207" s="45">
        <f t="shared" si="87"/>
        <v>5.5710306406685237E-3</v>
      </c>
      <c r="F207" s="45">
        <f t="shared" si="87"/>
        <v>1.5862225243598459E-3</v>
      </c>
      <c r="G207" s="39">
        <f t="shared" si="69"/>
        <v>-0.125</v>
      </c>
      <c r="H207" s="38">
        <f t="shared" si="70"/>
        <v>-6.9637883008356546E-4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1</v>
      </c>
      <c r="D209" s="42">
        <v>0</v>
      </c>
      <c r="E209" s="45">
        <f t="shared" si="87"/>
        <v>6.9637883008356546E-4</v>
      </c>
      <c r="F209" s="45" t="str">
        <f t="shared" si="87"/>
        <v/>
      </c>
      <c r="G209" s="39">
        <f t="shared" si="69"/>
        <v>-1</v>
      </c>
      <c r="H209" s="38">
        <f t="shared" si="70"/>
        <v>-6.9637883008356546E-4</v>
      </c>
      <c r="I209" s="2"/>
    </row>
    <row r="210" spans="1:9" s="32" customFormat="1" x14ac:dyDescent="0.2">
      <c r="A210" s="33"/>
      <c r="B210" s="48" t="s">
        <v>47</v>
      </c>
      <c r="C210" s="44">
        <v>65</v>
      </c>
      <c r="D210" s="42">
        <v>101</v>
      </c>
      <c r="E210" s="45">
        <f t="shared" si="87"/>
        <v>4.5264623955431751E-2</v>
      </c>
      <c r="F210" s="45">
        <f t="shared" si="87"/>
        <v>2.2886924994334919E-2</v>
      </c>
      <c r="G210" s="39">
        <f t="shared" si="69"/>
        <v>0.55384615384615388</v>
      </c>
      <c r="H210" s="38">
        <f t="shared" si="70"/>
        <v>2.5069637883008356E-2</v>
      </c>
      <c r="I210" s="2"/>
    </row>
    <row r="211" spans="1:9" s="32" customFormat="1" x14ac:dyDescent="0.2">
      <c r="A211" s="33"/>
      <c r="B211" s="48" t="s">
        <v>223</v>
      </c>
      <c r="C211" s="44">
        <v>7</v>
      </c>
      <c r="D211" s="42">
        <v>6</v>
      </c>
      <c r="E211" s="45">
        <f t="shared" si="87"/>
        <v>4.8746518105849583E-3</v>
      </c>
      <c r="F211" s="45">
        <f t="shared" si="87"/>
        <v>1.3596193065941536E-3</v>
      </c>
      <c r="G211" s="39">
        <f t="shared" si="69"/>
        <v>-0.14285714285714285</v>
      </c>
      <c r="H211" s="38">
        <f t="shared" si="70"/>
        <v>-6.9637883008356546E-4</v>
      </c>
      <c r="I211" s="2"/>
    </row>
    <row r="212" spans="1:9" s="32" customFormat="1" x14ac:dyDescent="0.2">
      <c r="A212" s="33"/>
      <c r="B212" s="48" t="s">
        <v>224</v>
      </c>
      <c r="C212" s="44">
        <v>2</v>
      </c>
      <c r="D212" s="42">
        <v>2</v>
      </c>
      <c r="E212" s="45">
        <f t="shared" si="87"/>
        <v>1.3927576601671309E-3</v>
      </c>
      <c r="F212" s="45">
        <f t="shared" si="87"/>
        <v>4.5320643553138455E-4</v>
      </c>
      <c r="G212" s="39">
        <f t="shared" si="69"/>
        <v>0</v>
      </c>
      <c r="H212" s="38">
        <f t="shared" si="70"/>
        <v>0</v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5</v>
      </c>
      <c r="E213" s="45" t="str">
        <f t="shared" si="87"/>
        <v/>
      </c>
      <c r="F213" s="45">
        <f t="shared" si="87"/>
        <v>1.1330160888284614E-3</v>
      </c>
      <c r="G213" s="39">
        <f t="shared" si="69"/>
        <v>1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69</v>
      </c>
      <c r="D222" s="42">
        <v>110</v>
      </c>
      <c r="E222" s="46">
        <f t="shared" si="95"/>
        <v>4.805013927576602E-2</v>
      </c>
      <c r="F222" s="46">
        <f t="shared" si="96"/>
        <v>2.4926353954226151E-2</v>
      </c>
      <c r="G222" s="39">
        <f t="shared" si="69"/>
        <v>0.59420289855072461</v>
      </c>
      <c r="H222" s="40">
        <f t="shared" si="70"/>
        <v>2.8551532033426183E-2</v>
      </c>
    </row>
    <row r="223" spans="1:9" x14ac:dyDescent="0.2">
      <c r="B223" s="47" t="s">
        <v>228</v>
      </c>
      <c r="C223" s="42">
        <v>0</v>
      </c>
      <c r="D223" s="42">
        <v>11</v>
      </c>
      <c r="E223" s="46" t="str">
        <f t="shared" si="95"/>
        <v/>
      </c>
      <c r="F223" s="46">
        <f t="shared" si="96"/>
        <v>2.4926353954226152E-3</v>
      </c>
      <c r="G223" s="39">
        <f t="shared" si="69"/>
        <v>1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0</v>
      </c>
      <c r="E225" s="46" t="str">
        <f t="shared" si="95"/>
        <v/>
      </c>
      <c r="F225" s="46" t="str">
        <f t="shared" si="96"/>
        <v/>
      </c>
      <c r="G225" s="39" t="str">
        <f t="shared" si="69"/>
        <v xml:space="preserve"> 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1</v>
      </c>
      <c r="E227" s="46" t="str">
        <f t="shared" si="95"/>
        <v/>
      </c>
      <c r="F227" s="46">
        <f t="shared" si="96"/>
        <v>2.2660321776569228E-4</v>
      </c>
      <c r="G227" s="39">
        <f t="shared" si="69"/>
        <v>1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9</v>
      </c>
      <c r="D234" s="42">
        <v>21</v>
      </c>
      <c r="E234" s="46">
        <f t="shared" si="95"/>
        <v>6.267409470752089E-3</v>
      </c>
      <c r="F234" s="46">
        <f t="shared" si="96"/>
        <v>4.7586675730795381E-3</v>
      </c>
      <c r="G234" s="39">
        <f t="shared" si="69"/>
        <v>1.3333333333333333</v>
      </c>
      <c r="H234" s="40">
        <f t="shared" si="70"/>
        <v>8.3565459610027842E-3</v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11</v>
      </c>
      <c r="D236" s="42">
        <v>16</v>
      </c>
      <c r="E236" s="46">
        <f t="shared" si="95"/>
        <v>7.6601671309192198E-3</v>
      </c>
      <c r="F236" s="46">
        <f t="shared" si="96"/>
        <v>3.6256514842510764E-3</v>
      </c>
      <c r="G236" s="39">
        <f t="shared" si="69"/>
        <v>0.45454545454545453</v>
      </c>
      <c r="H236" s="40">
        <f t="shared" si="70"/>
        <v>3.4818941504178272E-3</v>
      </c>
    </row>
    <row r="237" spans="1:9" x14ac:dyDescent="0.2">
      <c r="B237" s="47" t="s">
        <v>55</v>
      </c>
      <c r="C237" s="42">
        <v>2</v>
      </c>
      <c r="D237" s="42">
        <v>0</v>
      </c>
      <c r="E237" s="46">
        <f t="shared" si="95"/>
        <v>1.3927576601671309E-3</v>
      </c>
      <c r="F237" s="46" t="str">
        <f t="shared" si="96"/>
        <v/>
      </c>
      <c r="G237" s="39">
        <f t="shared" ref="G237:G300" si="102">+IF(AND(C237=0,D237=0)," ",IF(C237=0,1,IF(D237=0,-1,(D237-C237)/C237)))</f>
        <v>-1</v>
      </c>
      <c r="H237" s="40">
        <f t="shared" si="70"/>
        <v>-1.3927576601671309E-3</v>
      </c>
    </row>
    <row r="238" spans="1:9" x14ac:dyDescent="0.2">
      <c r="B238" s="47" t="s">
        <v>445</v>
      </c>
      <c r="C238" s="42">
        <v>0</v>
      </c>
      <c r="D238" s="42">
        <v>1</v>
      </c>
      <c r="E238" s="46" t="str">
        <f t="shared" si="95"/>
        <v/>
      </c>
      <c r="F238" s="46">
        <f t="shared" si="96"/>
        <v>2.2660321776569228E-4</v>
      </c>
      <c r="G238" s="39">
        <f t="shared" si="102"/>
        <v>1</v>
      </c>
      <c r="H238" s="40" t="str">
        <f t="shared" si="70"/>
        <v/>
      </c>
    </row>
    <row r="239" spans="1:9" x14ac:dyDescent="0.2">
      <c r="B239" s="47" t="s">
        <v>53</v>
      </c>
      <c r="C239" s="42">
        <v>5</v>
      </c>
      <c r="D239" s="42">
        <v>16</v>
      </c>
      <c r="E239" s="46">
        <f t="shared" si="95"/>
        <v>3.4818941504178272E-3</v>
      </c>
      <c r="F239" s="46">
        <f t="shared" si="96"/>
        <v>3.6256514842510764E-3</v>
      </c>
      <c r="G239" s="39">
        <f t="shared" si="102"/>
        <v>2.2000000000000002</v>
      </c>
      <c r="H239" s="40">
        <f t="shared" si="70"/>
        <v>7.6601671309192206E-3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3</v>
      </c>
      <c r="D242" s="42">
        <v>6</v>
      </c>
      <c r="E242" s="46">
        <f t="shared" si="95"/>
        <v>2.0891364902506965E-3</v>
      </c>
      <c r="F242" s="46">
        <f t="shared" si="96"/>
        <v>1.3596193065941536E-3</v>
      </c>
      <c r="G242" s="39">
        <f t="shared" si="102"/>
        <v>1</v>
      </c>
      <c r="H242" s="40">
        <f t="shared" si="70"/>
        <v>2.0891364902506965E-3</v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1</v>
      </c>
      <c r="D244" s="42">
        <v>4</v>
      </c>
      <c r="E244" s="46">
        <f t="shared" si="95"/>
        <v>6.9637883008356546E-4</v>
      </c>
      <c r="F244" s="46">
        <f t="shared" si="96"/>
        <v>9.0641287106276911E-4</v>
      </c>
      <c r="G244" s="39">
        <f t="shared" si="102"/>
        <v>3</v>
      </c>
      <c r="H244" s="40">
        <f t="shared" si="70"/>
        <v>2.0891364902506965E-3</v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1</v>
      </c>
      <c r="E247" s="46" t="str">
        <f t="shared" si="95"/>
        <v/>
      </c>
      <c r="F247" s="46">
        <f t="shared" si="96"/>
        <v>2.2660321776569228E-4</v>
      </c>
      <c r="G247" s="39">
        <f t="shared" si="102"/>
        <v>1</v>
      </c>
      <c r="H247" s="40" t="str">
        <f t="shared" si="103"/>
        <v/>
      </c>
    </row>
    <row r="248" spans="2:8" x14ac:dyDescent="0.2">
      <c r="B248" s="47" t="s">
        <v>447</v>
      </c>
      <c r="C248" s="42">
        <v>1</v>
      </c>
      <c r="D248" s="42">
        <v>2</v>
      </c>
      <c r="E248" s="46">
        <f t="shared" si="95"/>
        <v>6.9637883008356546E-4</v>
      </c>
      <c r="F248" s="46">
        <f t="shared" si="96"/>
        <v>4.5320643553138455E-4</v>
      </c>
      <c r="G248" s="39">
        <f t="shared" si="102"/>
        <v>1</v>
      </c>
      <c r="H248" s="40">
        <f t="shared" si="103"/>
        <v>6.9637883008356546E-4</v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1</v>
      </c>
      <c r="E250" s="46" t="str">
        <f t="shared" si="95"/>
        <v/>
      </c>
      <c r="F250" s="46">
        <f t="shared" si="96"/>
        <v>2.2660321776569228E-4</v>
      </c>
      <c r="G250" s="39">
        <f t="shared" si="102"/>
        <v>1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1</v>
      </c>
      <c r="D252" s="42">
        <v>1</v>
      </c>
      <c r="E252" s="46">
        <f t="shared" si="95"/>
        <v>6.9637883008356546E-4</v>
      </c>
      <c r="F252" s="46">
        <f t="shared" si="96"/>
        <v>2.2660321776569228E-4</v>
      </c>
      <c r="G252" s="39">
        <f t="shared" si="102"/>
        <v>0</v>
      </c>
      <c r="H252" s="40">
        <f t="shared" si="103"/>
        <v>0</v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3</v>
      </c>
      <c r="D258" s="42">
        <v>0</v>
      </c>
      <c r="E258" s="45">
        <f t="shared" si="95"/>
        <v>2.0891364902506965E-3</v>
      </c>
      <c r="F258" s="45" t="str">
        <f t="shared" si="96"/>
        <v/>
      </c>
      <c r="G258" s="39">
        <f t="shared" si="102"/>
        <v>-1</v>
      </c>
      <c r="H258" s="38">
        <f t="shared" si="103"/>
        <v>-2.0891364902506965E-3</v>
      </c>
      <c r="I258" s="2"/>
    </row>
    <row r="259" spans="1:9" s="32" customFormat="1" x14ac:dyDescent="0.2">
      <c r="A259" s="33"/>
      <c r="B259" s="48" t="s">
        <v>455</v>
      </c>
      <c r="C259" s="44">
        <v>2</v>
      </c>
      <c r="D259" s="42">
        <v>1</v>
      </c>
      <c r="E259" s="45">
        <f t="shared" si="95"/>
        <v>1.3927576601671309E-3</v>
      </c>
      <c r="F259" s="45">
        <f t="shared" si="96"/>
        <v>2.2660321776569228E-4</v>
      </c>
      <c r="G259" s="39">
        <f t="shared" si="102"/>
        <v>-0.5</v>
      </c>
      <c r="H259" s="38">
        <f t="shared" si="103"/>
        <v>-6.9637883008356546E-4</v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1</v>
      </c>
      <c r="E260" s="45" t="str">
        <f t="shared" ref="E260:E270" si="104">+IF(C260=0,"",C260/C$169)</f>
        <v/>
      </c>
      <c r="F260" s="45">
        <f t="shared" ref="F260:F270" si="105">+IF(D260=0,"",D260/D$169)</f>
        <v>2.2660321776569228E-4</v>
      </c>
      <c r="G260" s="39">
        <f t="shared" si="102"/>
        <v>1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5</v>
      </c>
      <c r="D263" s="42">
        <v>2</v>
      </c>
      <c r="E263" s="45">
        <f t="shared" si="104"/>
        <v>3.4818941504178272E-3</v>
      </c>
      <c r="F263" s="45">
        <f t="shared" si="105"/>
        <v>4.5320643553138455E-4</v>
      </c>
      <c r="G263" s="39">
        <f t="shared" si="102"/>
        <v>-0.6</v>
      </c>
      <c r="H263" s="38">
        <f t="shared" si="106"/>
        <v>-2.0891364902506961E-3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1</v>
      </c>
      <c r="E269" s="45" t="str">
        <f t="shared" si="104"/>
        <v/>
      </c>
      <c r="F269" s="45">
        <f t="shared" si="105"/>
        <v>2.2660321776569228E-4</v>
      </c>
      <c r="G269" s="39">
        <f t="shared" si="102"/>
        <v>1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12</v>
      </c>
      <c r="D270" s="42">
        <v>0</v>
      </c>
      <c r="E270" s="45">
        <f t="shared" si="104"/>
        <v>8.356545961002786E-3</v>
      </c>
      <c r="F270" s="45" t="str">
        <f t="shared" si="105"/>
        <v/>
      </c>
      <c r="G270" s="39">
        <f t="shared" si="102"/>
        <v>-1</v>
      </c>
      <c r="H270" s="38">
        <f t="shared" si="106"/>
        <v>-8.356545961002786E-3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5</v>
      </c>
      <c r="D274" s="42">
        <v>2</v>
      </c>
      <c r="E274" s="45">
        <f t="shared" si="107"/>
        <v>3.4818941504178272E-3</v>
      </c>
      <c r="F274" s="45">
        <f t="shared" si="108"/>
        <v>4.5320643553138455E-4</v>
      </c>
      <c r="G274" s="39">
        <f t="shared" si="109"/>
        <v>-0.6</v>
      </c>
      <c r="H274" s="38">
        <f t="shared" si="110"/>
        <v>-2.0891364902506961E-3</v>
      </c>
      <c r="I274" s="2"/>
    </row>
    <row r="275" spans="1:9" s="32" customFormat="1" x14ac:dyDescent="0.2">
      <c r="A275" s="33"/>
      <c r="B275" s="48" t="s">
        <v>64</v>
      </c>
      <c r="C275" s="44">
        <v>77</v>
      </c>
      <c r="D275" s="42">
        <v>31</v>
      </c>
      <c r="E275" s="45">
        <f t="shared" si="107"/>
        <v>5.3621169916434543E-2</v>
      </c>
      <c r="F275" s="45">
        <f t="shared" si="108"/>
        <v>7.0246997507364605E-3</v>
      </c>
      <c r="G275" s="39">
        <f t="shared" si="109"/>
        <v>-0.59740259740259738</v>
      </c>
      <c r="H275" s="38">
        <f t="shared" si="110"/>
        <v>-3.2033426183844013E-2</v>
      </c>
      <c r="I275" s="2"/>
    </row>
    <row r="276" spans="1:9" s="32" customFormat="1" x14ac:dyDescent="0.2">
      <c r="A276" s="33"/>
      <c r="B276" s="48" t="s">
        <v>61</v>
      </c>
      <c r="C276" s="44">
        <v>1</v>
      </c>
      <c r="D276" s="42">
        <v>1</v>
      </c>
      <c r="E276" s="45">
        <f t="shared" si="107"/>
        <v>6.9637883008356546E-4</v>
      </c>
      <c r="F276" s="45">
        <f t="shared" si="108"/>
        <v>2.2660321776569228E-4</v>
      </c>
      <c r="G276" s="39">
        <f t="shared" si="109"/>
        <v>0</v>
      </c>
      <c r="H276" s="38">
        <f t="shared" si="110"/>
        <v>0</v>
      </c>
      <c r="I276" s="2"/>
    </row>
    <row r="277" spans="1:9" s="32" customFormat="1" x14ac:dyDescent="0.2">
      <c r="A277" s="33"/>
      <c r="B277" s="48" t="s">
        <v>240</v>
      </c>
      <c r="C277" s="44">
        <v>1</v>
      </c>
      <c r="D277" s="42">
        <v>2</v>
      </c>
      <c r="E277" s="45">
        <f t="shared" si="107"/>
        <v>6.9637883008356546E-4</v>
      </c>
      <c r="F277" s="45">
        <f t="shared" si="108"/>
        <v>4.5320643553138455E-4</v>
      </c>
      <c r="G277" s="39">
        <f t="shared" si="109"/>
        <v>1</v>
      </c>
      <c r="H277" s="38">
        <f t="shared" si="110"/>
        <v>6.9637883008356546E-4</v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3</v>
      </c>
      <c r="E281" s="45" t="str">
        <f t="shared" si="107"/>
        <v/>
      </c>
      <c r="F281" s="45">
        <f t="shared" si="108"/>
        <v>6.7980965329707678E-4</v>
      </c>
      <c r="G281" s="39">
        <f t="shared" si="109"/>
        <v>1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2</v>
      </c>
      <c r="D282" s="42">
        <v>6</v>
      </c>
      <c r="E282" s="45">
        <f t="shared" si="107"/>
        <v>1.3927576601671309E-3</v>
      </c>
      <c r="F282" s="45">
        <f t="shared" si="108"/>
        <v>1.3596193065941536E-3</v>
      </c>
      <c r="G282" s="39">
        <f t="shared" si="109"/>
        <v>2</v>
      </c>
      <c r="H282" s="38">
        <f t="shared" si="110"/>
        <v>2.7855153203342618E-3</v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50</v>
      </c>
      <c r="E283" s="45" t="str">
        <f t="shared" si="107"/>
        <v/>
      </c>
      <c r="F283" s="45">
        <f t="shared" si="108"/>
        <v>1.1330160888284613E-2</v>
      </c>
      <c r="G283" s="45">
        <f t="shared" si="109"/>
        <v>1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1</v>
      </c>
      <c r="D285" s="42">
        <v>1</v>
      </c>
      <c r="E285" s="45">
        <f t="shared" si="107"/>
        <v>6.9637883008356546E-4</v>
      </c>
      <c r="F285" s="45">
        <f t="shared" si="108"/>
        <v>2.2660321776569228E-4</v>
      </c>
      <c r="G285" s="39">
        <f t="shared" si="109"/>
        <v>0</v>
      </c>
      <c r="H285" s="38">
        <f t="shared" si="110"/>
        <v>0</v>
      </c>
      <c r="I285" s="2"/>
    </row>
    <row r="286" spans="1:9" s="32" customFormat="1" x14ac:dyDescent="0.2">
      <c r="A286" s="33"/>
      <c r="B286" s="48" t="s">
        <v>241</v>
      </c>
      <c r="C286" s="44">
        <v>3</v>
      </c>
      <c r="D286" s="42">
        <v>12</v>
      </c>
      <c r="E286" s="45">
        <f t="shared" ref="E286:F288" si="111">+IF(C286=0,"",C286/C$169)</f>
        <v>2.0891364902506965E-3</v>
      </c>
      <c r="F286" s="45">
        <f t="shared" si="111"/>
        <v>2.7192386131883071E-3</v>
      </c>
      <c r="G286" s="39">
        <f t="shared" si="102"/>
        <v>3</v>
      </c>
      <c r="H286" s="38">
        <f t="shared" si="103"/>
        <v>6.2674094707520899E-3</v>
      </c>
      <c r="I286" s="2"/>
    </row>
    <row r="287" spans="1:9" s="32" customFormat="1" x14ac:dyDescent="0.2">
      <c r="A287" s="33"/>
      <c r="B287" s="48" t="s">
        <v>457</v>
      </c>
      <c r="C287" s="44">
        <v>2</v>
      </c>
      <c r="D287" s="42">
        <v>22</v>
      </c>
      <c r="E287" s="45">
        <f t="shared" si="111"/>
        <v>1.3927576601671309E-3</v>
      </c>
      <c r="F287" s="45">
        <f t="shared" si="111"/>
        <v>4.9852707908452304E-3</v>
      </c>
      <c r="G287" s="39">
        <f t="shared" si="102"/>
        <v>10</v>
      </c>
      <c r="H287" s="38">
        <f t="shared" si="103"/>
        <v>1.3927576601671309E-2</v>
      </c>
      <c r="I287" s="2"/>
    </row>
    <row r="288" spans="1:9" s="32" customFormat="1" x14ac:dyDescent="0.2">
      <c r="A288" s="33"/>
      <c r="B288" s="48" t="s">
        <v>65</v>
      </c>
      <c r="C288" s="44">
        <v>19</v>
      </c>
      <c r="D288" s="42">
        <v>18</v>
      </c>
      <c r="E288" s="45">
        <f t="shared" si="111"/>
        <v>1.3231197771587743E-2</v>
      </c>
      <c r="F288" s="45">
        <f t="shared" si="111"/>
        <v>4.0788579197824611E-3</v>
      </c>
      <c r="G288" s="39">
        <f t="shared" si="102"/>
        <v>-5.2631578947368418E-2</v>
      </c>
      <c r="H288" s="38">
        <f t="shared" si="103"/>
        <v>-6.9637883008356535E-4</v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20</v>
      </c>
      <c r="E289" s="45" t="str">
        <f t="shared" ref="E289:E290" si="112">+IF(C289=0,"",C289/C$169)</f>
        <v/>
      </c>
      <c r="F289" s="45">
        <f t="shared" ref="F289:F290" si="113">+IF(D289=0,"",D289/D$169)</f>
        <v>4.5320643553138458E-3</v>
      </c>
      <c r="G289" s="39">
        <f t="shared" si="102"/>
        <v>1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2</v>
      </c>
      <c r="D290" s="42">
        <v>0</v>
      </c>
      <c r="E290" s="45">
        <f t="shared" si="112"/>
        <v>1.3927576601671309E-3</v>
      </c>
      <c r="F290" s="45" t="str">
        <f t="shared" si="113"/>
        <v/>
      </c>
      <c r="G290" s="39">
        <f t="shared" si="102"/>
        <v>-1</v>
      </c>
      <c r="H290" s="38">
        <f t="shared" si="114"/>
        <v>-1.3927576601671309E-3</v>
      </c>
      <c r="I290" s="2"/>
    </row>
    <row r="291" spans="1:9" s="32" customFormat="1" x14ac:dyDescent="0.2">
      <c r="A291" s="33"/>
      <c r="B291" s="48" t="s">
        <v>66</v>
      </c>
      <c r="C291" s="44">
        <v>2</v>
      </c>
      <c r="D291" s="42">
        <v>3</v>
      </c>
      <c r="E291" s="45">
        <f>+IF(C291=0,"",C291/C$169)</f>
        <v>1.3927576601671309E-3</v>
      </c>
      <c r="F291" s="45">
        <f>+IF(D291=0,"",D291/D$169)</f>
        <v>6.7980965329707678E-4</v>
      </c>
      <c r="G291" s="39">
        <f t="shared" si="102"/>
        <v>0.5</v>
      </c>
      <c r="H291" s="38">
        <f t="shared" si="103"/>
        <v>6.9637883008356546E-4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3</v>
      </c>
      <c r="D295" s="42">
        <v>1</v>
      </c>
      <c r="E295" s="45">
        <f t="shared" si="115"/>
        <v>2.0891364902506965E-3</v>
      </c>
      <c r="F295" s="45">
        <f t="shared" si="116"/>
        <v>2.2660321776569228E-4</v>
      </c>
      <c r="G295" s="39">
        <f t="shared" si="102"/>
        <v>-0.66666666666666663</v>
      </c>
      <c r="H295" s="38">
        <f t="shared" si="117"/>
        <v>-1.3927576601671309E-3</v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1</v>
      </c>
      <c r="D297" s="42">
        <v>17</v>
      </c>
      <c r="E297" s="45">
        <f t="shared" si="115"/>
        <v>6.9637883008356546E-4</v>
      </c>
      <c r="F297" s="45">
        <f t="shared" si="116"/>
        <v>3.8522547020167688E-3</v>
      </c>
      <c r="G297" s="39">
        <f t="shared" si="102"/>
        <v>16</v>
      </c>
      <c r="H297" s="38">
        <f t="shared" si="117"/>
        <v>1.1142061281337047E-2</v>
      </c>
      <c r="I297" s="2"/>
    </row>
    <row r="298" spans="1:9" s="32" customFormat="1" x14ac:dyDescent="0.2">
      <c r="A298" s="33"/>
      <c r="B298" s="48" t="s">
        <v>458</v>
      </c>
      <c r="C298" s="44">
        <v>1</v>
      </c>
      <c r="D298" s="42">
        <v>0</v>
      </c>
      <c r="E298" s="45">
        <f t="shared" ref="E298:F300" si="118">+IF(C298=0,"",C298/C$169)</f>
        <v>6.9637883008356546E-4</v>
      </c>
      <c r="F298" s="45" t="str">
        <f t="shared" si="118"/>
        <v/>
      </c>
      <c r="G298" s="39">
        <f t="shared" si="102"/>
        <v>-1</v>
      </c>
      <c r="H298" s="38">
        <f t="shared" si="103"/>
        <v>-6.9637883008356546E-4</v>
      </c>
      <c r="I298" s="2"/>
    </row>
    <row r="299" spans="1:9" s="32" customFormat="1" x14ac:dyDescent="0.2">
      <c r="A299" s="33"/>
      <c r="B299" s="48" t="s">
        <v>459</v>
      </c>
      <c r="C299" s="44">
        <v>41</v>
      </c>
      <c r="D299" s="42">
        <v>41</v>
      </c>
      <c r="E299" s="45">
        <f t="shared" si="118"/>
        <v>2.8551532033426183E-2</v>
      </c>
      <c r="F299" s="45">
        <f t="shared" si="118"/>
        <v>9.290731928393383E-3</v>
      </c>
      <c r="G299" s="39">
        <f t="shared" si="102"/>
        <v>0</v>
      </c>
      <c r="H299" s="38">
        <f t="shared" si="103"/>
        <v>0</v>
      </c>
      <c r="I299" s="2"/>
    </row>
    <row r="300" spans="1:9" s="32" customFormat="1" x14ac:dyDescent="0.2">
      <c r="A300" s="33"/>
      <c r="B300" s="48" t="s">
        <v>613</v>
      </c>
      <c r="C300" s="44">
        <v>1</v>
      </c>
      <c r="D300" s="42">
        <v>0</v>
      </c>
      <c r="E300" s="45">
        <f t="shared" si="118"/>
        <v>6.9637883008356546E-4</v>
      </c>
      <c r="F300" s="45" t="str">
        <f t="shared" si="118"/>
        <v/>
      </c>
      <c r="G300" s="39">
        <f t="shared" si="102"/>
        <v>-1</v>
      </c>
      <c r="H300" s="38">
        <f t="shared" ref="H300" si="119">+IF(OR(AND(E300=""),(G300="")),"",E300*G300)</f>
        <v>-6.9637883008356546E-4</v>
      </c>
      <c r="I300" s="2"/>
    </row>
    <row r="301" spans="1:9" s="32" customFormat="1" x14ac:dyDescent="0.2">
      <c r="A301" s="33"/>
      <c r="B301" s="48" t="s">
        <v>460</v>
      </c>
      <c r="C301" s="44">
        <v>8</v>
      </c>
      <c r="D301" s="42">
        <v>14</v>
      </c>
      <c r="E301" s="45">
        <f t="shared" ref="E301:E323" si="120">+IF(C301=0,"",C301/C$169)</f>
        <v>5.5710306406685237E-3</v>
      </c>
      <c r="F301" s="45">
        <f t="shared" ref="F301:F323" si="121">+IF(D301=0,"",D301/D$169)</f>
        <v>3.1724450487196918E-3</v>
      </c>
      <c r="G301" s="39">
        <f t="shared" ref="G301:G339" si="122">+IF(AND(C301=0,D301=0)," ",IF(C301=0,1,IF(D301=0,-1,(D301-C301)/C301)))</f>
        <v>0.75</v>
      </c>
      <c r="H301" s="38">
        <f t="shared" si="103"/>
        <v>4.178272980501393E-3</v>
      </c>
      <c r="I301" s="2"/>
    </row>
    <row r="302" spans="1:9" s="32" customFormat="1" x14ac:dyDescent="0.2">
      <c r="A302" s="33"/>
      <c r="B302" s="48" t="s">
        <v>461</v>
      </c>
      <c r="C302" s="44">
        <v>31</v>
      </c>
      <c r="D302" s="42">
        <v>2</v>
      </c>
      <c r="E302" s="45">
        <f t="shared" si="120"/>
        <v>2.1587743732590529E-2</v>
      </c>
      <c r="F302" s="45">
        <f t="shared" si="121"/>
        <v>4.5320643553138455E-4</v>
      </c>
      <c r="G302" s="39">
        <f t="shared" si="122"/>
        <v>-0.93548387096774188</v>
      </c>
      <c r="H302" s="38">
        <f t="shared" si="103"/>
        <v>-2.0194986072423399E-2</v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53</v>
      </c>
      <c r="D304" s="42">
        <v>72</v>
      </c>
      <c r="E304" s="45">
        <f t="shared" si="120"/>
        <v>3.6908077994428967E-2</v>
      </c>
      <c r="F304" s="45">
        <f t="shared" si="121"/>
        <v>1.6315431679129844E-2</v>
      </c>
      <c r="G304" s="39">
        <f t="shared" si="122"/>
        <v>0.35849056603773582</v>
      </c>
      <c r="H304" s="38">
        <f t="shared" si="103"/>
        <v>1.3231197771587742E-2</v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2</v>
      </c>
      <c r="E305" s="45" t="str">
        <f t="shared" si="120"/>
        <v/>
      </c>
      <c r="F305" s="45">
        <f t="shared" si="121"/>
        <v>4.5320643553138455E-4</v>
      </c>
      <c r="G305" s="39">
        <f t="shared" si="122"/>
        <v>1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1</v>
      </c>
      <c r="D308" s="42">
        <v>0</v>
      </c>
      <c r="E308" s="45">
        <f t="shared" si="120"/>
        <v>6.9637883008356546E-4</v>
      </c>
      <c r="F308" s="45" t="str">
        <f t="shared" si="121"/>
        <v/>
      </c>
      <c r="G308" s="39">
        <f t="shared" si="122"/>
        <v>-1</v>
      </c>
      <c r="H308" s="38">
        <f t="shared" si="103"/>
        <v>-6.9637883008356546E-4</v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9</v>
      </c>
      <c r="E309" s="45" t="str">
        <f t="shared" si="120"/>
        <v/>
      </c>
      <c r="F309" s="45">
        <f t="shared" si="121"/>
        <v>2.0394289598912306E-3</v>
      </c>
      <c r="G309" s="39">
        <f t="shared" si="122"/>
        <v>1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5</v>
      </c>
      <c r="D310" s="42">
        <v>2</v>
      </c>
      <c r="E310" s="45">
        <f t="shared" si="120"/>
        <v>3.4818941504178272E-3</v>
      </c>
      <c r="F310" s="45">
        <f t="shared" si="121"/>
        <v>4.5320643553138455E-4</v>
      </c>
      <c r="G310" s="39">
        <f t="shared" si="122"/>
        <v>-0.6</v>
      </c>
      <c r="H310" s="38">
        <f t="shared" si="103"/>
        <v>-2.0891364902506961E-3</v>
      </c>
      <c r="I310" s="2"/>
    </row>
    <row r="311" spans="1:9" s="32" customFormat="1" x14ac:dyDescent="0.2">
      <c r="A311" s="33"/>
      <c r="B311" s="48" t="s">
        <v>466</v>
      </c>
      <c r="C311" s="44">
        <v>1</v>
      </c>
      <c r="D311" s="42">
        <v>1</v>
      </c>
      <c r="E311" s="45">
        <f t="shared" si="120"/>
        <v>6.9637883008356546E-4</v>
      </c>
      <c r="F311" s="45">
        <f t="shared" si="121"/>
        <v>2.2660321776569228E-4</v>
      </c>
      <c r="G311" s="39">
        <f t="shared" si="122"/>
        <v>0</v>
      </c>
      <c r="H311" s="38">
        <f t="shared" si="103"/>
        <v>0</v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3</v>
      </c>
      <c r="D313" s="42">
        <v>17</v>
      </c>
      <c r="E313" s="45">
        <f t="shared" si="120"/>
        <v>2.0891364902506965E-3</v>
      </c>
      <c r="F313" s="45">
        <f t="shared" si="121"/>
        <v>3.8522547020167688E-3</v>
      </c>
      <c r="G313" s="39">
        <f t="shared" si="122"/>
        <v>4.666666666666667</v>
      </c>
      <c r="H313" s="38">
        <f t="shared" si="103"/>
        <v>9.7493036211699184E-3</v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25</v>
      </c>
      <c r="D315" s="42">
        <v>31</v>
      </c>
      <c r="E315" s="45">
        <f t="shared" si="120"/>
        <v>1.7409470752089137E-2</v>
      </c>
      <c r="F315" s="45">
        <f t="shared" si="121"/>
        <v>7.0246997507364605E-3</v>
      </c>
      <c r="G315" s="39">
        <f t="shared" si="122"/>
        <v>0.24</v>
      </c>
      <c r="H315" s="38">
        <f t="shared" si="103"/>
        <v>4.178272980501393E-3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2</v>
      </c>
      <c r="D317" s="42">
        <v>1</v>
      </c>
      <c r="E317" s="45">
        <f t="shared" si="120"/>
        <v>1.3927576601671309E-3</v>
      </c>
      <c r="F317" s="45">
        <f t="shared" si="121"/>
        <v>2.2660321776569228E-4</v>
      </c>
      <c r="G317" s="39">
        <f t="shared" si="122"/>
        <v>-0.5</v>
      </c>
      <c r="H317" s="38">
        <f t="shared" si="103"/>
        <v>-6.9637883008356546E-4</v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122</v>
      </c>
      <c r="D320" s="42">
        <v>0</v>
      </c>
      <c r="E320" s="45">
        <f t="shared" si="120"/>
        <v>8.495821727019498E-2</v>
      </c>
      <c r="F320" s="45" t="str">
        <f t="shared" si="121"/>
        <v/>
      </c>
      <c r="G320" s="39">
        <f t="shared" si="122"/>
        <v>-1</v>
      </c>
      <c r="H320" s="38">
        <f t="shared" si="103"/>
        <v>-8.495821727019498E-2</v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18</v>
      </c>
      <c r="D324" s="42">
        <v>2</v>
      </c>
      <c r="E324" s="45">
        <f t="shared" ref="E324" si="123">+IF(C324=0,"",C324/C$169)</f>
        <v>1.2534818941504178E-2</v>
      </c>
      <c r="F324" s="45">
        <f t="shared" ref="F324" si="124">+IF(D324=0,"",D324/D$169)</f>
        <v>4.5320643553138455E-4</v>
      </c>
      <c r="G324" s="39">
        <f t="shared" si="122"/>
        <v>-0.88888888888888884</v>
      </c>
      <c r="H324" s="38">
        <f t="shared" ref="H324" si="125">+IF(OR(AND(E324=""),(G324="")),"",E324*G324)</f>
        <v>-1.1142061281337047E-2</v>
      </c>
      <c r="I324" s="2"/>
    </row>
    <row r="325" spans="1:9" s="32" customFormat="1" x14ac:dyDescent="0.2">
      <c r="A325" s="33"/>
      <c r="B325" s="48" t="s">
        <v>476</v>
      </c>
      <c r="C325" s="44">
        <v>1</v>
      </c>
      <c r="D325" s="42">
        <v>15</v>
      </c>
      <c r="E325" s="45">
        <f t="shared" ref="E325:F328" si="126">+IF(C325=0,"",C325/C$169)</f>
        <v>6.9637883008356546E-4</v>
      </c>
      <c r="F325" s="45">
        <f t="shared" si="126"/>
        <v>3.3990482664853841E-3</v>
      </c>
      <c r="G325" s="39">
        <f t="shared" si="122"/>
        <v>14</v>
      </c>
      <c r="H325" s="38">
        <f t="shared" si="103"/>
        <v>9.7493036211699167E-3</v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2</v>
      </c>
      <c r="E331" s="45" t="str">
        <f t="shared" si="127"/>
        <v/>
      </c>
      <c r="F331" s="45">
        <f t="shared" si="128"/>
        <v>4.5320643553138455E-4</v>
      </c>
      <c r="G331" s="39">
        <f t="shared" si="122"/>
        <v>1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11853</v>
      </c>
      <c r="D345" s="29">
        <f>SUM(D346:D564)</f>
        <v>7521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-0.36547709440647935</v>
      </c>
      <c r="H345" s="31">
        <f>+IF(OR(AND(E345=""),(G345="")),"",E345*G345)</f>
        <v>-0.36547709440647935</v>
      </c>
    </row>
    <row r="346" spans="1:9" x14ac:dyDescent="0.2">
      <c r="B346" s="41" t="s">
        <v>74</v>
      </c>
      <c r="C346" s="42">
        <v>20</v>
      </c>
      <c r="D346" s="42">
        <v>56</v>
      </c>
      <c r="E346" s="46">
        <f t="shared" si="133"/>
        <v>1.687336539272758E-3</v>
      </c>
      <c r="F346" s="46">
        <f t="shared" si="134"/>
        <v>7.4458183752160621E-3</v>
      </c>
      <c r="G346" s="39">
        <f t="shared" ref="G346:G410" si="135">+IF(AND(C346=0,D346=0)," ",IF(C346=0,1,IF(D346=0,-1,(D346-C346)/C346)))</f>
        <v>1.8</v>
      </c>
      <c r="H346" s="40">
        <f>+IF(OR(AND(E346=""),(G346="")),"",E346*G346)</f>
        <v>3.0372057706909645E-3</v>
      </c>
    </row>
    <row r="347" spans="1:9" x14ac:dyDescent="0.2">
      <c r="B347" s="41" t="s">
        <v>77</v>
      </c>
      <c r="C347" s="42">
        <v>18</v>
      </c>
      <c r="D347" s="42">
        <v>16</v>
      </c>
      <c r="E347" s="46">
        <f t="shared" si="133"/>
        <v>1.5186028853454822E-3</v>
      </c>
      <c r="F347" s="46">
        <f t="shared" si="134"/>
        <v>2.1273766786331604E-3</v>
      </c>
      <c r="G347" s="39">
        <f t="shared" si="135"/>
        <v>-0.1111111111111111</v>
      </c>
      <c r="H347" s="40">
        <f t="shared" ref="H347:H414" si="136">+IF(OR(AND(E347=""),(G347="")),"",E347*G347)</f>
        <v>-1.6873365392727579E-4</v>
      </c>
    </row>
    <row r="348" spans="1:9" x14ac:dyDescent="0.2">
      <c r="B348" s="41" t="s">
        <v>70</v>
      </c>
      <c r="C348" s="42">
        <v>2</v>
      </c>
      <c r="D348" s="42">
        <v>10</v>
      </c>
      <c r="E348" s="46">
        <f t="shared" si="133"/>
        <v>1.6873365392727579E-4</v>
      </c>
      <c r="F348" s="46">
        <f t="shared" si="134"/>
        <v>1.3296104241457252E-3</v>
      </c>
      <c r="G348" s="39">
        <f t="shared" si="135"/>
        <v>4</v>
      </c>
      <c r="H348" s="40">
        <f t="shared" si="136"/>
        <v>6.7493461570910314E-4</v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161</v>
      </c>
      <c r="D351" s="42">
        <v>205</v>
      </c>
      <c r="E351" s="46">
        <f t="shared" si="133"/>
        <v>1.3583059141145701E-2</v>
      </c>
      <c r="F351" s="46">
        <f t="shared" si="134"/>
        <v>2.725701369498737E-2</v>
      </c>
      <c r="G351" s="39">
        <f t="shared" si="135"/>
        <v>0.27329192546583853</v>
      </c>
      <c r="H351" s="40">
        <f t="shared" si="136"/>
        <v>3.7121403864000674E-3</v>
      </c>
    </row>
    <row r="352" spans="1:9" x14ac:dyDescent="0.2">
      <c r="B352" s="41" t="s">
        <v>80</v>
      </c>
      <c r="C352" s="42">
        <v>17</v>
      </c>
      <c r="D352" s="42">
        <v>21</v>
      </c>
      <c r="E352" s="46">
        <f t="shared" si="133"/>
        <v>1.4342360583818443E-3</v>
      </c>
      <c r="F352" s="46">
        <f t="shared" si="134"/>
        <v>2.7921818907060232E-3</v>
      </c>
      <c r="G352" s="39">
        <f t="shared" si="135"/>
        <v>0.23529411764705882</v>
      </c>
      <c r="H352" s="40">
        <f t="shared" si="136"/>
        <v>3.3746730785455157E-4</v>
      </c>
    </row>
    <row r="353" spans="1:9" x14ac:dyDescent="0.2">
      <c r="B353" s="41" t="s">
        <v>577</v>
      </c>
      <c r="C353" s="42">
        <v>15</v>
      </c>
      <c r="D353" s="42">
        <v>2</v>
      </c>
      <c r="E353" s="46">
        <f t="shared" si="133"/>
        <v>1.2655024044545685E-3</v>
      </c>
      <c r="F353" s="46">
        <f t="shared" si="134"/>
        <v>2.6592208482914504E-4</v>
      </c>
      <c r="G353" s="39">
        <f t="shared" si="135"/>
        <v>-0.8666666666666667</v>
      </c>
      <c r="H353" s="40">
        <f t="shared" si="136"/>
        <v>-1.0967687505272928E-3</v>
      </c>
    </row>
    <row r="354" spans="1:9" x14ac:dyDescent="0.2">
      <c r="B354" s="41" t="s">
        <v>79</v>
      </c>
      <c r="C354" s="42">
        <v>16</v>
      </c>
      <c r="D354" s="42">
        <v>13</v>
      </c>
      <c r="E354" s="46">
        <f t="shared" si="133"/>
        <v>1.3498692314182063E-3</v>
      </c>
      <c r="F354" s="46">
        <f t="shared" si="134"/>
        <v>1.7284935513894428E-3</v>
      </c>
      <c r="G354" s="39">
        <f t="shared" si="135"/>
        <v>-0.1875</v>
      </c>
      <c r="H354" s="40">
        <f t="shared" si="136"/>
        <v>-2.531004808909137E-4</v>
      </c>
    </row>
    <row r="355" spans="1:9" x14ac:dyDescent="0.2">
      <c r="B355" s="41" t="s">
        <v>249</v>
      </c>
      <c r="C355" s="42">
        <v>2</v>
      </c>
      <c r="D355" s="42">
        <v>1</v>
      </c>
      <c r="E355" s="46">
        <f t="shared" si="133"/>
        <v>1.6873365392727579E-4</v>
      </c>
      <c r="F355" s="46">
        <f t="shared" si="134"/>
        <v>1.3296104241457252E-4</v>
      </c>
      <c r="G355" s="39">
        <f t="shared" si="135"/>
        <v>-0.5</v>
      </c>
      <c r="H355" s="40">
        <f t="shared" si="136"/>
        <v>-8.4366826963637893E-5</v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1408</v>
      </c>
      <c r="D357" s="42">
        <v>1618</v>
      </c>
      <c r="E357" s="46">
        <f t="shared" si="133"/>
        <v>0.11878849236480216</v>
      </c>
      <c r="F357" s="46">
        <f t="shared" si="134"/>
        <v>0.21513096662677836</v>
      </c>
      <c r="G357" s="39">
        <f t="shared" si="135"/>
        <v>0.14914772727272727</v>
      </c>
      <c r="H357" s="40">
        <f t="shared" si="136"/>
        <v>1.7717033662363955E-2</v>
      </c>
    </row>
    <row r="358" spans="1:9" x14ac:dyDescent="0.2">
      <c r="B358" s="41" t="s">
        <v>578</v>
      </c>
      <c r="C358" s="42">
        <v>27</v>
      </c>
      <c r="D358" s="42">
        <v>16</v>
      </c>
      <c r="E358" s="46">
        <f t="shared" si="133"/>
        <v>2.2779043280182231E-3</v>
      </c>
      <c r="F358" s="46">
        <f t="shared" si="134"/>
        <v>2.1273766786331604E-3</v>
      </c>
      <c r="G358" s="39">
        <f t="shared" si="135"/>
        <v>-0.40740740740740738</v>
      </c>
      <c r="H358" s="40">
        <f t="shared" si="136"/>
        <v>-9.2803509660001674E-4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67</v>
      </c>
      <c r="D360" s="42">
        <v>15</v>
      </c>
      <c r="E360" s="46">
        <f t="shared" si="133"/>
        <v>5.652577406563739E-3</v>
      </c>
      <c r="F360" s="46">
        <f t="shared" si="134"/>
        <v>1.994415636218588E-3</v>
      </c>
      <c r="G360" s="39">
        <f t="shared" si="135"/>
        <v>-0.77611940298507465</v>
      </c>
      <c r="H360" s="40">
        <f t="shared" si="136"/>
        <v>-4.3870750021091703E-3</v>
      </c>
    </row>
    <row r="361" spans="1:9" x14ac:dyDescent="0.2">
      <c r="B361" s="41" t="s">
        <v>615</v>
      </c>
      <c r="C361" s="42">
        <v>17</v>
      </c>
      <c r="D361" s="42">
        <v>32</v>
      </c>
      <c r="E361" s="46">
        <f t="shared" si="133"/>
        <v>1.4342360583818443E-3</v>
      </c>
      <c r="F361" s="46">
        <f t="shared" si="134"/>
        <v>4.2547533572663207E-3</v>
      </c>
      <c r="G361" s="39">
        <f t="shared" si="135"/>
        <v>0.88235294117647056</v>
      </c>
      <c r="H361" s="40">
        <f t="shared" si="136"/>
        <v>1.2655024044545685E-3</v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3</v>
      </c>
      <c r="D363" s="42">
        <v>0</v>
      </c>
      <c r="E363" s="46">
        <f t="shared" si="133"/>
        <v>2.531004808909137E-4</v>
      </c>
      <c r="F363" s="46" t="str">
        <f t="shared" si="134"/>
        <v/>
      </c>
      <c r="G363" s="39">
        <f t="shared" si="135"/>
        <v>-1</v>
      </c>
      <c r="H363" s="40">
        <f t="shared" si="136"/>
        <v>-2.531004808909137E-4</v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1026</v>
      </c>
      <c r="D365" s="42">
        <v>547</v>
      </c>
      <c r="E365" s="46">
        <f t="shared" si="133"/>
        <v>8.656036446469248E-2</v>
      </c>
      <c r="F365" s="46">
        <f t="shared" si="134"/>
        <v>7.2729690200771177E-2</v>
      </c>
      <c r="G365" s="39">
        <f t="shared" si="135"/>
        <v>-0.46686159844054581</v>
      </c>
      <c r="H365" s="40">
        <f t="shared" si="136"/>
        <v>-4.0411710115582554E-2</v>
      </c>
    </row>
    <row r="366" spans="1:9" x14ac:dyDescent="0.2">
      <c r="B366" s="41" t="s">
        <v>252</v>
      </c>
      <c r="C366" s="42">
        <v>17</v>
      </c>
      <c r="D366" s="42">
        <v>4</v>
      </c>
      <c r="E366" s="46">
        <f t="shared" si="133"/>
        <v>1.4342360583818443E-3</v>
      </c>
      <c r="F366" s="46">
        <f t="shared" si="134"/>
        <v>5.3184416965829009E-4</v>
      </c>
      <c r="G366" s="39">
        <f t="shared" si="135"/>
        <v>-0.76470588235294112</v>
      </c>
      <c r="H366" s="40">
        <f t="shared" si="136"/>
        <v>-1.0967687505272926E-3</v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19</v>
      </c>
      <c r="D368" s="42">
        <v>5</v>
      </c>
      <c r="E368" s="46">
        <f t="shared" si="133"/>
        <v>1.60296971230912E-3</v>
      </c>
      <c r="F368" s="46">
        <f t="shared" si="134"/>
        <v>6.6480521207286261E-4</v>
      </c>
      <c r="G368" s="39">
        <f t="shared" si="135"/>
        <v>-0.73684210526315785</v>
      </c>
      <c r="H368" s="40">
        <f t="shared" si="136"/>
        <v>-1.1811355774909306E-3</v>
      </c>
    </row>
    <row r="369" spans="1:8" x14ac:dyDescent="0.2">
      <c r="B369" s="41" t="s">
        <v>579</v>
      </c>
      <c r="C369" s="42">
        <v>228</v>
      </c>
      <c r="D369" s="42">
        <v>64</v>
      </c>
      <c r="E369" s="46">
        <f t="shared" si="133"/>
        <v>1.9235636547709441E-2</v>
      </c>
      <c r="F369" s="46">
        <f t="shared" si="134"/>
        <v>8.5095067145326414E-3</v>
      </c>
      <c r="G369" s="39">
        <f t="shared" si="135"/>
        <v>-0.7192982456140351</v>
      </c>
      <c r="H369" s="40">
        <f t="shared" si="136"/>
        <v>-1.3836159622036616E-2</v>
      </c>
    </row>
    <row r="370" spans="1:8" x14ac:dyDescent="0.2">
      <c r="B370" s="41" t="s">
        <v>85</v>
      </c>
      <c r="C370" s="42">
        <v>19</v>
      </c>
      <c r="D370" s="42">
        <v>37</v>
      </c>
      <c r="E370" s="46">
        <f t="shared" si="133"/>
        <v>1.60296971230912E-3</v>
      </c>
      <c r="F370" s="46">
        <f t="shared" si="134"/>
        <v>4.9195585693391835E-3</v>
      </c>
      <c r="G370" s="39">
        <f t="shared" si="135"/>
        <v>0.94736842105263153</v>
      </c>
      <c r="H370" s="40">
        <f t="shared" si="136"/>
        <v>1.518602885345482E-3</v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1</v>
      </c>
      <c r="D372" s="42">
        <v>0</v>
      </c>
      <c r="E372" s="46">
        <f t="shared" si="133"/>
        <v>8.4366826963637893E-5</v>
      </c>
      <c r="F372" s="46" t="str">
        <f t="shared" si="134"/>
        <v/>
      </c>
      <c r="G372" s="39">
        <f t="shared" si="135"/>
        <v>-1</v>
      </c>
      <c r="H372" s="40">
        <f t="shared" si="136"/>
        <v>-8.4366826963637893E-5</v>
      </c>
    </row>
    <row r="373" spans="1:8" x14ac:dyDescent="0.2">
      <c r="B373" s="41" t="s">
        <v>253</v>
      </c>
      <c r="C373" s="42">
        <v>1618</v>
      </c>
      <c r="D373" s="42">
        <v>0</v>
      </c>
      <c r="E373" s="46">
        <f t="shared" si="133"/>
        <v>0.13650552602716612</v>
      </c>
      <c r="F373" s="46" t="str">
        <f t="shared" si="134"/>
        <v/>
      </c>
      <c r="G373" s="39">
        <f t="shared" si="135"/>
        <v>-1</v>
      </c>
      <c r="H373" s="40">
        <f t="shared" si="136"/>
        <v>-0.13650552602716612</v>
      </c>
    </row>
    <row r="374" spans="1:8" x14ac:dyDescent="0.2">
      <c r="B374" s="41" t="s">
        <v>337</v>
      </c>
      <c r="C374" s="42">
        <v>0</v>
      </c>
      <c r="D374" s="42">
        <v>22</v>
      </c>
      <c r="E374" s="46" t="str">
        <f t="shared" si="133"/>
        <v/>
      </c>
      <c r="F374" s="46">
        <f t="shared" si="134"/>
        <v>2.9251429331205955E-3</v>
      </c>
      <c r="G374" s="39">
        <f t="shared" si="135"/>
        <v>1</v>
      </c>
      <c r="H374" s="40" t="str">
        <f t="shared" si="136"/>
        <v/>
      </c>
    </row>
    <row r="375" spans="1:8" x14ac:dyDescent="0.2">
      <c r="B375" s="41" t="s">
        <v>338</v>
      </c>
      <c r="C375" s="42">
        <v>23</v>
      </c>
      <c r="D375" s="42">
        <v>54</v>
      </c>
      <c r="E375" s="46">
        <f t="shared" si="133"/>
        <v>1.9404370201636717E-3</v>
      </c>
      <c r="F375" s="46">
        <f t="shared" si="134"/>
        <v>7.1798962903869166E-3</v>
      </c>
      <c r="G375" s="39">
        <f t="shared" si="135"/>
        <v>1.3478260869565217</v>
      </c>
      <c r="H375" s="40">
        <f t="shared" si="136"/>
        <v>2.615371635872775E-3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15</v>
      </c>
      <c r="D377" s="44">
        <v>127</v>
      </c>
      <c r="E377" s="45">
        <f t="shared" si="133"/>
        <v>1.2655024044545685E-3</v>
      </c>
      <c r="F377" s="45">
        <f t="shared" si="134"/>
        <v>1.688605238665071E-2</v>
      </c>
      <c r="G377" s="45">
        <f t="shared" si="135"/>
        <v>7.4666666666666668</v>
      </c>
      <c r="H377" s="38">
        <f t="shared" si="136"/>
        <v>9.4490846199274444E-3</v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15</v>
      </c>
      <c r="E378" s="45" t="str">
        <f t="shared" ref="E378:E383" si="142">+IF(C378=0,"",C378/C$345)</f>
        <v/>
      </c>
      <c r="F378" s="45">
        <f t="shared" ref="F378:F383" si="143">+IF(D378=0,"",D378/D$345)</f>
        <v>1.994415636218588E-3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325</v>
      </c>
      <c r="D379" s="42">
        <v>190</v>
      </c>
      <c r="E379" s="46">
        <f t="shared" si="142"/>
        <v>2.7419218763182318E-2</v>
      </c>
      <c r="F379" s="46">
        <f t="shared" si="143"/>
        <v>2.5262598058768782E-2</v>
      </c>
      <c r="G379" s="39">
        <f t="shared" si="144"/>
        <v>-0.41538461538461541</v>
      </c>
      <c r="H379" s="40">
        <f t="shared" si="145"/>
        <v>-1.1389521640091117E-2</v>
      </c>
    </row>
    <row r="380" spans="1:8" x14ac:dyDescent="0.2">
      <c r="B380" s="41" t="s">
        <v>487</v>
      </c>
      <c r="C380" s="42">
        <v>2</v>
      </c>
      <c r="D380" s="42">
        <v>5</v>
      </c>
      <c r="E380" s="46">
        <f t="shared" si="142"/>
        <v>1.6873365392727579E-4</v>
      </c>
      <c r="F380" s="46">
        <f t="shared" si="143"/>
        <v>6.6480521207286261E-4</v>
      </c>
      <c r="G380" s="39">
        <f t="shared" si="144"/>
        <v>1.5</v>
      </c>
      <c r="H380" s="40">
        <f t="shared" si="145"/>
        <v>2.531004808909137E-4</v>
      </c>
    </row>
    <row r="381" spans="1:8" x14ac:dyDescent="0.2">
      <c r="B381" s="41" t="s">
        <v>488</v>
      </c>
      <c r="C381" s="42">
        <v>26</v>
      </c>
      <c r="D381" s="42">
        <v>0</v>
      </c>
      <c r="E381" s="46">
        <f t="shared" si="142"/>
        <v>2.1935375010545852E-3</v>
      </c>
      <c r="F381" s="46" t="str">
        <f t="shared" si="143"/>
        <v/>
      </c>
      <c r="G381" s="39">
        <f t="shared" si="144"/>
        <v>-1</v>
      </c>
      <c r="H381" s="40">
        <f t="shared" si="145"/>
        <v>-2.1935375010545852E-3</v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74</v>
      </c>
      <c r="D383" s="42">
        <v>26</v>
      </c>
      <c r="E383" s="46">
        <f t="shared" si="142"/>
        <v>6.243145195309204E-3</v>
      </c>
      <c r="F383" s="46">
        <f t="shared" si="143"/>
        <v>3.4569871027788856E-3</v>
      </c>
      <c r="G383" s="39">
        <f t="shared" si="144"/>
        <v>-0.64864864864864868</v>
      </c>
      <c r="H383" s="40">
        <f t="shared" si="145"/>
        <v>-4.0496076942546193E-3</v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279</v>
      </c>
      <c r="D385" s="42">
        <v>5</v>
      </c>
      <c r="E385" s="45">
        <f t="shared" si="146"/>
        <v>2.3538344722854973E-2</v>
      </c>
      <c r="F385" s="45">
        <f t="shared" si="147"/>
        <v>6.6480521207286261E-4</v>
      </c>
      <c r="G385" s="39">
        <f t="shared" si="135"/>
        <v>-0.98207885304659504</v>
      </c>
      <c r="H385" s="38">
        <f t="shared" ref="H385" si="148">+IF(OR(AND(E385=""),(G385="")),"",E385*G385)</f>
        <v>-2.3116510588036786E-2</v>
      </c>
      <c r="I385" s="2"/>
    </row>
    <row r="386" spans="1:9" x14ac:dyDescent="0.2">
      <c r="B386" s="41" t="s">
        <v>490</v>
      </c>
      <c r="C386" s="42">
        <v>484</v>
      </c>
      <c r="D386" s="42">
        <v>305</v>
      </c>
      <c r="E386" s="46">
        <f t="shared" si="146"/>
        <v>4.0833544250400741E-2</v>
      </c>
      <c r="F386" s="46">
        <f t="shared" si="147"/>
        <v>4.0553117936444623E-2</v>
      </c>
      <c r="G386" s="39">
        <f t="shared" si="135"/>
        <v>-0.36983471074380164</v>
      </c>
      <c r="H386" s="40">
        <f t="shared" si="136"/>
        <v>-1.5101662026491183E-2</v>
      </c>
    </row>
    <row r="387" spans="1:9" x14ac:dyDescent="0.2">
      <c r="B387" s="41" t="s">
        <v>93</v>
      </c>
      <c r="C387" s="42">
        <v>44</v>
      </c>
      <c r="D387" s="42">
        <v>52</v>
      </c>
      <c r="E387" s="46">
        <f t="shared" si="146"/>
        <v>3.7121403864000674E-3</v>
      </c>
      <c r="F387" s="46">
        <f t="shared" si="147"/>
        <v>6.9139742055577711E-3</v>
      </c>
      <c r="G387" s="39">
        <f t="shared" si="135"/>
        <v>0.18181818181818182</v>
      </c>
      <c r="H387" s="40">
        <f t="shared" si="136"/>
        <v>6.7493461570910314E-4</v>
      </c>
    </row>
    <row r="388" spans="1:9" x14ac:dyDescent="0.2">
      <c r="B388" s="41" t="s">
        <v>86</v>
      </c>
      <c r="C388" s="42">
        <v>1228</v>
      </c>
      <c r="D388" s="42">
        <v>115</v>
      </c>
      <c r="E388" s="46">
        <f t="shared" si="146"/>
        <v>0.10360246351134733</v>
      </c>
      <c r="F388" s="46">
        <f t="shared" si="147"/>
        <v>1.5290519877675841E-2</v>
      </c>
      <c r="G388" s="39">
        <f t="shared" si="135"/>
        <v>-0.90635179153094458</v>
      </c>
      <c r="H388" s="40">
        <f t="shared" si="136"/>
        <v>-9.3900278410528976E-2</v>
      </c>
    </row>
    <row r="389" spans="1:9" x14ac:dyDescent="0.2">
      <c r="B389" s="41" t="s">
        <v>92</v>
      </c>
      <c r="C389" s="42">
        <v>32</v>
      </c>
      <c r="D389" s="42">
        <v>59</v>
      </c>
      <c r="E389" s="46">
        <f t="shared" si="146"/>
        <v>2.6997384628364126E-3</v>
      </c>
      <c r="F389" s="46">
        <f t="shared" si="147"/>
        <v>7.8447015024597794E-3</v>
      </c>
      <c r="G389" s="39">
        <f t="shared" si="135"/>
        <v>0.84375</v>
      </c>
      <c r="H389" s="40">
        <f t="shared" si="136"/>
        <v>2.2779043280182231E-3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1</v>
      </c>
      <c r="D391" s="42">
        <v>4</v>
      </c>
      <c r="E391" s="46">
        <f t="shared" si="146"/>
        <v>8.4366826963637893E-5</v>
      </c>
      <c r="F391" s="46">
        <f t="shared" si="147"/>
        <v>5.3184416965829009E-4</v>
      </c>
      <c r="G391" s="39">
        <f t="shared" si="135"/>
        <v>3</v>
      </c>
      <c r="H391" s="40">
        <f t="shared" si="136"/>
        <v>2.531004808909137E-4</v>
      </c>
    </row>
    <row r="392" spans="1:9" x14ac:dyDescent="0.2">
      <c r="B392" s="41" t="s">
        <v>256</v>
      </c>
      <c r="C392" s="42">
        <v>7</v>
      </c>
      <c r="D392" s="42">
        <v>1</v>
      </c>
      <c r="E392" s="46">
        <f t="shared" si="146"/>
        <v>5.9056778874546528E-4</v>
      </c>
      <c r="F392" s="46">
        <f t="shared" si="147"/>
        <v>1.3296104241457252E-4</v>
      </c>
      <c r="G392" s="39">
        <f t="shared" si="135"/>
        <v>-0.8571428571428571</v>
      </c>
      <c r="H392" s="40">
        <f t="shared" si="136"/>
        <v>-5.062009617818273E-4</v>
      </c>
    </row>
    <row r="393" spans="1:9" x14ac:dyDescent="0.2">
      <c r="B393" s="41" t="s">
        <v>257</v>
      </c>
      <c r="C393" s="42">
        <v>2</v>
      </c>
      <c r="D393" s="42">
        <v>4</v>
      </c>
      <c r="E393" s="46">
        <f t="shared" si="146"/>
        <v>1.6873365392727579E-4</v>
      </c>
      <c r="F393" s="46">
        <f t="shared" si="147"/>
        <v>5.3184416965829009E-4</v>
      </c>
      <c r="G393" s="39">
        <f t="shared" si="135"/>
        <v>1</v>
      </c>
      <c r="H393" s="40">
        <f t="shared" si="136"/>
        <v>1.6873365392727579E-4</v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5</v>
      </c>
      <c r="D395" s="42">
        <v>0</v>
      </c>
      <c r="E395" s="46">
        <f t="shared" si="146"/>
        <v>4.2183413481818949E-4</v>
      </c>
      <c r="F395" s="46" t="str">
        <f t="shared" si="147"/>
        <v/>
      </c>
      <c r="G395" s="39">
        <f t="shared" si="135"/>
        <v>-1</v>
      </c>
      <c r="H395" s="40">
        <f t="shared" si="136"/>
        <v>-4.2183413481818949E-4</v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0</v>
      </c>
      <c r="D397" s="42">
        <v>12</v>
      </c>
      <c r="E397" s="46" t="str">
        <f t="shared" si="146"/>
        <v/>
      </c>
      <c r="F397" s="46">
        <f t="shared" si="147"/>
        <v>1.5955325089748703E-3</v>
      </c>
      <c r="G397" s="39">
        <f t="shared" si="135"/>
        <v>1</v>
      </c>
      <c r="H397" s="40" t="str">
        <f t="shared" si="136"/>
        <v/>
      </c>
    </row>
    <row r="398" spans="1:9" x14ac:dyDescent="0.2">
      <c r="B398" s="41" t="s">
        <v>94</v>
      </c>
      <c r="C398" s="42">
        <v>55</v>
      </c>
      <c r="D398" s="42">
        <v>18</v>
      </c>
      <c r="E398" s="46">
        <f t="shared" si="146"/>
        <v>4.6401754830000842E-3</v>
      </c>
      <c r="F398" s="46">
        <f t="shared" si="147"/>
        <v>2.3932987634623054E-3</v>
      </c>
      <c r="G398" s="39">
        <f t="shared" si="135"/>
        <v>-0.67272727272727273</v>
      </c>
      <c r="H398" s="40">
        <f t="shared" si="136"/>
        <v>-3.121572597654602E-3</v>
      </c>
    </row>
    <row r="399" spans="1:9" x14ac:dyDescent="0.2">
      <c r="B399" s="41" t="s">
        <v>259</v>
      </c>
      <c r="C399" s="42">
        <v>33</v>
      </c>
      <c r="D399" s="42">
        <v>11</v>
      </c>
      <c r="E399" s="46">
        <f t="shared" si="146"/>
        <v>2.7841052898000505E-3</v>
      </c>
      <c r="F399" s="46">
        <f t="shared" si="147"/>
        <v>1.4625714665602977E-3</v>
      </c>
      <c r="G399" s="39">
        <f t="shared" si="135"/>
        <v>-0.66666666666666663</v>
      </c>
      <c r="H399" s="40">
        <f t="shared" si="136"/>
        <v>-1.8560701932000337E-3</v>
      </c>
    </row>
    <row r="400" spans="1:9" x14ac:dyDescent="0.2">
      <c r="B400" s="41" t="s">
        <v>582</v>
      </c>
      <c r="C400" s="42">
        <v>0</v>
      </c>
      <c r="D400" s="42">
        <v>0</v>
      </c>
      <c r="E400" s="46" t="str">
        <f t="shared" si="146"/>
        <v/>
      </c>
      <c r="F400" s="46" t="str">
        <f t="shared" si="147"/>
        <v/>
      </c>
      <c r="G400" s="39" t="str">
        <f t="shared" si="135"/>
        <v xml:space="preserve"> </v>
      </c>
      <c r="H400" s="40" t="str">
        <f t="shared" si="136"/>
        <v/>
      </c>
    </row>
    <row r="401" spans="1:9" x14ac:dyDescent="0.2">
      <c r="B401" s="41" t="s">
        <v>88</v>
      </c>
      <c r="C401" s="42">
        <v>10</v>
      </c>
      <c r="D401" s="42">
        <v>4</v>
      </c>
      <c r="E401" s="46">
        <f t="shared" si="146"/>
        <v>8.4366826963637898E-4</v>
      </c>
      <c r="F401" s="46">
        <f t="shared" si="147"/>
        <v>5.3184416965829009E-4</v>
      </c>
      <c r="G401" s="39">
        <f t="shared" si="135"/>
        <v>-0.6</v>
      </c>
      <c r="H401" s="40">
        <f t="shared" si="136"/>
        <v>-5.0620096178182741E-4</v>
      </c>
    </row>
    <row r="402" spans="1:9" s="32" customFormat="1" x14ac:dyDescent="0.2">
      <c r="A402" s="33"/>
      <c r="B402" s="43" t="s">
        <v>546</v>
      </c>
      <c r="C402" s="44">
        <v>1</v>
      </c>
      <c r="D402" s="42">
        <v>0</v>
      </c>
      <c r="E402" s="46">
        <f t="shared" ref="E402:E403" si="149">+IF(C402=0,"",C402/C$345)</f>
        <v>8.4366826963637893E-5</v>
      </c>
      <c r="F402" s="46" t="str">
        <f t="shared" ref="F402:F403" si="150">+IF(D402=0,"",D402/D$345)</f>
        <v/>
      </c>
      <c r="G402" s="39">
        <f t="shared" si="135"/>
        <v>-1</v>
      </c>
      <c r="H402" s="40">
        <f t="shared" ref="H402:H403" si="151">+IF(OR(AND(E402=""),(G402="")),"",E402*G402)</f>
        <v>-8.4366826963637893E-5</v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1</v>
      </c>
      <c r="E404" s="46" t="str">
        <f t="shared" ref="E404:E414" si="152">+IF(C404=0,"",C404/C$345)</f>
        <v/>
      </c>
      <c r="F404" s="46">
        <f t="shared" ref="F404:F414" si="153">+IF(D404=0,"",D404/D$345)</f>
        <v>1.3296104241457252E-4</v>
      </c>
      <c r="G404" s="39">
        <f t="shared" si="135"/>
        <v>1</v>
      </c>
      <c r="H404" s="40" t="str">
        <f t="shared" si="136"/>
        <v/>
      </c>
    </row>
    <row r="405" spans="1:9" x14ac:dyDescent="0.2">
      <c r="B405" s="41" t="s">
        <v>583</v>
      </c>
      <c r="C405" s="42">
        <v>37</v>
      </c>
      <c r="D405" s="42">
        <v>2</v>
      </c>
      <c r="E405" s="46">
        <f t="shared" si="152"/>
        <v>3.121572597654602E-3</v>
      </c>
      <c r="F405" s="46">
        <f t="shared" si="153"/>
        <v>2.6592208482914504E-4</v>
      </c>
      <c r="G405" s="39">
        <f t="shared" si="135"/>
        <v>-0.94594594594594594</v>
      </c>
      <c r="H405" s="40">
        <f t="shared" si="136"/>
        <v>-2.9528389437273261E-3</v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8</v>
      </c>
      <c r="D407" s="42">
        <v>0</v>
      </c>
      <c r="E407" s="46">
        <f t="shared" si="152"/>
        <v>6.7493461570910314E-4</v>
      </c>
      <c r="F407" s="46" t="str">
        <f t="shared" si="153"/>
        <v/>
      </c>
      <c r="G407" s="39">
        <f t="shared" si="135"/>
        <v>-1</v>
      </c>
      <c r="H407" s="40">
        <f t="shared" si="136"/>
        <v>-6.7493461570910314E-4</v>
      </c>
    </row>
    <row r="408" spans="1:9" x14ac:dyDescent="0.2">
      <c r="B408" s="41" t="s">
        <v>91</v>
      </c>
      <c r="C408" s="42">
        <v>78</v>
      </c>
      <c r="D408" s="42">
        <v>0</v>
      </c>
      <c r="E408" s="46">
        <f t="shared" si="152"/>
        <v>6.5806125031637559E-3</v>
      </c>
      <c r="F408" s="46" t="str">
        <f t="shared" si="153"/>
        <v/>
      </c>
      <c r="G408" s="39">
        <f t="shared" si="135"/>
        <v>-1</v>
      </c>
      <c r="H408" s="40">
        <f t="shared" si="136"/>
        <v>-6.5806125031637559E-3</v>
      </c>
    </row>
    <row r="409" spans="1:9" x14ac:dyDescent="0.2">
      <c r="B409" s="41" t="s">
        <v>90</v>
      </c>
      <c r="C409" s="42">
        <v>602</v>
      </c>
      <c r="D409" s="42">
        <v>585</v>
      </c>
      <c r="E409" s="46">
        <f t="shared" si="152"/>
        <v>5.0788829832110013E-2</v>
      </c>
      <c r="F409" s="46">
        <f t="shared" si="153"/>
        <v>7.7782209812524927E-2</v>
      </c>
      <c r="G409" s="39">
        <f t="shared" si="135"/>
        <v>-2.823920265780731E-2</v>
      </c>
      <c r="H409" s="40">
        <f t="shared" si="136"/>
        <v>-1.4342360583818443E-3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36</v>
      </c>
      <c r="D411" s="42">
        <v>2</v>
      </c>
      <c r="E411" s="46">
        <f t="shared" si="152"/>
        <v>3.0372057706909645E-3</v>
      </c>
      <c r="F411" s="46">
        <f t="shared" si="153"/>
        <v>2.6592208482914504E-4</v>
      </c>
      <c r="G411" s="39">
        <f t="shared" ref="G411:G477" si="154">+IF(AND(C411=0,D411=0)," ",IF(C411=0,1,IF(D411=0,-1,(D411-C411)/C411)))</f>
        <v>-0.94444444444444442</v>
      </c>
      <c r="H411" s="40">
        <f t="shared" si="136"/>
        <v>-2.8684721167636885E-3</v>
      </c>
    </row>
    <row r="412" spans="1:9" x14ac:dyDescent="0.2">
      <c r="B412" s="41" t="s">
        <v>264</v>
      </c>
      <c r="C412" s="42">
        <v>47</v>
      </c>
      <c r="D412" s="42">
        <v>0</v>
      </c>
      <c r="E412" s="46">
        <f t="shared" si="152"/>
        <v>3.9652408672909813E-3</v>
      </c>
      <c r="F412" s="46" t="str">
        <f t="shared" si="153"/>
        <v/>
      </c>
      <c r="G412" s="39">
        <f t="shared" si="154"/>
        <v>-1</v>
      </c>
      <c r="H412" s="40">
        <f t="shared" si="136"/>
        <v>-3.9652408672909813E-3</v>
      </c>
    </row>
    <row r="413" spans="1:9" x14ac:dyDescent="0.2">
      <c r="B413" s="41" t="s">
        <v>493</v>
      </c>
      <c r="C413" s="42">
        <v>1</v>
      </c>
      <c r="D413" s="42">
        <v>0</v>
      </c>
      <c r="E413" s="46">
        <f t="shared" si="152"/>
        <v>8.4366826963637893E-5</v>
      </c>
      <c r="F413" s="46" t="str">
        <f t="shared" si="153"/>
        <v/>
      </c>
      <c r="G413" s="39">
        <f t="shared" si="154"/>
        <v>-1</v>
      </c>
      <c r="H413" s="40">
        <f t="shared" si="136"/>
        <v>-8.4366826963637893E-5</v>
      </c>
    </row>
    <row r="414" spans="1:9" x14ac:dyDescent="0.2">
      <c r="B414" s="41" t="s">
        <v>89</v>
      </c>
      <c r="C414" s="42">
        <v>0</v>
      </c>
      <c r="D414" s="42">
        <v>1</v>
      </c>
      <c r="E414" s="46" t="str">
        <f t="shared" si="152"/>
        <v/>
      </c>
      <c r="F414" s="46">
        <f t="shared" si="153"/>
        <v>1.3296104241457252E-4</v>
      </c>
      <c r="G414" s="39">
        <f t="shared" si="154"/>
        <v>1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30</v>
      </c>
      <c r="D417" s="42">
        <v>0</v>
      </c>
      <c r="E417" s="46">
        <f t="shared" si="158"/>
        <v>2.531004808909137E-3</v>
      </c>
      <c r="F417" s="46" t="str">
        <f t="shared" si="159"/>
        <v/>
      </c>
      <c r="G417" s="39">
        <f t="shared" si="154"/>
        <v>-1</v>
      </c>
      <c r="H417" s="40">
        <f t="shared" si="160"/>
        <v>-2.531004808909137E-3</v>
      </c>
      <c r="I417" s="2"/>
    </row>
    <row r="418" spans="1:9" s="32" customFormat="1" x14ac:dyDescent="0.2">
      <c r="A418" s="33"/>
      <c r="B418" s="43" t="s">
        <v>548</v>
      </c>
      <c r="C418" s="44">
        <v>1</v>
      </c>
      <c r="D418" s="42">
        <v>4</v>
      </c>
      <c r="E418" s="46">
        <f t="shared" si="158"/>
        <v>8.4366826963637893E-5</v>
      </c>
      <c r="F418" s="46">
        <f t="shared" si="159"/>
        <v>5.3184416965829009E-4</v>
      </c>
      <c r="G418" s="39">
        <f t="shared" si="154"/>
        <v>3</v>
      </c>
      <c r="H418" s="40">
        <f t="shared" si="160"/>
        <v>2.531004808909137E-4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1</v>
      </c>
      <c r="D420" s="42">
        <v>0</v>
      </c>
      <c r="E420" s="46">
        <f t="shared" si="155"/>
        <v>8.4366826963637893E-5</v>
      </c>
      <c r="F420" s="46" t="str">
        <f t="shared" si="156"/>
        <v/>
      </c>
      <c r="G420" s="39">
        <f t="shared" si="154"/>
        <v>-1</v>
      </c>
      <c r="H420" s="40">
        <f t="shared" si="157"/>
        <v>-8.4366826963637893E-5</v>
      </c>
    </row>
    <row r="421" spans="1:9" x14ac:dyDescent="0.2">
      <c r="B421" s="41" t="s">
        <v>267</v>
      </c>
      <c r="C421" s="42">
        <v>42</v>
      </c>
      <c r="D421" s="42">
        <v>114</v>
      </c>
      <c r="E421" s="46">
        <f t="shared" si="155"/>
        <v>3.5434067324727919E-3</v>
      </c>
      <c r="F421" s="46">
        <f t="shared" si="156"/>
        <v>1.5157558835261268E-2</v>
      </c>
      <c r="G421" s="39">
        <f t="shared" si="154"/>
        <v>1.7142857142857142</v>
      </c>
      <c r="H421" s="40">
        <f t="shared" si="157"/>
        <v>6.0744115413819289E-3</v>
      </c>
    </row>
    <row r="422" spans="1:9" x14ac:dyDescent="0.2">
      <c r="B422" s="41" t="s">
        <v>494</v>
      </c>
      <c r="C422" s="42">
        <v>151</v>
      </c>
      <c r="D422" s="42">
        <v>1</v>
      </c>
      <c r="E422" s="46">
        <f t="shared" si="155"/>
        <v>1.2739390871509323E-2</v>
      </c>
      <c r="F422" s="46">
        <f t="shared" si="156"/>
        <v>1.3296104241457252E-4</v>
      </c>
      <c r="G422" s="39">
        <f t="shared" si="154"/>
        <v>-0.99337748344370858</v>
      </c>
      <c r="H422" s="40">
        <f t="shared" si="157"/>
        <v>-1.2655024044545684E-2</v>
      </c>
    </row>
    <row r="423" spans="1:9" x14ac:dyDescent="0.2">
      <c r="B423" s="41" t="s">
        <v>268</v>
      </c>
      <c r="C423" s="42">
        <v>22</v>
      </c>
      <c r="D423" s="42">
        <v>27</v>
      </c>
      <c r="E423" s="46">
        <f t="shared" si="155"/>
        <v>1.8560701932000337E-3</v>
      </c>
      <c r="F423" s="46">
        <f t="shared" si="156"/>
        <v>3.5899481451934583E-3</v>
      </c>
      <c r="G423" s="39">
        <f t="shared" si="154"/>
        <v>0.22727272727272727</v>
      </c>
      <c r="H423" s="40">
        <f t="shared" si="157"/>
        <v>4.2183413481818944E-4</v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41</v>
      </c>
      <c r="D430" s="42">
        <v>33</v>
      </c>
      <c r="E430" s="45">
        <f t="shared" si="155"/>
        <v>3.4590399055091539E-3</v>
      </c>
      <c r="F430" s="45">
        <f t="shared" si="156"/>
        <v>4.3877143996808934E-3</v>
      </c>
      <c r="G430" s="39">
        <f t="shared" si="154"/>
        <v>-0.1951219512195122</v>
      </c>
      <c r="H430" s="38">
        <f t="shared" si="157"/>
        <v>-6.7493461570910325E-4</v>
      </c>
      <c r="I430" s="2"/>
    </row>
    <row r="431" spans="1:9" s="32" customFormat="1" x14ac:dyDescent="0.2">
      <c r="A431" s="33"/>
      <c r="B431" s="43" t="s">
        <v>271</v>
      </c>
      <c r="C431" s="44">
        <v>62</v>
      </c>
      <c r="D431" s="42">
        <v>129</v>
      </c>
      <c r="E431" s="45">
        <f t="shared" si="155"/>
        <v>5.23074327174555E-3</v>
      </c>
      <c r="F431" s="45">
        <f t="shared" si="156"/>
        <v>1.7151974471479856E-2</v>
      </c>
      <c r="G431" s="39">
        <f t="shared" si="154"/>
        <v>1.0806451612903225</v>
      </c>
      <c r="H431" s="38">
        <f t="shared" si="157"/>
        <v>5.652577406563739E-3</v>
      </c>
      <c r="I431" s="2"/>
    </row>
    <row r="432" spans="1:9" s="32" customFormat="1" x14ac:dyDescent="0.2">
      <c r="A432" s="33"/>
      <c r="B432" s="43" t="s">
        <v>98</v>
      </c>
      <c r="C432" s="44">
        <v>131</v>
      </c>
      <c r="D432" s="42">
        <v>668</v>
      </c>
      <c r="E432" s="45">
        <f t="shared" si="155"/>
        <v>1.1052054332236565E-2</v>
      </c>
      <c r="F432" s="45">
        <f t="shared" si="156"/>
        <v>8.8817976332934451E-2</v>
      </c>
      <c r="G432" s="39">
        <f t="shared" si="154"/>
        <v>4.0992366412213741</v>
      </c>
      <c r="H432" s="38">
        <f t="shared" si="157"/>
        <v>4.5304986079473551E-2</v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6</v>
      </c>
      <c r="E433" s="45" t="str">
        <f t="shared" si="155"/>
        <v/>
      </c>
      <c r="F433" s="45">
        <f t="shared" si="156"/>
        <v>7.9776625448743513E-4</v>
      </c>
      <c r="G433" s="39">
        <f t="shared" si="154"/>
        <v>1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43</v>
      </c>
      <c r="D434" s="42">
        <v>43</v>
      </c>
      <c r="E434" s="45">
        <f t="shared" si="155"/>
        <v>3.6277735594364294E-3</v>
      </c>
      <c r="F434" s="45">
        <f t="shared" si="156"/>
        <v>5.7173248238266191E-3</v>
      </c>
      <c r="G434" s="39">
        <f t="shared" si="154"/>
        <v>0</v>
      </c>
      <c r="H434" s="38">
        <f t="shared" si="157"/>
        <v>0</v>
      </c>
      <c r="I434" s="2"/>
    </row>
    <row r="435" spans="1:9" s="32" customFormat="1" x14ac:dyDescent="0.2">
      <c r="A435" s="33"/>
      <c r="B435" s="43" t="s">
        <v>272</v>
      </c>
      <c r="C435" s="44">
        <v>19</v>
      </c>
      <c r="D435" s="42">
        <v>0</v>
      </c>
      <c r="E435" s="45">
        <f t="shared" si="155"/>
        <v>1.60296971230912E-3</v>
      </c>
      <c r="F435" s="45" t="str">
        <f t="shared" si="156"/>
        <v/>
      </c>
      <c r="G435" s="39">
        <f t="shared" si="154"/>
        <v>-1</v>
      </c>
      <c r="H435" s="38">
        <f t="shared" si="157"/>
        <v>-1.60296971230912E-3</v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12</v>
      </c>
      <c r="D439" s="42">
        <v>30</v>
      </c>
      <c r="E439" s="45">
        <f t="shared" ref="E439:E441" si="171">+IF(C439=0,"",C439/C$345)</f>
        <v>1.0124019235636548E-3</v>
      </c>
      <c r="F439" s="45">
        <f t="shared" ref="F439:F441" si="172">+IF(D439=0,"",D439/D$345)</f>
        <v>3.9888312724371761E-3</v>
      </c>
      <c r="G439" s="39">
        <f t="shared" si="154"/>
        <v>1.5</v>
      </c>
      <c r="H439" s="38">
        <f t="shared" ref="H439:H441" si="173">+IF(OR(AND(E439=""),(G439="")),"",E439*G439)</f>
        <v>1.5186028853454822E-3</v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2</v>
      </c>
      <c r="D442" s="42">
        <v>16</v>
      </c>
      <c r="E442" s="45">
        <f t="shared" si="155"/>
        <v>1.6873365392727579E-4</v>
      </c>
      <c r="F442" s="45">
        <f t="shared" si="156"/>
        <v>2.1273766786331604E-3</v>
      </c>
      <c r="G442" s="39">
        <f t="shared" si="154"/>
        <v>7</v>
      </c>
      <c r="H442" s="38">
        <f t="shared" si="157"/>
        <v>1.1811355774909306E-3</v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35</v>
      </c>
      <c r="D444" s="42">
        <v>26</v>
      </c>
      <c r="E444" s="45">
        <f t="shared" si="155"/>
        <v>2.9528389437273265E-3</v>
      </c>
      <c r="F444" s="45">
        <f t="shared" si="156"/>
        <v>3.4569871027788856E-3</v>
      </c>
      <c r="G444" s="39">
        <f t="shared" si="154"/>
        <v>-0.25714285714285712</v>
      </c>
      <c r="H444" s="38">
        <f t="shared" si="157"/>
        <v>-7.5930144267274101E-4</v>
      </c>
      <c r="I444" s="2"/>
    </row>
    <row r="445" spans="1:9" s="32" customFormat="1" x14ac:dyDescent="0.2">
      <c r="A445" s="33"/>
      <c r="B445" s="43" t="s">
        <v>112</v>
      </c>
      <c r="C445" s="44">
        <v>11</v>
      </c>
      <c r="D445" s="42">
        <v>32</v>
      </c>
      <c r="E445" s="45">
        <f t="shared" si="155"/>
        <v>9.2803509660001685E-4</v>
      </c>
      <c r="F445" s="45">
        <f t="shared" si="156"/>
        <v>4.2547533572663207E-3</v>
      </c>
      <c r="G445" s="39">
        <f t="shared" si="154"/>
        <v>1.9090909090909092</v>
      </c>
      <c r="H445" s="38">
        <f t="shared" si="157"/>
        <v>1.7717033662363959E-3</v>
      </c>
      <c r="I445" s="2"/>
    </row>
    <row r="446" spans="1:9" s="32" customFormat="1" x14ac:dyDescent="0.2">
      <c r="A446" s="33"/>
      <c r="B446" s="43" t="s">
        <v>273</v>
      </c>
      <c r="C446" s="44">
        <v>12</v>
      </c>
      <c r="D446" s="42">
        <v>69</v>
      </c>
      <c r="E446" s="45">
        <f t="shared" si="155"/>
        <v>1.0124019235636548E-3</v>
      </c>
      <c r="F446" s="45">
        <f t="shared" si="156"/>
        <v>9.1743119266055051E-3</v>
      </c>
      <c r="G446" s="39">
        <f t="shared" si="154"/>
        <v>4.75</v>
      </c>
      <c r="H446" s="38">
        <f t="shared" si="157"/>
        <v>4.8089091369273602E-3</v>
      </c>
      <c r="I446" s="2"/>
    </row>
    <row r="447" spans="1:9" s="32" customFormat="1" x14ac:dyDescent="0.2">
      <c r="A447" s="33"/>
      <c r="B447" s="43" t="s">
        <v>497</v>
      </c>
      <c r="C447" s="44">
        <v>2</v>
      </c>
      <c r="D447" s="42">
        <v>36</v>
      </c>
      <c r="E447" s="45">
        <f t="shared" si="155"/>
        <v>1.6873365392727579E-4</v>
      </c>
      <c r="F447" s="45">
        <f t="shared" si="156"/>
        <v>4.7865975269246108E-3</v>
      </c>
      <c r="G447" s="39">
        <f t="shared" si="154"/>
        <v>17</v>
      </c>
      <c r="H447" s="38">
        <f t="shared" si="157"/>
        <v>2.8684721167636885E-3</v>
      </c>
      <c r="I447" s="2"/>
    </row>
    <row r="448" spans="1:9" s="32" customFormat="1" x14ac:dyDescent="0.2">
      <c r="A448" s="33"/>
      <c r="B448" s="43" t="s">
        <v>498</v>
      </c>
      <c r="C448" s="44">
        <v>6</v>
      </c>
      <c r="D448" s="42">
        <v>55</v>
      </c>
      <c r="E448" s="45">
        <f t="shared" si="155"/>
        <v>5.0620096178182741E-4</v>
      </c>
      <c r="F448" s="45">
        <f t="shared" si="156"/>
        <v>7.3128573328014894E-3</v>
      </c>
      <c r="G448" s="39">
        <f t="shared" si="154"/>
        <v>8.1666666666666661</v>
      </c>
      <c r="H448" s="38">
        <f t="shared" si="157"/>
        <v>4.1339745212182573E-3</v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6</v>
      </c>
      <c r="E450" s="45" t="str">
        <f t="shared" si="155"/>
        <v/>
      </c>
      <c r="F450" s="45">
        <f t="shared" si="156"/>
        <v>7.9776625448743513E-4</v>
      </c>
      <c r="G450" s="39">
        <f t="shared" si="154"/>
        <v>1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49</v>
      </c>
      <c r="D451" s="42">
        <v>0</v>
      </c>
      <c r="E451" s="45">
        <f t="shared" si="155"/>
        <v>4.1339745212182573E-3</v>
      </c>
      <c r="F451" s="45" t="str">
        <f t="shared" si="156"/>
        <v/>
      </c>
      <c r="G451" s="39">
        <f t="shared" si="154"/>
        <v>-1</v>
      </c>
      <c r="H451" s="38">
        <f t="shared" si="157"/>
        <v>-4.1339745212182573E-3</v>
      </c>
      <c r="I451" s="2"/>
    </row>
    <row r="452" spans="1:9" s="32" customFormat="1" x14ac:dyDescent="0.2">
      <c r="A452" s="33"/>
      <c r="B452" s="43" t="s">
        <v>109</v>
      </c>
      <c r="C452" s="44">
        <v>62</v>
      </c>
      <c r="D452" s="42">
        <v>3</v>
      </c>
      <c r="E452" s="45">
        <f t="shared" si="155"/>
        <v>5.23074327174555E-3</v>
      </c>
      <c r="F452" s="45">
        <f t="shared" si="156"/>
        <v>3.9888312724371757E-4</v>
      </c>
      <c r="G452" s="39">
        <f t="shared" si="154"/>
        <v>-0.95161290322580649</v>
      </c>
      <c r="H452" s="38">
        <f t="shared" si="157"/>
        <v>-4.977642790854637E-3</v>
      </c>
      <c r="I452" s="2"/>
    </row>
    <row r="453" spans="1:9" s="32" customFormat="1" x14ac:dyDescent="0.2">
      <c r="A453" s="33"/>
      <c r="B453" s="43" t="s">
        <v>420</v>
      </c>
      <c r="C453" s="44">
        <v>36</v>
      </c>
      <c r="D453" s="42">
        <v>16</v>
      </c>
      <c r="E453" s="45">
        <f t="shared" si="155"/>
        <v>3.0372057706909645E-3</v>
      </c>
      <c r="F453" s="45">
        <f t="shared" si="156"/>
        <v>2.1273766786331604E-3</v>
      </c>
      <c r="G453" s="39">
        <f t="shared" si="154"/>
        <v>-0.55555555555555558</v>
      </c>
      <c r="H453" s="38">
        <f t="shared" si="157"/>
        <v>-1.6873365392727582E-3</v>
      </c>
      <c r="I453" s="2"/>
    </row>
    <row r="454" spans="1:9" s="32" customFormat="1" x14ac:dyDescent="0.2">
      <c r="A454" s="33"/>
      <c r="B454" s="43" t="s">
        <v>107</v>
      </c>
      <c r="C454" s="44">
        <v>171</v>
      </c>
      <c r="D454" s="42">
        <v>91</v>
      </c>
      <c r="E454" s="45">
        <f t="shared" si="155"/>
        <v>1.4426727410782081E-2</v>
      </c>
      <c r="F454" s="45">
        <f t="shared" si="156"/>
        <v>1.20994548597261E-2</v>
      </c>
      <c r="G454" s="39">
        <f t="shared" si="154"/>
        <v>-0.46783625730994149</v>
      </c>
      <c r="H454" s="38">
        <f t="shared" si="157"/>
        <v>-6.7493461570910318E-3</v>
      </c>
      <c r="I454" s="2"/>
    </row>
    <row r="455" spans="1:9" s="32" customFormat="1" x14ac:dyDescent="0.2">
      <c r="A455" s="33"/>
      <c r="B455" s="43" t="s">
        <v>274</v>
      </c>
      <c r="C455" s="44">
        <v>212</v>
      </c>
      <c r="D455" s="42">
        <v>25</v>
      </c>
      <c r="E455" s="45">
        <f t="shared" si="155"/>
        <v>1.7885767316291233E-2</v>
      </c>
      <c r="F455" s="45">
        <f t="shared" si="156"/>
        <v>3.3240260603643133E-3</v>
      </c>
      <c r="G455" s="39">
        <f t="shared" si="154"/>
        <v>-0.88207547169811318</v>
      </c>
      <c r="H455" s="38">
        <f t="shared" si="157"/>
        <v>-1.5776596642200286E-2</v>
      </c>
      <c r="I455" s="2"/>
    </row>
    <row r="456" spans="1:9" s="32" customFormat="1" x14ac:dyDescent="0.2">
      <c r="A456" s="33"/>
      <c r="B456" s="43" t="s">
        <v>106</v>
      </c>
      <c r="C456" s="44">
        <v>1</v>
      </c>
      <c r="D456" s="42">
        <v>1</v>
      </c>
      <c r="E456" s="45">
        <f t="shared" si="155"/>
        <v>8.4366826963637893E-5</v>
      </c>
      <c r="F456" s="45">
        <f t="shared" si="156"/>
        <v>1.3296104241457252E-4</v>
      </c>
      <c r="G456" s="39">
        <f t="shared" si="154"/>
        <v>0</v>
      </c>
      <c r="H456" s="38">
        <f t="shared" si="157"/>
        <v>0</v>
      </c>
      <c r="I456" s="2"/>
    </row>
    <row r="457" spans="1:9" s="32" customFormat="1" x14ac:dyDescent="0.2">
      <c r="A457" s="33"/>
      <c r="B457" s="43" t="s">
        <v>339</v>
      </c>
      <c r="C457" s="44">
        <v>206</v>
      </c>
      <c r="D457" s="42">
        <v>23</v>
      </c>
      <c r="E457" s="45">
        <f t="shared" si="155"/>
        <v>1.7379566354509407E-2</v>
      </c>
      <c r="F457" s="45">
        <f t="shared" si="156"/>
        <v>3.0581039755351682E-3</v>
      </c>
      <c r="G457" s="39">
        <f t="shared" si="154"/>
        <v>-0.88834951456310685</v>
      </c>
      <c r="H457" s="38">
        <f t="shared" si="157"/>
        <v>-1.5439129334345736E-2</v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17</v>
      </c>
      <c r="E458" s="45" t="str">
        <f t="shared" si="155"/>
        <v/>
      </c>
      <c r="F458" s="45">
        <f t="shared" si="156"/>
        <v>2.2603377210477331E-3</v>
      </c>
      <c r="G458" s="39">
        <f t="shared" si="154"/>
        <v>1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6</v>
      </c>
      <c r="E459" s="45" t="str">
        <f t="shared" si="155"/>
        <v/>
      </c>
      <c r="F459" s="45">
        <f t="shared" si="156"/>
        <v>7.9776625448743513E-4</v>
      </c>
      <c r="G459" s="39">
        <f t="shared" si="154"/>
        <v>1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291</v>
      </c>
      <c r="D460" s="42">
        <v>130</v>
      </c>
      <c r="E460" s="45">
        <f t="shared" si="155"/>
        <v>2.4550746646418629E-2</v>
      </c>
      <c r="F460" s="45">
        <f t="shared" si="156"/>
        <v>1.7284935513894428E-2</v>
      </c>
      <c r="G460" s="39">
        <f t="shared" si="154"/>
        <v>-0.5532646048109966</v>
      </c>
      <c r="H460" s="38">
        <f t="shared" si="157"/>
        <v>-1.3583059141145703E-2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34</v>
      </c>
      <c r="D464" s="42">
        <v>29</v>
      </c>
      <c r="E464" s="45">
        <f t="shared" si="155"/>
        <v>2.8684721167636885E-3</v>
      </c>
      <c r="F464" s="45">
        <f t="shared" si="156"/>
        <v>3.8558702300226034E-3</v>
      </c>
      <c r="G464" s="39">
        <f t="shared" si="154"/>
        <v>-0.14705882352941177</v>
      </c>
      <c r="H464" s="38">
        <f t="shared" si="157"/>
        <v>-4.2183413481818949E-4</v>
      </c>
      <c r="I464" s="2"/>
    </row>
    <row r="465" spans="1:9" s="32" customFormat="1" x14ac:dyDescent="0.2">
      <c r="A465" s="33"/>
      <c r="B465" s="43" t="s">
        <v>105</v>
      </c>
      <c r="C465" s="44">
        <v>9</v>
      </c>
      <c r="D465" s="42">
        <v>0</v>
      </c>
      <c r="E465" s="45">
        <f t="shared" si="155"/>
        <v>7.5930144267274111E-4</v>
      </c>
      <c r="F465" s="45" t="str">
        <f t="shared" si="156"/>
        <v/>
      </c>
      <c r="G465" s="39">
        <f t="shared" si="154"/>
        <v>-1</v>
      </c>
      <c r="H465" s="38">
        <f t="shared" si="157"/>
        <v>-7.5930144267274111E-4</v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75</v>
      </c>
      <c r="D468" s="42">
        <v>92</v>
      </c>
      <c r="E468" s="45">
        <f t="shared" si="155"/>
        <v>6.327512022272842E-3</v>
      </c>
      <c r="F468" s="45">
        <f t="shared" si="156"/>
        <v>1.2232415902140673E-2</v>
      </c>
      <c r="G468" s="39">
        <f t="shared" si="154"/>
        <v>0.22666666666666666</v>
      </c>
      <c r="H468" s="38">
        <f t="shared" si="157"/>
        <v>1.434236058381844E-3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1</v>
      </c>
      <c r="D470" s="42">
        <v>10</v>
      </c>
      <c r="E470" s="45">
        <f t="shared" si="155"/>
        <v>8.4366826963637893E-5</v>
      </c>
      <c r="F470" s="45">
        <f t="shared" si="156"/>
        <v>1.3296104241457252E-3</v>
      </c>
      <c r="G470" s="39">
        <f t="shared" si="154"/>
        <v>9</v>
      </c>
      <c r="H470" s="38">
        <f t="shared" si="157"/>
        <v>7.5930144267274101E-4</v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2</v>
      </c>
      <c r="E472" s="45" t="str">
        <f t="shared" si="155"/>
        <v/>
      </c>
      <c r="F472" s="45">
        <f t="shared" si="156"/>
        <v>2.6592208482914504E-4</v>
      </c>
      <c r="G472" s="39">
        <f t="shared" si="154"/>
        <v>1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7</v>
      </c>
      <c r="D473" s="42">
        <v>17</v>
      </c>
      <c r="E473" s="45">
        <f t="shared" si="155"/>
        <v>5.9056778874546528E-4</v>
      </c>
      <c r="F473" s="45">
        <f t="shared" si="156"/>
        <v>2.2603377210477331E-3</v>
      </c>
      <c r="G473" s="39">
        <f t="shared" si="154"/>
        <v>1.4285714285714286</v>
      </c>
      <c r="H473" s="38">
        <f t="shared" si="157"/>
        <v>8.4366826963637898E-4</v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1</v>
      </c>
      <c r="D475" s="42">
        <v>2</v>
      </c>
      <c r="E475" s="45">
        <f t="shared" si="155"/>
        <v>8.4366826963637893E-5</v>
      </c>
      <c r="F475" s="45">
        <f t="shared" si="156"/>
        <v>2.6592208482914504E-4</v>
      </c>
      <c r="G475" s="39">
        <f t="shared" si="154"/>
        <v>1</v>
      </c>
      <c r="H475" s="38">
        <f t="shared" si="157"/>
        <v>8.4366826963637893E-5</v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5</v>
      </c>
      <c r="E476" s="45" t="str">
        <f t="shared" si="155"/>
        <v/>
      </c>
      <c r="F476" s="45">
        <f t="shared" si="156"/>
        <v>6.6480521207286261E-4</v>
      </c>
      <c r="G476" s="39">
        <f t="shared" si="154"/>
        <v>1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1</v>
      </c>
      <c r="D477" s="42">
        <v>0</v>
      </c>
      <c r="E477" s="45">
        <f t="shared" si="155"/>
        <v>8.4366826963637893E-5</v>
      </c>
      <c r="F477" s="45" t="str">
        <f t="shared" si="156"/>
        <v/>
      </c>
      <c r="G477" s="39">
        <f t="shared" si="154"/>
        <v>-1</v>
      </c>
      <c r="H477" s="38">
        <f t="shared" si="157"/>
        <v>-8.4366826963637893E-5</v>
      </c>
      <c r="I477" s="2"/>
    </row>
    <row r="478" spans="1:9" s="32" customFormat="1" x14ac:dyDescent="0.2">
      <c r="A478" s="33"/>
      <c r="B478" s="43" t="s">
        <v>283</v>
      </c>
      <c r="C478" s="44">
        <v>41</v>
      </c>
      <c r="D478" s="42">
        <v>75</v>
      </c>
      <c r="E478" s="45">
        <f t="shared" si="155"/>
        <v>3.4590399055091539E-3</v>
      </c>
      <c r="F478" s="45">
        <f t="shared" si="156"/>
        <v>9.9720781810929398E-3</v>
      </c>
      <c r="G478" s="39">
        <f t="shared" ref="G478:G541" si="174">+IF(AND(C478=0,D478=0)," ",IF(C478=0,1,IF(D478=0,-1,(D478-C478)/C478)))</f>
        <v>0.82926829268292679</v>
      </c>
      <c r="H478" s="38">
        <f t="shared" si="157"/>
        <v>2.8684721167636885E-3</v>
      </c>
      <c r="I478" s="2"/>
    </row>
    <row r="479" spans="1:9" s="32" customFormat="1" x14ac:dyDescent="0.2">
      <c r="A479" s="33"/>
      <c r="B479" s="43" t="s">
        <v>503</v>
      </c>
      <c r="C479" s="44">
        <v>75</v>
      </c>
      <c r="D479" s="42">
        <v>99</v>
      </c>
      <c r="E479" s="45">
        <f t="shared" si="155"/>
        <v>6.327512022272842E-3</v>
      </c>
      <c r="F479" s="45">
        <f t="shared" si="156"/>
        <v>1.316314319904268E-2</v>
      </c>
      <c r="G479" s="39">
        <f t="shared" si="174"/>
        <v>0.32</v>
      </c>
      <c r="H479" s="38">
        <f t="shared" si="157"/>
        <v>2.0248038471273096E-3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1</v>
      </c>
      <c r="E480" s="45" t="str">
        <f t="shared" si="155"/>
        <v/>
      </c>
      <c r="F480" s="45">
        <f t="shared" si="156"/>
        <v>1.3296104241457252E-4</v>
      </c>
      <c r="G480" s="39">
        <f t="shared" si="174"/>
        <v>1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1</v>
      </c>
      <c r="D484" s="42">
        <v>2</v>
      </c>
      <c r="E484" s="45">
        <f t="shared" si="155"/>
        <v>8.4366826963637893E-5</v>
      </c>
      <c r="F484" s="45">
        <f t="shared" si="156"/>
        <v>2.6592208482914504E-4</v>
      </c>
      <c r="G484" s="39">
        <f t="shared" si="174"/>
        <v>1</v>
      </c>
      <c r="H484" s="38">
        <f t="shared" si="157"/>
        <v>8.4366826963637893E-5</v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2</v>
      </c>
      <c r="D486" s="42">
        <v>30</v>
      </c>
      <c r="E486" s="45">
        <f t="shared" si="155"/>
        <v>1.6873365392727579E-4</v>
      </c>
      <c r="F486" s="45">
        <f t="shared" si="156"/>
        <v>3.9888312724371761E-3</v>
      </c>
      <c r="G486" s="39">
        <f t="shared" si="174"/>
        <v>14</v>
      </c>
      <c r="H486" s="38">
        <f t="shared" si="157"/>
        <v>2.3622711549818611E-3</v>
      </c>
      <c r="I486" s="2"/>
    </row>
    <row r="487" spans="1:9" s="32" customFormat="1" x14ac:dyDescent="0.2">
      <c r="A487" s="33"/>
      <c r="B487" s="43" t="s">
        <v>289</v>
      </c>
      <c r="C487" s="44">
        <v>2</v>
      </c>
      <c r="D487" s="42">
        <v>108</v>
      </c>
      <c r="E487" s="45">
        <f t="shared" si="155"/>
        <v>1.6873365392727579E-4</v>
      </c>
      <c r="F487" s="45">
        <f t="shared" si="156"/>
        <v>1.4359792580773833E-2</v>
      </c>
      <c r="G487" s="39">
        <f t="shared" si="174"/>
        <v>53</v>
      </c>
      <c r="H487" s="38">
        <f t="shared" si="157"/>
        <v>8.9428836581456166E-3</v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7</v>
      </c>
      <c r="D489" s="42">
        <v>31</v>
      </c>
      <c r="E489" s="45">
        <f t="shared" si="155"/>
        <v>5.9056778874546528E-4</v>
      </c>
      <c r="F489" s="45">
        <f t="shared" si="156"/>
        <v>4.1217923148517488E-3</v>
      </c>
      <c r="G489" s="39">
        <f t="shared" si="174"/>
        <v>3.4285714285714284</v>
      </c>
      <c r="H489" s="38">
        <f t="shared" si="157"/>
        <v>2.0248038471273092E-3</v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1</v>
      </c>
      <c r="E495" s="45" t="str">
        <f t="shared" si="175"/>
        <v/>
      </c>
      <c r="F495" s="45">
        <f t="shared" si="176"/>
        <v>1.3296104241457252E-4</v>
      </c>
      <c r="G495" s="39">
        <f t="shared" si="174"/>
        <v>1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6</v>
      </c>
      <c r="D497" s="42">
        <v>0</v>
      </c>
      <c r="E497" s="45">
        <f t="shared" si="175"/>
        <v>5.0620096178182741E-4</v>
      </c>
      <c r="F497" s="45" t="str">
        <f t="shared" si="176"/>
        <v/>
      </c>
      <c r="G497" s="39">
        <f t="shared" si="174"/>
        <v>-1</v>
      </c>
      <c r="H497" s="38">
        <f t="shared" si="177"/>
        <v>-5.0620096178182741E-4</v>
      </c>
      <c r="I497" s="2"/>
    </row>
    <row r="498" spans="1:9" s="32" customFormat="1" x14ac:dyDescent="0.2">
      <c r="A498" s="33"/>
      <c r="B498" s="43" t="s">
        <v>130</v>
      </c>
      <c r="C498" s="44">
        <v>1</v>
      </c>
      <c r="D498" s="42">
        <v>1</v>
      </c>
      <c r="E498" s="45">
        <f t="shared" si="175"/>
        <v>8.4366826963637893E-5</v>
      </c>
      <c r="F498" s="45">
        <f t="shared" si="176"/>
        <v>1.3296104241457252E-4</v>
      </c>
      <c r="G498" s="39">
        <f t="shared" si="174"/>
        <v>0</v>
      </c>
      <c r="H498" s="38">
        <f t="shared" si="177"/>
        <v>0</v>
      </c>
      <c r="I498" s="2"/>
    </row>
    <row r="499" spans="1:9" s="32" customFormat="1" x14ac:dyDescent="0.2">
      <c r="A499" s="33"/>
      <c r="B499" s="43" t="s">
        <v>505</v>
      </c>
      <c r="C499" s="44">
        <v>84</v>
      </c>
      <c r="D499" s="42">
        <v>1</v>
      </c>
      <c r="E499" s="45">
        <f t="shared" si="175"/>
        <v>7.0868134649455837E-3</v>
      </c>
      <c r="F499" s="45">
        <f t="shared" si="176"/>
        <v>1.3296104241457252E-4</v>
      </c>
      <c r="G499" s="39">
        <f t="shared" si="174"/>
        <v>-0.98809523809523814</v>
      </c>
      <c r="H499" s="38">
        <f t="shared" si="177"/>
        <v>-7.0024466379819458E-3</v>
      </c>
      <c r="I499" s="2"/>
    </row>
    <row r="500" spans="1:9" s="32" customFormat="1" x14ac:dyDescent="0.2">
      <c r="A500" s="33"/>
      <c r="B500" s="43" t="s">
        <v>123</v>
      </c>
      <c r="C500" s="44">
        <v>6</v>
      </c>
      <c r="D500" s="42">
        <v>1</v>
      </c>
      <c r="E500" s="45">
        <f t="shared" si="175"/>
        <v>5.0620096178182741E-4</v>
      </c>
      <c r="F500" s="45">
        <f t="shared" si="176"/>
        <v>1.3296104241457252E-4</v>
      </c>
      <c r="G500" s="39">
        <f t="shared" si="174"/>
        <v>-0.83333333333333337</v>
      </c>
      <c r="H500" s="38">
        <f t="shared" si="177"/>
        <v>-4.2183413481818954E-4</v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6</v>
      </c>
      <c r="D504" s="42">
        <v>1</v>
      </c>
      <c r="E504" s="45">
        <f t="shared" si="175"/>
        <v>5.0620096178182741E-4</v>
      </c>
      <c r="F504" s="45">
        <f t="shared" si="176"/>
        <v>1.3296104241457252E-4</v>
      </c>
      <c r="G504" s="39">
        <f t="shared" si="174"/>
        <v>-0.83333333333333337</v>
      </c>
      <c r="H504" s="38">
        <f t="shared" si="177"/>
        <v>-4.2183413481818954E-4</v>
      </c>
      <c r="I504" s="2"/>
    </row>
    <row r="505" spans="1:9" s="32" customFormat="1" x14ac:dyDescent="0.2">
      <c r="A505" s="33"/>
      <c r="B505" s="43" t="s">
        <v>117</v>
      </c>
      <c r="C505" s="44">
        <v>657</v>
      </c>
      <c r="D505" s="42">
        <v>198</v>
      </c>
      <c r="E505" s="45">
        <f t="shared" si="175"/>
        <v>5.5429005315110101E-2</v>
      </c>
      <c r="F505" s="45">
        <f t="shared" si="176"/>
        <v>2.6326286398085361E-2</v>
      </c>
      <c r="G505" s="39">
        <f t="shared" si="174"/>
        <v>-0.69863013698630139</v>
      </c>
      <c r="H505" s="38">
        <f t="shared" si="177"/>
        <v>-3.8724373576309798E-2</v>
      </c>
      <c r="I505" s="2"/>
    </row>
    <row r="506" spans="1:9" s="32" customFormat="1" x14ac:dyDescent="0.2">
      <c r="A506" s="33"/>
      <c r="B506" s="43" t="s">
        <v>506</v>
      </c>
      <c r="C506" s="44">
        <v>5</v>
      </c>
      <c r="D506" s="42">
        <v>5</v>
      </c>
      <c r="E506" s="45">
        <f t="shared" si="175"/>
        <v>4.2183413481818949E-4</v>
      </c>
      <c r="F506" s="45">
        <f t="shared" si="176"/>
        <v>6.6480521207286261E-4</v>
      </c>
      <c r="G506" s="39">
        <f t="shared" si="174"/>
        <v>0</v>
      </c>
      <c r="H506" s="38">
        <f t="shared" si="177"/>
        <v>0</v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1</v>
      </c>
      <c r="D512" s="42">
        <v>0</v>
      </c>
      <c r="E512" s="46">
        <f t="shared" si="175"/>
        <v>8.4366826963637893E-5</v>
      </c>
      <c r="F512" s="46" t="str">
        <f t="shared" si="176"/>
        <v/>
      </c>
      <c r="G512" s="39">
        <f t="shared" si="174"/>
        <v>-1</v>
      </c>
      <c r="H512" s="40">
        <f t="shared" si="177"/>
        <v>-8.4366826963637893E-5</v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5</v>
      </c>
      <c r="D519" s="42">
        <v>0</v>
      </c>
      <c r="E519" s="46">
        <f t="shared" si="175"/>
        <v>4.2183413481818949E-4</v>
      </c>
      <c r="F519" s="46" t="str">
        <f t="shared" si="176"/>
        <v/>
      </c>
      <c r="G519" s="39">
        <f t="shared" si="174"/>
        <v>-1</v>
      </c>
      <c r="H519" s="40">
        <f t="shared" si="177"/>
        <v>-4.2183413481818949E-4</v>
      </c>
    </row>
    <row r="520" spans="1:9" x14ac:dyDescent="0.2">
      <c r="B520" s="41" t="s">
        <v>307</v>
      </c>
      <c r="C520" s="42">
        <v>0</v>
      </c>
      <c r="D520" s="42">
        <v>31</v>
      </c>
      <c r="E520" s="46" t="str">
        <f t="shared" si="175"/>
        <v/>
      </c>
      <c r="F520" s="46">
        <f t="shared" si="176"/>
        <v>4.1217923148517488E-3</v>
      </c>
      <c r="G520" s="39">
        <f t="shared" si="174"/>
        <v>1</v>
      </c>
      <c r="H520" s="40" t="str">
        <f t="shared" si="177"/>
        <v/>
      </c>
    </row>
    <row r="521" spans="1:9" x14ac:dyDescent="0.2">
      <c r="B521" s="41" t="s">
        <v>129</v>
      </c>
      <c r="C521" s="42">
        <v>28</v>
      </c>
      <c r="D521" s="42">
        <v>14</v>
      </c>
      <c r="E521" s="46">
        <f t="shared" si="175"/>
        <v>2.3622711549818611E-3</v>
      </c>
      <c r="F521" s="46">
        <f t="shared" si="176"/>
        <v>1.8614545938040155E-3</v>
      </c>
      <c r="G521" s="39">
        <f t="shared" si="174"/>
        <v>-0.5</v>
      </c>
      <c r="H521" s="40">
        <f t="shared" si="177"/>
        <v>-1.1811355774909306E-3</v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4</v>
      </c>
      <c r="E523" s="46" t="str">
        <f t="shared" ref="E523" si="178">+IF(C523=0,"",C523/C$345)</f>
        <v/>
      </c>
      <c r="F523" s="46">
        <f t="shared" ref="F523" si="179">+IF(D523=0,"",D523/D$345)</f>
        <v>5.3184416965829009E-4</v>
      </c>
      <c r="G523" s="39">
        <f t="shared" si="174"/>
        <v>1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37</v>
      </c>
      <c r="D524" s="42">
        <v>72</v>
      </c>
      <c r="E524" s="46">
        <f t="shared" ref="E524:E549" si="181">+IF(C524=0,"",C524/C$345)</f>
        <v>3.121572597654602E-3</v>
      </c>
      <c r="F524" s="46">
        <f t="shared" ref="F524:F549" si="182">+IF(D524=0,"",D524/D$345)</f>
        <v>9.5731950538492216E-3</v>
      </c>
      <c r="G524" s="39">
        <f t="shared" si="174"/>
        <v>0.94594594594594594</v>
      </c>
      <c r="H524" s="40">
        <f t="shared" si="177"/>
        <v>2.9528389437273261E-3</v>
      </c>
    </row>
    <row r="525" spans="1:9" s="35" customFormat="1" ht="15.75" customHeight="1" x14ac:dyDescent="0.2">
      <c r="A525" s="36"/>
      <c r="B525" s="41" t="s">
        <v>510</v>
      </c>
      <c r="C525" s="24">
        <v>35</v>
      </c>
      <c r="D525" s="42">
        <v>0</v>
      </c>
      <c r="E525" s="46">
        <f t="shared" si="181"/>
        <v>2.9528389437273265E-3</v>
      </c>
      <c r="F525" s="46" t="str">
        <f t="shared" si="182"/>
        <v/>
      </c>
      <c r="G525" s="39">
        <f t="shared" si="174"/>
        <v>-1</v>
      </c>
      <c r="H525" s="40">
        <f t="shared" si="177"/>
        <v>-2.9528389437273265E-3</v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43</v>
      </c>
      <c r="D527" s="42">
        <v>112</v>
      </c>
      <c r="E527" s="46">
        <f t="shared" si="181"/>
        <v>3.6277735594364294E-3</v>
      </c>
      <c r="F527" s="46">
        <f t="shared" si="182"/>
        <v>1.4891636750432124E-2</v>
      </c>
      <c r="G527" s="39">
        <f t="shared" si="174"/>
        <v>1.6046511627906976</v>
      </c>
      <c r="H527" s="40">
        <f t="shared" si="177"/>
        <v>5.8213110604910141E-3</v>
      </c>
    </row>
    <row r="528" spans="1:9" x14ac:dyDescent="0.2">
      <c r="B528" s="41" t="s">
        <v>341</v>
      </c>
      <c r="C528" s="42">
        <v>24</v>
      </c>
      <c r="D528" s="42">
        <v>80</v>
      </c>
      <c r="E528" s="46">
        <f t="shared" si="181"/>
        <v>2.0248038471273096E-3</v>
      </c>
      <c r="F528" s="46">
        <f t="shared" si="182"/>
        <v>1.0636883393165802E-2</v>
      </c>
      <c r="G528" s="39">
        <f t="shared" si="174"/>
        <v>2.3333333333333335</v>
      </c>
      <c r="H528" s="40">
        <f t="shared" si="177"/>
        <v>4.7245423099637231E-3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9</v>
      </c>
      <c r="D537" s="42">
        <v>20</v>
      </c>
      <c r="E537" s="46">
        <f t="shared" si="181"/>
        <v>7.5930144267274111E-4</v>
      </c>
      <c r="F537" s="46">
        <f t="shared" si="182"/>
        <v>2.6592208482914504E-3</v>
      </c>
      <c r="G537" s="39">
        <f t="shared" si="174"/>
        <v>1.2222222222222223</v>
      </c>
      <c r="H537" s="40">
        <f t="shared" si="177"/>
        <v>9.2803509660001695E-4</v>
      </c>
    </row>
    <row r="538" spans="2:8" x14ac:dyDescent="0.2">
      <c r="B538" s="41" t="s">
        <v>310</v>
      </c>
      <c r="C538" s="42">
        <v>0</v>
      </c>
      <c r="D538" s="42">
        <v>1</v>
      </c>
      <c r="E538" s="46" t="str">
        <f t="shared" si="181"/>
        <v/>
      </c>
      <c r="F538" s="46">
        <f t="shared" si="182"/>
        <v>1.3296104241457252E-4</v>
      </c>
      <c r="G538" s="39">
        <f t="shared" si="174"/>
        <v>1</v>
      </c>
      <c r="H538" s="40" t="str">
        <f t="shared" si="177"/>
        <v/>
      </c>
    </row>
    <row r="539" spans="2:8" x14ac:dyDescent="0.2">
      <c r="B539" s="41" t="s">
        <v>311</v>
      </c>
      <c r="C539" s="42">
        <v>12</v>
      </c>
      <c r="D539" s="42">
        <v>2</v>
      </c>
      <c r="E539" s="46">
        <f t="shared" si="181"/>
        <v>1.0124019235636548E-3</v>
      </c>
      <c r="F539" s="46">
        <f t="shared" si="182"/>
        <v>2.6592208482914504E-4</v>
      </c>
      <c r="G539" s="39">
        <f t="shared" si="174"/>
        <v>-0.83333333333333337</v>
      </c>
      <c r="H539" s="40">
        <f t="shared" si="177"/>
        <v>-8.4366826963637909E-4</v>
      </c>
    </row>
    <row r="540" spans="2:8" x14ac:dyDescent="0.2">
      <c r="B540" s="41" t="s">
        <v>512</v>
      </c>
      <c r="C540" s="42">
        <v>7</v>
      </c>
      <c r="D540" s="42">
        <v>1</v>
      </c>
      <c r="E540" s="46">
        <f t="shared" si="181"/>
        <v>5.9056778874546528E-4</v>
      </c>
      <c r="F540" s="46">
        <f t="shared" si="182"/>
        <v>1.3296104241457252E-4</v>
      </c>
      <c r="G540" s="39">
        <f t="shared" si="174"/>
        <v>-0.8571428571428571</v>
      </c>
      <c r="H540" s="40">
        <f t="shared" si="177"/>
        <v>-5.062009617818273E-4</v>
      </c>
    </row>
    <row r="541" spans="2:8" x14ac:dyDescent="0.2">
      <c r="B541" s="41" t="s">
        <v>141</v>
      </c>
      <c r="C541" s="42">
        <v>0</v>
      </c>
      <c r="D541" s="42">
        <v>2</v>
      </c>
      <c r="E541" s="46" t="str">
        <f t="shared" si="181"/>
        <v/>
      </c>
      <c r="F541" s="46">
        <f t="shared" si="182"/>
        <v>2.6592208482914504E-4</v>
      </c>
      <c r="G541" s="39">
        <f t="shared" si="174"/>
        <v>1</v>
      </c>
      <c r="H541" s="40" t="str">
        <f t="shared" si="177"/>
        <v/>
      </c>
    </row>
    <row r="542" spans="2:8" x14ac:dyDescent="0.2">
      <c r="B542" s="41" t="s">
        <v>312</v>
      </c>
      <c r="C542" s="42">
        <v>84</v>
      </c>
      <c r="D542" s="42">
        <v>46</v>
      </c>
      <c r="E542" s="46">
        <f t="shared" si="181"/>
        <v>7.0868134649455837E-3</v>
      </c>
      <c r="F542" s="46">
        <f t="shared" si="182"/>
        <v>6.1162079510703364E-3</v>
      </c>
      <c r="G542" s="39">
        <f t="shared" ref="G542:G564" si="183">+IF(AND(C542=0,D542=0)," ",IF(C542=0,1,IF(D542=0,-1,(D542-C542)/C542)))</f>
        <v>-0.45238095238095238</v>
      </c>
      <c r="H542" s="40">
        <f t="shared" si="177"/>
        <v>-3.2059394246182404E-3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1</v>
      </c>
      <c r="D544" s="42">
        <v>0</v>
      </c>
      <c r="E544" s="46">
        <f t="shared" si="181"/>
        <v>8.4366826963637893E-5</v>
      </c>
      <c r="F544" s="46" t="str">
        <f t="shared" si="182"/>
        <v/>
      </c>
      <c r="G544" s="39">
        <f t="shared" si="183"/>
        <v>-1</v>
      </c>
      <c r="H544" s="40">
        <f t="shared" si="177"/>
        <v>-8.4366826963637893E-5</v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84</v>
      </c>
      <c r="D547" s="42">
        <v>42</v>
      </c>
      <c r="E547" s="46">
        <f t="shared" si="181"/>
        <v>7.0868134649455837E-3</v>
      </c>
      <c r="F547" s="46">
        <f t="shared" si="182"/>
        <v>5.5843637814120464E-3</v>
      </c>
      <c r="G547" s="39">
        <f t="shared" si="183"/>
        <v>-0.5</v>
      </c>
      <c r="H547" s="40">
        <f t="shared" si="177"/>
        <v>-3.5434067324727919E-3</v>
      </c>
    </row>
    <row r="548" spans="1:9" x14ac:dyDescent="0.2">
      <c r="B548" s="41" t="s">
        <v>143</v>
      </c>
      <c r="C548" s="42">
        <v>328</v>
      </c>
      <c r="D548" s="42">
        <v>185</v>
      </c>
      <c r="E548" s="46">
        <f t="shared" si="181"/>
        <v>2.7672319244073231E-2</v>
      </c>
      <c r="F548" s="46">
        <f t="shared" si="182"/>
        <v>2.4597792846695919E-2</v>
      </c>
      <c r="G548" s="39">
        <f t="shared" si="183"/>
        <v>-0.43597560975609756</v>
      </c>
      <c r="H548" s="40">
        <f t="shared" si="177"/>
        <v>-1.2064456255800219E-2</v>
      </c>
    </row>
    <row r="549" spans="1:9" x14ac:dyDescent="0.2">
      <c r="B549" s="41" t="s">
        <v>316</v>
      </c>
      <c r="C549" s="42">
        <v>223</v>
      </c>
      <c r="D549" s="42">
        <v>175</v>
      </c>
      <c r="E549" s="46">
        <f t="shared" si="181"/>
        <v>1.881380241289125E-2</v>
      </c>
      <c r="F549" s="46">
        <f t="shared" si="182"/>
        <v>2.3268182422550191E-2</v>
      </c>
      <c r="G549" s="39">
        <f t="shared" si="183"/>
        <v>-0.21524663677130046</v>
      </c>
      <c r="H549" s="40">
        <f t="shared" si="177"/>
        <v>-4.0496076942546193E-3</v>
      </c>
    </row>
    <row r="550" spans="1:9" s="32" customFormat="1" x14ac:dyDescent="0.2">
      <c r="A550" s="33"/>
      <c r="B550" s="43" t="s">
        <v>557</v>
      </c>
      <c r="C550" s="44">
        <v>5</v>
      </c>
      <c r="D550" s="42">
        <v>2</v>
      </c>
      <c r="E550" s="45"/>
      <c r="F550" s="45"/>
      <c r="G550" s="39">
        <f t="shared" si="183"/>
        <v>-0.6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10</v>
      </c>
      <c r="D553" s="42">
        <v>2</v>
      </c>
      <c r="E553" s="46">
        <f t="shared" ref="E553:E564" si="184">+IF(C553=0,"",C553/C$345)</f>
        <v>8.4366826963637898E-4</v>
      </c>
      <c r="F553" s="46">
        <f t="shared" ref="F553:F564" si="185">+IF(D553=0,"",D553/D$345)</f>
        <v>2.6592208482914504E-4</v>
      </c>
      <c r="G553" s="39">
        <f t="shared" si="183"/>
        <v>-0.8</v>
      </c>
      <c r="H553" s="40">
        <f t="shared" ref="H553:H564" si="186">+IF(OR(AND(E553=""),(G553="")),"",E553*G553)</f>
        <v>-6.7493461570910325E-4</v>
      </c>
    </row>
    <row r="554" spans="1:9" x14ac:dyDescent="0.2">
      <c r="B554" s="41" t="s">
        <v>513</v>
      </c>
      <c r="C554" s="42">
        <v>1</v>
      </c>
      <c r="D554" s="42">
        <v>0</v>
      </c>
      <c r="E554" s="46">
        <f t="shared" si="184"/>
        <v>8.4366826963637893E-5</v>
      </c>
      <c r="F554" s="46" t="str">
        <f t="shared" si="185"/>
        <v/>
      </c>
      <c r="G554" s="39">
        <f t="shared" si="183"/>
        <v>-1</v>
      </c>
      <c r="H554" s="40">
        <f t="shared" si="186"/>
        <v>-8.4366826963637893E-5</v>
      </c>
    </row>
    <row r="555" spans="1:9" x14ac:dyDescent="0.2">
      <c r="B555" s="41" t="s">
        <v>133</v>
      </c>
      <c r="C555" s="42">
        <v>6</v>
      </c>
      <c r="D555" s="42">
        <v>8</v>
      </c>
      <c r="E555" s="46">
        <f t="shared" si="184"/>
        <v>5.0620096178182741E-4</v>
      </c>
      <c r="F555" s="46">
        <f t="shared" si="185"/>
        <v>1.0636883393165802E-3</v>
      </c>
      <c r="G555" s="39">
        <f t="shared" si="183"/>
        <v>0.33333333333333331</v>
      </c>
      <c r="H555" s="40">
        <f t="shared" si="186"/>
        <v>1.6873365392727579E-4</v>
      </c>
    </row>
    <row r="556" spans="1:9" x14ac:dyDescent="0.2">
      <c r="B556" s="41" t="s">
        <v>140</v>
      </c>
      <c r="C556" s="42">
        <v>51</v>
      </c>
      <c r="D556" s="42">
        <v>88</v>
      </c>
      <c r="E556" s="46">
        <f t="shared" si="184"/>
        <v>4.3027081751455332E-3</v>
      </c>
      <c r="F556" s="46">
        <f t="shared" si="185"/>
        <v>1.1700571732482382E-2</v>
      </c>
      <c r="G556" s="39">
        <f t="shared" si="183"/>
        <v>0.72549019607843135</v>
      </c>
      <c r="H556" s="40">
        <f t="shared" si="186"/>
        <v>3.1215725976546024E-3</v>
      </c>
    </row>
    <row r="557" spans="1:9" x14ac:dyDescent="0.2">
      <c r="B557" s="41" t="s">
        <v>514</v>
      </c>
      <c r="C557" s="42">
        <v>22</v>
      </c>
      <c r="D557" s="42">
        <v>4</v>
      </c>
      <c r="E557" s="46">
        <f t="shared" si="184"/>
        <v>1.8560701932000337E-3</v>
      </c>
      <c r="F557" s="46">
        <f t="shared" si="185"/>
        <v>5.3184416965829009E-4</v>
      </c>
      <c r="G557" s="39">
        <f t="shared" si="183"/>
        <v>-0.81818181818181823</v>
      </c>
      <c r="H557" s="40">
        <f t="shared" si="186"/>
        <v>-1.5186028853454822E-3</v>
      </c>
    </row>
    <row r="558" spans="1:9" x14ac:dyDescent="0.2">
      <c r="B558" s="41" t="s">
        <v>319</v>
      </c>
      <c r="C558" s="42">
        <v>8</v>
      </c>
      <c r="D558" s="42">
        <v>28</v>
      </c>
      <c r="E558" s="46">
        <f t="shared" si="184"/>
        <v>6.7493461570910314E-4</v>
      </c>
      <c r="F558" s="46">
        <f t="shared" si="185"/>
        <v>3.722909187608031E-3</v>
      </c>
      <c r="G558" s="39">
        <f t="shared" si="183"/>
        <v>2.5</v>
      </c>
      <c r="H558" s="40">
        <f t="shared" si="186"/>
        <v>1.6873365392727577E-3</v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1</v>
      </c>
      <c r="D560" s="42">
        <v>2</v>
      </c>
      <c r="E560" s="46">
        <f t="shared" si="184"/>
        <v>8.4366826963637893E-5</v>
      </c>
      <c r="F560" s="46">
        <f t="shared" si="185"/>
        <v>2.6592208482914504E-4</v>
      </c>
      <c r="G560" s="39">
        <f t="shared" si="183"/>
        <v>1</v>
      </c>
      <c r="H560" s="40">
        <f t="shared" si="186"/>
        <v>8.4366826963637893E-5</v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7"/>
      <c r="D565" s="17"/>
      <c r="E565" s="18"/>
      <c r="F565" s="18"/>
      <c r="G565" s="15"/>
      <c r="H565" s="16"/>
    </row>
    <row r="566" spans="1:9" x14ac:dyDescent="0.2">
      <c r="C566" s="8"/>
      <c r="D566" s="8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2504</v>
      </c>
      <c r="D570" s="29">
        <f>SUM(D571:D596)</f>
        <v>2505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3.9936102236421724E-4</v>
      </c>
      <c r="H570" s="31">
        <f>+IF(OR(AND(E570=""),(G570="")),"",E570*G570)</f>
        <v>3.9936102236421724E-4</v>
      </c>
    </row>
    <row r="571" spans="1:9" x14ac:dyDescent="0.2">
      <c r="B571" s="41" t="s">
        <v>324</v>
      </c>
      <c r="C571" s="42">
        <v>36</v>
      </c>
      <c r="D571" s="42">
        <v>13</v>
      </c>
      <c r="E571" s="46">
        <f t="shared" si="187"/>
        <v>1.437699680511182E-2</v>
      </c>
      <c r="F571" s="46">
        <f t="shared" si="188"/>
        <v>5.189620758483034E-3</v>
      </c>
      <c r="G571" s="39">
        <f t="shared" ref="G571:G596" si="189">+IF(AND(C571=0,D571=0)," ",IF(C571=0,1,IF(D571=0,-1,(D571-C571)/C571)))</f>
        <v>-0.63888888888888884</v>
      </c>
      <c r="H571" s="40">
        <f>+IF(OR(AND(E571=""),(G571="")),"",E571*G571)</f>
        <v>-9.1853035143769964E-3</v>
      </c>
    </row>
    <row r="572" spans="1:9" x14ac:dyDescent="0.2">
      <c r="B572" s="41" t="s">
        <v>145</v>
      </c>
      <c r="C572" s="42">
        <v>12</v>
      </c>
      <c r="D572" s="42">
        <v>11</v>
      </c>
      <c r="E572" s="46">
        <f t="shared" si="187"/>
        <v>4.7923322683706068E-3</v>
      </c>
      <c r="F572" s="46">
        <f t="shared" si="188"/>
        <v>4.3912175648702593E-3</v>
      </c>
      <c r="G572" s="39">
        <f t="shared" si="189"/>
        <v>-8.3333333333333329E-2</v>
      </c>
      <c r="H572" s="40">
        <f t="shared" ref="H572:H596" si="190">+IF(OR(AND(E572=""),(G572="")),"",E572*G572)</f>
        <v>-3.9936102236421724E-4</v>
      </c>
    </row>
    <row r="573" spans="1:9" x14ac:dyDescent="0.2">
      <c r="B573" s="41" t="s">
        <v>585</v>
      </c>
      <c r="C573" s="42">
        <v>214</v>
      </c>
      <c r="D573" s="42">
        <v>135</v>
      </c>
      <c r="E573" s="46">
        <f t="shared" si="187"/>
        <v>8.5463258785942492E-2</v>
      </c>
      <c r="F573" s="46">
        <f t="shared" si="188"/>
        <v>5.3892215568862277E-2</v>
      </c>
      <c r="G573" s="39">
        <f t="shared" si="189"/>
        <v>-0.36915887850467288</v>
      </c>
      <c r="H573" s="40">
        <f t="shared" si="190"/>
        <v>-3.1549520766773163E-2</v>
      </c>
    </row>
    <row r="574" spans="1:9" x14ac:dyDescent="0.2">
      <c r="B574" s="41" t="s">
        <v>325</v>
      </c>
      <c r="C574" s="42">
        <v>233</v>
      </c>
      <c r="D574" s="42">
        <v>419</v>
      </c>
      <c r="E574" s="46">
        <f t="shared" si="187"/>
        <v>9.3051118210862621E-2</v>
      </c>
      <c r="F574" s="46">
        <f t="shared" si="188"/>
        <v>0.16726546906187625</v>
      </c>
      <c r="G574" s="39">
        <f t="shared" si="189"/>
        <v>0.79828326180257514</v>
      </c>
      <c r="H574" s="40">
        <f t="shared" si="190"/>
        <v>7.4281150159744416E-2</v>
      </c>
    </row>
    <row r="575" spans="1:9" x14ac:dyDescent="0.2">
      <c r="B575" s="41" t="s">
        <v>146</v>
      </c>
      <c r="C575" s="42">
        <v>4</v>
      </c>
      <c r="D575" s="42">
        <v>2</v>
      </c>
      <c r="E575" s="46">
        <f t="shared" si="187"/>
        <v>1.5974440894568689E-3</v>
      </c>
      <c r="F575" s="46">
        <f t="shared" si="188"/>
        <v>7.9840319361277441E-4</v>
      </c>
      <c r="G575" s="39">
        <f t="shared" si="189"/>
        <v>-0.5</v>
      </c>
      <c r="H575" s="40">
        <f t="shared" si="190"/>
        <v>-7.9872204472843447E-4</v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2</v>
      </c>
      <c r="D577" s="42">
        <v>2</v>
      </c>
      <c r="E577" s="45">
        <f t="shared" si="187"/>
        <v>7.9872204472843447E-4</v>
      </c>
      <c r="F577" s="45">
        <f t="shared" si="188"/>
        <v>7.9840319361277441E-4</v>
      </c>
      <c r="G577" s="39">
        <f t="shared" si="189"/>
        <v>0</v>
      </c>
      <c r="H577" s="38">
        <f t="shared" si="190"/>
        <v>0</v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8</v>
      </c>
      <c r="D579" s="42">
        <v>53</v>
      </c>
      <c r="E579" s="45">
        <f t="shared" si="187"/>
        <v>3.1948881789137379E-3</v>
      </c>
      <c r="F579" s="45">
        <f t="shared" si="188"/>
        <v>2.1157684630738523E-2</v>
      </c>
      <c r="G579" s="39">
        <f t="shared" si="189"/>
        <v>5.625</v>
      </c>
      <c r="H579" s="38">
        <f t="shared" si="190"/>
        <v>1.7971246006389774E-2</v>
      </c>
      <c r="I579" s="2"/>
    </row>
    <row r="580" spans="1:9" s="32" customFormat="1" x14ac:dyDescent="0.2">
      <c r="A580" s="33"/>
      <c r="B580" s="43" t="s">
        <v>517</v>
      </c>
      <c r="C580" s="44">
        <v>3</v>
      </c>
      <c r="D580" s="42">
        <v>0</v>
      </c>
      <c r="E580" s="45">
        <f t="shared" si="187"/>
        <v>1.1980830670926517E-3</v>
      </c>
      <c r="F580" s="45" t="str">
        <f t="shared" si="188"/>
        <v/>
      </c>
      <c r="G580" s="39">
        <f t="shared" si="189"/>
        <v>-1</v>
      </c>
      <c r="H580" s="38">
        <f t="shared" si="190"/>
        <v>-1.1980830670926517E-3</v>
      </c>
      <c r="I580" s="2"/>
    </row>
    <row r="581" spans="1:9" s="32" customFormat="1" x14ac:dyDescent="0.2">
      <c r="A581" s="33"/>
      <c r="B581" s="43" t="s">
        <v>550</v>
      </c>
      <c r="C581" s="44">
        <v>12</v>
      </c>
      <c r="D581" s="42">
        <v>15</v>
      </c>
      <c r="E581" s="45">
        <f t="shared" ref="E581:E582" si="191">+IF(C581=0,"",C581/C$570)</f>
        <v>4.7923322683706068E-3</v>
      </c>
      <c r="F581" s="45">
        <f t="shared" ref="F581:F582" si="192">+IF(D581=0,"",D581/D$570)</f>
        <v>5.9880239520958087E-3</v>
      </c>
      <c r="G581" s="39">
        <f t="shared" si="189"/>
        <v>0.25</v>
      </c>
      <c r="H581" s="38">
        <f t="shared" ref="H581:H582" si="193">+IF(OR(AND(E581=""),(G581="")),"",E581*G581)</f>
        <v>1.1980830670926517E-3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15</v>
      </c>
      <c r="E583" s="45" t="str">
        <f t="shared" ref="E583:E596" si="194">+IF(C583=0,"",C583/C$570)</f>
        <v/>
      </c>
      <c r="F583" s="45">
        <f t="shared" ref="F583:F596" si="195">+IF(D583=0,"",D583/D$570)</f>
        <v>5.9880239520958087E-3</v>
      </c>
      <c r="G583" s="39">
        <f t="shared" si="189"/>
        <v>1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747</v>
      </c>
      <c r="D584" s="42">
        <v>414</v>
      </c>
      <c r="E584" s="45">
        <f t="shared" si="194"/>
        <v>0.29832268370607029</v>
      </c>
      <c r="F584" s="45">
        <f t="shared" si="195"/>
        <v>0.16526946107784432</v>
      </c>
      <c r="G584" s="39">
        <f t="shared" si="189"/>
        <v>-0.44578313253012047</v>
      </c>
      <c r="H584" s="38">
        <f t="shared" si="190"/>
        <v>-0.13298722044728434</v>
      </c>
      <c r="I584" s="2"/>
    </row>
    <row r="585" spans="1:9" s="32" customFormat="1" x14ac:dyDescent="0.2">
      <c r="A585" s="33"/>
      <c r="B585" s="43" t="s">
        <v>148</v>
      </c>
      <c r="C585" s="44">
        <v>159</v>
      </c>
      <c r="D585" s="42">
        <v>30</v>
      </c>
      <c r="E585" s="45">
        <f t="shared" si="194"/>
        <v>6.3498402555910549E-2</v>
      </c>
      <c r="F585" s="45">
        <f t="shared" si="195"/>
        <v>1.1976047904191617E-2</v>
      </c>
      <c r="G585" s="39">
        <f t="shared" si="189"/>
        <v>-0.81132075471698117</v>
      </c>
      <c r="H585" s="38">
        <f t="shared" si="190"/>
        <v>-5.1517571884984036E-2</v>
      </c>
      <c r="I585" s="2"/>
    </row>
    <row r="586" spans="1:9" s="32" customFormat="1" x14ac:dyDescent="0.2">
      <c r="A586" s="33"/>
      <c r="B586" s="43" t="s">
        <v>149</v>
      </c>
      <c r="C586" s="44">
        <v>24</v>
      </c>
      <c r="D586" s="42">
        <v>20</v>
      </c>
      <c r="E586" s="45">
        <f t="shared" si="194"/>
        <v>9.5846645367412137E-3</v>
      </c>
      <c r="F586" s="45">
        <f t="shared" si="195"/>
        <v>7.9840319361277438E-3</v>
      </c>
      <c r="G586" s="39">
        <f t="shared" si="189"/>
        <v>-0.16666666666666666</v>
      </c>
      <c r="H586" s="38">
        <f t="shared" si="190"/>
        <v>-1.5974440894568689E-3</v>
      </c>
      <c r="I586" s="2"/>
    </row>
    <row r="587" spans="1:9" s="32" customFormat="1" x14ac:dyDescent="0.2">
      <c r="A587" s="33"/>
      <c r="B587" s="43" t="s">
        <v>330</v>
      </c>
      <c r="C587" s="44">
        <v>627</v>
      </c>
      <c r="D587" s="42">
        <v>929</v>
      </c>
      <c r="E587" s="45">
        <f t="shared" si="194"/>
        <v>0.25039936102236421</v>
      </c>
      <c r="F587" s="45">
        <f t="shared" si="195"/>
        <v>0.37085828343313371</v>
      </c>
      <c r="G587" s="39">
        <f t="shared" si="189"/>
        <v>0.48165869218500795</v>
      </c>
      <c r="H587" s="38">
        <f t="shared" si="190"/>
        <v>0.12060702875399359</v>
      </c>
      <c r="I587" s="2"/>
    </row>
    <row r="588" spans="1:9" x14ac:dyDescent="0.2">
      <c r="B588" s="41" t="s">
        <v>150</v>
      </c>
      <c r="C588" s="42">
        <v>84</v>
      </c>
      <c r="D588" s="42">
        <v>195</v>
      </c>
      <c r="E588" s="46">
        <f t="shared" si="194"/>
        <v>3.3546325878594248E-2</v>
      </c>
      <c r="F588" s="46">
        <f t="shared" si="195"/>
        <v>7.7844311377245512E-2</v>
      </c>
      <c r="G588" s="39">
        <f t="shared" si="189"/>
        <v>1.3214285714285714</v>
      </c>
      <c r="H588" s="40">
        <f t="shared" si="190"/>
        <v>4.4329073482428115E-2</v>
      </c>
    </row>
    <row r="589" spans="1:9" x14ac:dyDescent="0.2">
      <c r="B589" s="41" t="s">
        <v>331</v>
      </c>
      <c r="C589" s="42">
        <v>67</v>
      </c>
      <c r="D589" s="42">
        <v>16</v>
      </c>
      <c r="E589" s="46">
        <f t="shared" si="194"/>
        <v>2.6757188498402557E-2</v>
      </c>
      <c r="F589" s="46">
        <f t="shared" si="195"/>
        <v>6.3872255489021952E-3</v>
      </c>
      <c r="G589" s="39">
        <f t="shared" si="189"/>
        <v>-0.76119402985074625</v>
      </c>
      <c r="H589" s="40">
        <f t="shared" si="190"/>
        <v>-2.0367412140575081E-2</v>
      </c>
    </row>
    <row r="590" spans="1:9" x14ac:dyDescent="0.2">
      <c r="B590" s="41" t="s">
        <v>151</v>
      </c>
      <c r="C590" s="42">
        <v>5</v>
      </c>
      <c r="D590" s="42">
        <v>3</v>
      </c>
      <c r="E590" s="46">
        <f t="shared" si="194"/>
        <v>1.9968051118210862E-3</v>
      </c>
      <c r="F590" s="46">
        <f t="shared" si="195"/>
        <v>1.1976047904191617E-3</v>
      </c>
      <c r="G590" s="39">
        <f t="shared" si="189"/>
        <v>-0.4</v>
      </c>
      <c r="H590" s="40">
        <f t="shared" si="190"/>
        <v>-7.9872204472843447E-4</v>
      </c>
    </row>
    <row r="591" spans="1:9" x14ac:dyDescent="0.2">
      <c r="B591" s="41" t="s">
        <v>152</v>
      </c>
      <c r="C591" s="42">
        <v>2</v>
      </c>
      <c r="D591" s="42">
        <v>0</v>
      </c>
      <c r="E591" s="46">
        <f t="shared" si="194"/>
        <v>7.9872204472843447E-4</v>
      </c>
      <c r="F591" s="46" t="str">
        <f t="shared" si="195"/>
        <v/>
      </c>
      <c r="G591" s="39">
        <f t="shared" si="189"/>
        <v>-1</v>
      </c>
      <c r="H591" s="40">
        <f t="shared" si="190"/>
        <v>-7.9872204472843447E-4</v>
      </c>
    </row>
    <row r="592" spans="1:9" x14ac:dyDescent="0.2">
      <c r="B592" s="41" t="s">
        <v>332</v>
      </c>
      <c r="C592" s="42">
        <v>33</v>
      </c>
      <c r="D592" s="42">
        <v>48</v>
      </c>
      <c r="E592" s="46">
        <f t="shared" si="194"/>
        <v>1.3178913738019169E-2</v>
      </c>
      <c r="F592" s="46">
        <f t="shared" si="195"/>
        <v>1.9161676646706587E-2</v>
      </c>
      <c r="G592" s="39">
        <f t="shared" si="189"/>
        <v>0.45454545454545453</v>
      </c>
      <c r="H592" s="40">
        <f t="shared" si="190"/>
        <v>5.9904153354632585E-3</v>
      </c>
    </row>
    <row r="593" spans="2:8" x14ac:dyDescent="0.2">
      <c r="B593" s="41" t="s">
        <v>333</v>
      </c>
      <c r="C593" s="42">
        <v>30</v>
      </c>
      <c r="D593" s="42">
        <v>0</v>
      </c>
      <c r="E593" s="46">
        <f t="shared" si="194"/>
        <v>1.1980830670926517E-2</v>
      </c>
      <c r="F593" s="46" t="str">
        <f t="shared" si="195"/>
        <v/>
      </c>
      <c r="G593" s="39">
        <f t="shared" si="189"/>
        <v>-1</v>
      </c>
      <c r="H593" s="40">
        <f t="shared" si="190"/>
        <v>-1.1980830670926517E-2</v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64</v>
      </c>
      <c r="D595" s="42">
        <v>151</v>
      </c>
      <c r="E595" s="46">
        <f t="shared" si="194"/>
        <v>2.5559105431309903E-2</v>
      </c>
      <c r="F595" s="46">
        <f t="shared" si="195"/>
        <v>6.0279441117764468E-2</v>
      </c>
      <c r="G595" s="39">
        <f t="shared" si="189"/>
        <v>1.359375</v>
      </c>
      <c r="H595" s="40">
        <f t="shared" si="190"/>
        <v>3.4744408945686901E-2</v>
      </c>
    </row>
    <row r="596" spans="2:8" x14ac:dyDescent="0.2">
      <c r="B596" s="41" t="s">
        <v>518</v>
      </c>
      <c r="C596" s="42">
        <v>138</v>
      </c>
      <c r="D596" s="42">
        <v>34</v>
      </c>
      <c r="E596" s="46">
        <f t="shared" si="194"/>
        <v>5.5111821086261982E-2</v>
      </c>
      <c r="F596" s="46">
        <f t="shared" si="195"/>
        <v>1.3572854291417165E-2</v>
      </c>
      <c r="G596" s="39">
        <f t="shared" si="189"/>
        <v>-0.75362318840579712</v>
      </c>
      <c r="H596" s="40">
        <f t="shared" si="190"/>
        <v>-4.1533546325878599E-2</v>
      </c>
    </row>
    <row r="597" spans="2:8" x14ac:dyDescent="0.2">
      <c r="B597" s="13" t="s">
        <v>385</v>
      </c>
      <c r="C597" s="8"/>
      <c r="D597" s="8"/>
    </row>
    <row r="598" spans="2:8" x14ac:dyDescent="0.2">
      <c r="C598" s="8"/>
      <c r="D598" s="8"/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388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346</v>
      </c>
      <c r="C8" s="28">
        <f>+C18+C74+C169+C345+C570</f>
        <v>17425</v>
      </c>
      <c r="D8" s="29">
        <f>+D18+D74+D169+D345+D570</f>
        <v>19569</v>
      </c>
      <c r="E8" s="30">
        <f>SUM(E9:E13)</f>
        <v>1</v>
      </c>
      <c r="F8" s="30">
        <f>SUM(F9:F13)</f>
        <v>1</v>
      </c>
      <c r="G8" s="30">
        <f>+(D8-C8)/C8</f>
        <v>0.12304160688665711</v>
      </c>
      <c r="H8" s="31">
        <f>+E8*G8</f>
        <v>0.12304160688665711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68</v>
      </c>
      <c r="D9" s="24">
        <f>+D18</f>
        <v>227</v>
      </c>
      <c r="E9" s="38">
        <f>C9/$C$8</f>
        <v>3.9024390243902439E-3</v>
      </c>
      <c r="F9" s="38">
        <f>D9/$D$8</f>
        <v>1.1599979559507385E-2</v>
      </c>
      <c r="G9" s="39">
        <f>+IF(OR(AND(D9=0),(C9=0)),"0",((D9-C9)/C9))</f>
        <v>2.3382352941176472</v>
      </c>
      <c r="H9" s="40">
        <f>+IF(OR(AND(E9=""),(G9="")),"",E9*G9)</f>
        <v>9.1248206599713055E-3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962</v>
      </c>
      <c r="D10" s="24">
        <f>+D74</f>
        <v>1378</v>
      </c>
      <c r="E10" s="38">
        <f>C10/$C$8</f>
        <v>5.5208034433285508E-2</v>
      </c>
      <c r="F10" s="38">
        <f>D10/$D$8</f>
        <v>7.0417497061679185E-2</v>
      </c>
      <c r="G10" s="39">
        <f>+IF(OR(AND(D10=0),(C10=0)),"0",((D10-C10)/C10))</f>
        <v>0.43243243243243246</v>
      </c>
      <c r="H10" s="40">
        <f>+IF(OR(AND(E10=""),(G10="")),"",E10*G10)</f>
        <v>2.3873744619799141E-2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1741</v>
      </c>
      <c r="D11" s="24">
        <f>+D169</f>
        <v>1969</v>
      </c>
      <c r="E11" s="38">
        <f>C11/$C$8</f>
        <v>9.9913916786226686E-2</v>
      </c>
      <c r="F11" s="38">
        <f>D11/$D$8</f>
        <v>0.10061832490163013</v>
      </c>
      <c r="G11" s="39">
        <f>+IF(OR(AND(D11=0),(C11=0)),"0",((D11-C11)/C11))</f>
        <v>0.13095921883974726</v>
      </c>
      <c r="H11" s="40">
        <f>+IF(OR(AND(E11=""),(G11="")),"",E11*G11)</f>
        <v>1.3084648493543757E-2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10152</v>
      </c>
      <c r="D12" s="24">
        <f>+D345</f>
        <v>10968</v>
      </c>
      <c r="E12" s="38">
        <f>C12/$C$8</f>
        <v>0.58261119081779056</v>
      </c>
      <c r="F12" s="38">
        <f>D12/$D$8</f>
        <v>0.56047830752721139</v>
      </c>
      <c r="G12" s="39">
        <f>+IF(OR(AND(D12=0),(C12=0)),"0",((D12-C12)/C12))</f>
        <v>8.0378250591016553E-2</v>
      </c>
      <c r="H12" s="40">
        <f>+IF(OR(AND(E12=""),(G12="")),"",E12*G12)</f>
        <v>4.6829268292682934E-2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4502</v>
      </c>
      <c r="D13" s="24">
        <f>+D570</f>
        <v>5027</v>
      </c>
      <c r="E13" s="38">
        <f>C13/$C$8</f>
        <v>0.25836441893830703</v>
      </c>
      <c r="F13" s="38">
        <f>D13/$D$8</f>
        <v>0.25688589094997188</v>
      </c>
      <c r="G13" s="39">
        <f>+IF(OR(AND(D13=0),(C13=0)),"0",((D13-C13)/C13))</f>
        <v>0.11661483784984451</v>
      </c>
      <c r="H13" s="40">
        <f>+IF(OR(AND(E13=""),(G13="")),"",E13*G13)</f>
        <v>3.0129124820659971E-2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68</v>
      </c>
      <c r="D18" s="29">
        <f>SUM(D19:D68)</f>
        <v>227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2.3382352941176472</v>
      </c>
      <c r="H18" s="31">
        <f>+IF(OR(AND(E18=""),(G18="")),"",E18*G18)</f>
        <v>2.3382352941176472</v>
      </c>
    </row>
    <row r="19" spans="1:9" x14ac:dyDescent="0.2">
      <c r="B19" s="41" t="s">
        <v>0</v>
      </c>
      <c r="C19" s="42">
        <v>0</v>
      </c>
      <c r="D19" s="42">
        <v>2</v>
      </c>
      <c r="E19" s="40" t="str">
        <f>+IF(C19=0,"",C19/C$18)</f>
        <v/>
      </c>
      <c r="F19" s="40">
        <f>+IF(D19=0,"",D19/D$18)</f>
        <v>8.8105726872246704E-3</v>
      </c>
      <c r="G19" s="39">
        <f>+IF(AND(C19=0,D19=0)," ",IF(C19=0,1,IF(D19=0,-1,(D19-C19)/C19)))</f>
        <v>1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1</v>
      </c>
      <c r="D23" s="42">
        <v>0</v>
      </c>
      <c r="E23" s="40">
        <f t="shared" si="0"/>
        <v>1.4705882352941176E-2</v>
      </c>
      <c r="F23" s="40" t="str">
        <f t="shared" si="1"/>
        <v/>
      </c>
      <c r="G23" s="39">
        <f t="shared" si="2"/>
        <v>-1</v>
      </c>
      <c r="H23" s="40">
        <f t="shared" si="3"/>
        <v>-1.4705882352941176E-2</v>
      </c>
    </row>
    <row r="24" spans="1:9" ht="12.75" customHeight="1" x14ac:dyDescent="0.2">
      <c r="B24" s="41" t="s">
        <v>155</v>
      </c>
      <c r="C24" s="42">
        <v>0</v>
      </c>
      <c r="D24" s="42">
        <v>1</v>
      </c>
      <c r="E24" s="40" t="str">
        <f t="shared" si="0"/>
        <v/>
      </c>
      <c r="F24" s="40">
        <f t="shared" si="1"/>
        <v>4.4052863436123352E-3</v>
      </c>
      <c r="G24" s="39">
        <f t="shared" si="2"/>
        <v>1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5</v>
      </c>
      <c r="D26" s="42">
        <v>5</v>
      </c>
      <c r="E26" s="40">
        <f t="shared" si="0"/>
        <v>7.3529411764705885E-2</v>
      </c>
      <c r="F26" s="40">
        <f t="shared" si="1"/>
        <v>2.2026431718061675E-2</v>
      </c>
      <c r="G26" s="39">
        <f t="shared" si="2"/>
        <v>0</v>
      </c>
      <c r="H26" s="40">
        <f t="shared" si="3"/>
        <v>0</v>
      </c>
    </row>
    <row r="27" spans="1:9" x14ac:dyDescent="0.2">
      <c r="B27" s="41" t="s">
        <v>562</v>
      </c>
      <c r="C27" s="42">
        <v>1</v>
      </c>
      <c r="D27" s="42">
        <v>1</v>
      </c>
      <c r="E27" s="40">
        <f t="shared" si="0"/>
        <v>1.4705882352941176E-2</v>
      </c>
      <c r="F27" s="40">
        <f t="shared" si="1"/>
        <v>4.4052863436123352E-3</v>
      </c>
      <c r="G27" s="39">
        <f t="shared" si="2"/>
        <v>0</v>
      </c>
      <c r="H27" s="40">
        <f t="shared" si="3"/>
        <v>0</v>
      </c>
    </row>
    <row r="28" spans="1:9" x14ac:dyDescent="0.2">
      <c r="B28" s="41" t="s">
        <v>3</v>
      </c>
      <c r="C28" s="42">
        <v>4</v>
      </c>
      <c r="D28" s="42">
        <v>5</v>
      </c>
      <c r="E28" s="40">
        <f t="shared" si="0"/>
        <v>5.8823529411764705E-2</v>
      </c>
      <c r="F28" s="40">
        <f t="shared" si="1"/>
        <v>2.2026431718061675E-2</v>
      </c>
      <c r="G28" s="39">
        <f t="shared" si="2"/>
        <v>0.25</v>
      </c>
      <c r="H28" s="40">
        <f t="shared" si="3"/>
        <v>1.4705882352941176E-2</v>
      </c>
    </row>
    <row r="29" spans="1:9" x14ac:dyDescent="0.2">
      <c r="B29" s="41" t="s">
        <v>5</v>
      </c>
      <c r="C29" s="42">
        <v>8</v>
      </c>
      <c r="D29" s="42">
        <v>103</v>
      </c>
      <c r="E29" s="40">
        <f t="shared" si="0"/>
        <v>0.11764705882352941</v>
      </c>
      <c r="F29" s="40">
        <f t="shared" si="1"/>
        <v>0.45374449339207046</v>
      </c>
      <c r="G29" s="39">
        <f t="shared" si="2"/>
        <v>11.875</v>
      </c>
      <c r="H29" s="40">
        <f t="shared" si="3"/>
        <v>1.3970588235294117</v>
      </c>
    </row>
    <row r="30" spans="1:9" x14ac:dyDescent="0.2">
      <c r="B30" s="41" t="s">
        <v>156</v>
      </c>
      <c r="C30" s="42">
        <v>0</v>
      </c>
      <c r="D30" s="42">
        <v>1</v>
      </c>
      <c r="E30" s="40" t="str">
        <f t="shared" si="0"/>
        <v/>
      </c>
      <c r="F30" s="40">
        <f t="shared" si="1"/>
        <v>4.4052863436123352E-3</v>
      </c>
      <c r="G30" s="39">
        <f t="shared" si="2"/>
        <v>1</v>
      </c>
      <c r="H30" s="40" t="str">
        <f t="shared" si="3"/>
        <v/>
      </c>
    </row>
    <row r="31" spans="1:9" x14ac:dyDescent="0.2">
      <c r="B31" s="41" t="s">
        <v>157</v>
      </c>
      <c r="C31" s="42">
        <v>1</v>
      </c>
      <c r="D31" s="42">
        <v>1</v>
      </c>
      <c r="E31" s="40">
        <f t="shared" si="0"/>
        <v>1.4705882352941176E-2</v>
      </c>
      <c r="F31" s="40">
        <f t="shared" si="1"/>
        <v>4.4052863436123352E-3</v>
      </c>
      <c r="G31" s="39">
        <f t="shared" si="2"/>
        <v>0</v>
      </c>
      <c r="H31" s="40">
        <f t="shared" si="3"/>
        <v>0</v>
      </c>
    </row>
    <row r="32" spans="1:9" x14ac:dyDescent="0.2">
      <c r="B32" s="41" t="s">
        <v>4</v>
      </c>
      <c r="C32" s="42">
        <v>0</v>
      </c>
      <c r="D32" s="42">
        <v>1</v>
      </c>
      <c r="E32" s="40" t="str">
        <f t="shared" si="0"/>
        <v/>
      </c>
      <c r="F32" s="40">
        <f t="shared" si="1"/>
        <v>4.4052863436123352E-3</v>
      </c>
      <c r="G32" s="39">
        <f t="shared" si="2"/>
        <v>1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1</v>
      </c>
      <c r="E34" s="40" t="str">
        <f t="shared" si="0"/>
        <v/>
      </c>
      <c r="F34" s="40">
        <f t="shared" si="1"/>
        <v>4.4052863436123352E-3</v>
      </c>
      <c r="G34" s="39">
        <f t="shared" si="2"/>
        <v>1</v>
      </c>
      <c r="H34" s="40" t="str">
        <f t="shared" si="3"/>
        <v/>
      </c>
    </row>
    <row r="35" spans="2:8" x14ac:dyDescent="0.2">
      <c r="B35" s="41" t="s">
        <v>159</v>
      </c>
      <c r="C35" s="42">
        <v>3</v>
      </c>
      <c r="D35" s="42">
        <v>8</v>
      </c>
      <c r="E35" s="40">
        <f t="shared" si="0"/>
        <v>4.4117647058823532E-2</v>
      </c>
      <c r="F35" s="40">
        <f t="shared" si="1"/>
        <v>3.5242290748898682E-2</v>
      </c>
      <c r="G35" s="39">
        <f t="shared" si="2"/>
        <v>1.6666666666666667</v>
      </c>
      <c r="H35" s="40">
        <f t="shared" si="3"/>
        <v>7.3529411764705885E-2</v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1</v>
      </c>
      <c r="D37" s="42">
        <v>0</v>
      </c>
      <c r="E37" s="40">
        <f t="shared" si="0"/>
        <v>1.4705882352941176E-2</v>
      </c>
      <c r="F37" s="40" t="str">
        <f t="shared" si="1"/>
        <v/>
      </c>
      <c r="G37" s="39">
        <f t="shared" si="2"/>
        <v>-1</v>
      </c>
      <c r="H37" s="40">
        <f t="shared" si="3"/>
        <v>-1.4705882352941176E-2</v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1</v>
      </c>
      <c r="E43" s="40" t="str">
        <f t="shared" si="0"/>
        <v/>
      </c>
      <c r="F43" s="40">
        <f t="shared" si="1"/>
        <v>4.4052863436123352E-3</v>
      </c>
      <c r="G43" s="39">
        <f t="shared" si="2"/>
        <v>1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2</v>
      </c>
      <c r="E44" s="40" t="str">
        <f t="shared" si="0"/>
        <v/>
      </c>
      <c r="F44" s="40">
        <f t="shared" si="1"/>
        <v>8.8105726872246704E-3</v>
      </c>
      <c r="G44" s="39">
        <f t="shared" si="2"/>
        <v>1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1</v>
      </c>
      <c r="E46" s="40" t="str">
        <f t="shared" si="0"/>
        <v/>
      </c>
      <c r="F46" s="40">
        <f t="shared" si="1"/>
        <v>4.4052863436123352E-3</v>
      </c>
      <c r="G46" s="39">
        <f t="shared" si="2"/>
        <v>1</v>
      </c>
      <c r="H46" s="40" t="str">
        <f t="shared" si="3"/>
        <v/>
      </c>
    </row>
    <row r="47" spans="2:8" x14ac:dyDescent="0.2">
      <c r="B47" s="41" t="s">
        <v>168</v>
      </c>
      <c r="C47" s="42">
        <v>1</v>
      </c>
      <c r="D47" s="42">
        <v>1</v>
      </c>
      <c r="E47" s="40">
        <f t="shared" si="0"/>
        <v>1.4705882352941176E-2</v>
      </c>
      <c r="F47" s="40">
        <f t="shared" si="1"/>
        <v>4.4052863436123352E-3</v>
      </c>
      <c r="G47" s="39">
        <f t="shared" si="2"/>
        <v>0</v>
      </c>
      <c r="H47" s="40">
        <f t="shared" si="3"/>
        <v>0</v>
      </c>
    </row>
    <row r="48" spans="2:8" x14ac:dyDescent="0.2">
      <c r="B48" s="41" t="s">
        <v>563</v>
      </c>
      <c r="C48" s="42">
        <v>1</v>
      </c>
      <c r="D48" s="42">
        <v>0</v>
      </c>
      <c r="E48" s="40">
        <f t="shared" si="0"/>
        <v>1.4705882352941176E-2</v>
      </c>
      <c r="F48" s="40" t="str">
        <f t="shared" si="1"/>
        <v/>
      </c>
      <c r="G48" s="39">
        <f t="shared" si="2"/>
        <v>-1</v>
      </c>
      <c r="H48" s="40">
        <f t="shared" si="3"/>
        <v>-1.4705882352941176E-2</v>
      </c>
    </row>
    <row r="49" spans="1:9" x14ac:dyDescent="0.2">
      <c r="B49" s="41" t="s">
        <v>9</v>
      </c>
      <c r="C49" s="42">
        <v>12</v>
      </c>
      <c r="D49" s="42">
        <v>34</v>
      </c>
      <c r="E49" s="40">
        <f t="shared" si="0"/>
        <v>0.17647058823529413</v>
      </c>
      <c r="F49" s="40">
        <f t="shared" si="1"/>
        <v>0.14977973568281938</v>
      </c>
      <c r="G49" s="39">
        <f t="shared" si="2"/>
        <v>1.8333333333333333</v>
      </c>
      <c r="H49" s="40">
        <f t="shared" si="3"/>
        <v>0.3235294117647059</v>
      </c>
    </row>
    <row r="50" spans="1:9" x14ac:dyDescent="0.2">
      <c r="B50" s="41" t="s">
        <v>564</v>
      </c>
      <c r="C50" s="42">
        <v>2</v>
      </c>
      <c r="D50" s="42">
        <v>1</v>
      </c>
      <c r="E50" s="40">
        <f t="shared" si="0"/>
        <v>2.9411764705882353E-2</v>
      </c>
      <c r="F50" s="40">
        <f t="shared" si="1"/>
        <v>4.4052863436123352E-3</v>
      </c>
      <c r="G50" s="39">
        <f t="shared" si="2"/>
        <v>-0.5</v>
      </c>
      <c r="H50" s="40">
        <f t="shared" si="3"/>
        <v>-1.4705882352941176E-2</v>
      </c>
    </row>
    <row r="51" spans="1:9" x14ac:dyDescent="0.2">
      <c r="B51" s="41" t="s">
        <v>12</v>
      </c>
      <c r="C51" s="42">
        <v>0</v>
      </c>
      <c r="D51" s="42">
        <v>1</v>
      </c>
      <c r="E51" s="40" t="str">
        <f t="shared" si="0"/>
        <v/>
      </c>
      <c r="F51" s="40">
        <f t="shared" si="1"/>
        <v>4.4052863436123352E-3</v>
      </c>
      <c r="G51" s="39">
        <f t="shared" si="2"/>
        <v>1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4</v>
      </c>
      <c r="D53" s="42">
        <v>19</v>
      </c>
      <c r="E53" s="40">
        <f t="shared" si="0"/>
        <v>5.8823529411764705E-2</v>
      </c>
      <c r="F53" s="40">
        <f t="shared" si="1"/>
        <v>8.3700440528634359E-2</v>
      </c>
      <c r="G53" s="39">
        <f t="shared" si="2"/>
        <v>3.75</v>
      </c>
      <c r="H53" s="40">
        <f t="shared" si="3"/>
        <v>0.22058823529411764</v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1</v>
      </c>
      <c r="D59" s="42">
        <v>0</v>
      </c>
      <c r="E59" s="40">
        <f t="shared" si="7"/>
        <v>1.4705882352941176E-2</v>
      </c>
      <c r="F59" s="40" t="str">
        <f t="shared" si="8"/>
        <v/>
      </c>
      <c r="G59" s="39">
        <f t="shared" si="9"/>
        <v>-1</v>
      </c>
      <c r="H59" s="40">
        <f t="shared" si="10"/>
        <v>-1.4705882352941176E-2</v>
      </c>
    </row>
    <row r="60" spans="1:9" x14ac:dyDescent="0.2">
      <c r="B60" s="41" t="s">
        <v>424</v>
      </c>
      <c r="C60" s="42">
        <v>1</v>
      </c>
      <c r="D60" s="42">
        <v>0</v>
      </c>
      <c r="E60" s="40">
        <f t="shared" si="7"/>
        <v>1.4705882352941176E-2</v>
      </c>
      <c r="F60" s="40" t="str">
        <f t="shared" si="8"/>
        <v/>
      </c>
      <c r="G60" s="39">
        <f t="shared" si="9"/>
        <v>-1</v>
      </c>
      <c r="H60" s="40">
        <f t="shared" si="10"/>
        <v>-1.4705882352941176E-2</v>
      </c>
    </row>
    <row r="61" spans="1:9" x14ac:dyDescent="0.2">
      <c r="B61" s="41" t="s">
        <v>171</v>
      </c>
      <c r="C61" s="42">
        <v>3</v>
      </c>
      <c r="D61" s="42">
        <v>1</v>
      </c>
      <c r="E61" s="40">
        <f t="shared" si="0"/>
        <v>4.4117647058823532E-2</v>
      </c>
      <c r="F61" s="40">
        <f t="shared" si="1"/>
        <v>4.4052863436123352E-3</v>
      </c>
      <c r="G61" s="39">
        <f t="shared" si="2"/>
        <v>-0.66666666666666663</v>
      </c>
      <c r="H61" s="40">
        <f t="shared" si="3"/>
        <v>-2.9411764705882353E-2</v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9</v>
      </c>
      <c r="D63" s="42">
        <v>17</v>
      </c>
      <c r="E63" s="38">
        <f t="shared" ref="E63:E64" si="11">+IF(C63=0,"",C63/C$18)</f>
        <v>0.13235294117647059</v>
      </c>
      <c r="F63" s="38">
        <f t="shared" ref="F63:F64" si="12">+IF(D63=0,"",D63/D$18)</f>
        <v>7.4889867841409691E-2</v>
      </c>
      <c r="G63" s="39">
        <f t="shared" si="2"/>
        <v>0.88888888888888884</v>
      </c>
      <c r="H63" s="38">
        <f t="shared" ref="H63:H64" si="13">+IF(OR(AND(E63=""),(G63="")),"",E63*G63)</f>
        <v>0.11764705882352941</v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1</v>
      </c>
      <c r="E65" s="40" t="str">
        <f t="shared" si="0"/>
        <v/>
      </c>
      <c r="F65" s="40">
        <f t="shared" si="1"/>
        <v>4.4052863436123352E-3</v>
      </c>
      <c r="G65" s="39">
        <f t="shared" si="2"/>
        <v>1</v>
      </c>
      <c r="H65" s="40" t="str">
        <f t="shared" si="3"/>
        <v/>
      </c>
    </row>
    <row r="66" spans="1:9" x14ac:dyDescent="0.2">
      <c r="B66" s="41" t="s">
        <v>15</v>
      </c>
      <c r="C66" s="42">
        <v>1</v>
      </c>
      <c r="D66" s="42">
        <v>6</v>
      </c>
      <c r="E66" s="40">
        <f t="shared" si="0"/>
        <v>1.4705882352941176E-2</v>
      </c>
      <c r="F66" s="40">
        <f t="shared" si="1"/>
        <v>2.643171806167401E-2</v>
      </c>
      <c r="G66" s="39">
        <f t="shared" si="2"/>
        <v>5</v>
      </c>
      <c r="H66" s="40">
        <f t="shared" si="3"/>
        <v>7.3529411764705885E-2</v>
      </c>
    </row>
    <row r="67" spans="1:9" x14ac:dyDescent="0.2">
      <c r="B67" s="41" t="s">
        <v>174</v>
      </c>
      <c r="C67" s="42">
        <v>3</v>
      </c>
      <c r="D67" s="42">
        <v>11</v>
      </c>
      <c r="E67" s="40">
        <f t="shared" si="0"/>
        <v>4.4117647058823532E-2</v>
      </c>
      <c r="F67" s="40">
        <f t="shared" si="1"/>
        <v>4.8458149779735685E-2</v>
      </c>
      <c r="G67" s="39">
        <f t="shared" si="2"/>
        <v>2.6666666666666665</v>
      </c>
      <c r="H67" s="40">
        <f t="shared" si="3"/>
        <v>0.11764705882352941</v>
      </c>
    </row>
    <row r="68" spans="1:9" x14ac:dyDescent="0.2">
      <c r="B68" s="41" t="s">
        <v>175</v>
      </c>
      <c r="C68" s="42">
        <v>6</v>
      </c>
      <c r="D68" s="42">
        <v>2</v>
      </c>
      <c r="E68" s="40">
        <f t="shared" si="0"/>
        <v>8.8235294117647065E-2</v>
      </c>
      <c r="F68" s="40">
        <f t="shared" si="1"/>
        <v>8.8105726872246704E-3</v>
      </c>
      <c r="G68" s="39">
        <f t="shared" si="2"/>
        <v>-0.66666666666666663</v>
      </c>
      <c r="H68" s="40">
        <f t="shared" si="3"/>
        <v>-5.8823529411764705E-2</v>
      </c>
    </row>
    <row r="69" spans="1:9" x14ac:dyDescent="0.2">
      <c r="B69" s="2"/>
      <c r="C69" s="6"/>
      <c r="D69" s="6"/>
    </row>
    <row r="70" spans="1:9" x14ac:dyDescent="0.2">
      <c r="B70" s="2"/>
      <c r="C70" s="6"/>
      <c r="D70" s="6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962</v>
      </c>
      <c r="D74" s="29">
        <f>SUM(D75:D163)</f>
        <v>1378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0.43243243243243246</v>
      </c>
      <c r="H74" s="31">
        <f>+IF(OR(AND(E74=""),(G74="")),"",E74*G74)</f>
        <v>0.43243243243243246</v>
      </c>
    </row>
    <row r="75" spans="1:9" x14ac:dyDescent="0.2">
      <c r="B75" s="41" t="s">
        <v>425</v>
      </c>
      <c r="C75" s="42">
        <v>7</v>
      </c>
      <c r="D75" s="42">
        <v>17</v>
      </c>
      <c r="E75" s="46">
        <f>+IF(C75=0,"",C75/C$74)</f>
        <v>7.2765072765072769E-3</v>
      </c>
      <c r="F75" s="46">
        <f>+IF(D75=0,"",D75/D$74)</f>
        <v>1.2336719883889695E-2</v>
      </c>
      <c r="G75" s="39">
        <f t="shared" ref="G75:G138" si="14">+IF(AND(C75=0,D75=0)," ",IF(C75=0,1,IF(D75=0,-1,(D75-C75)/C75)))</f>
        <v>1.4285714285714286</v>
      </c>
      <c r="H75" s="40">
        <f>+IF(OR(AND(E75=""),(G75="")),"",E75*G75)</f>
        <v>1.0395010395010396E-2</v>
      </c>
    </row>
    <row r="76" spans="1:9" x14ac:dyDescent="0.2">
      <c r="B76" s="41" t="s">
        <v>565</v>
      </c>
      <c r="C76" s="42">
        <v>19</v>
      </c>
      <c r="D76" s="42">
        <v>12</v>
      </c>
      <c r="E76" s="46">
        <f t="shared" ref="E76:E148" si="15">+IF(C76=0,"",C76/C$74)</f>
        <v>1.9750519750519752E-2</v>
      </c>
      <c r="F76" s="46">
        <f t="shared" ref="F76:F148" si="16">+IF(D76=0,"",D76/D$74)</f>
        <v>8.708272859216255E-3</v>
      </c>
      <c r="G76" s="39">
        <f t="shared" si="14"/>
        <v>-0.36842105263157893</v>
      </c>
      <c r="H76" s="40">
        <f t="shared" ref="H76:H148" si="17">+IF(OR(AND(E76=""),(G76="")),"",E76*G76)</f>
        <v>-7.2765072765072769E-3</v>
      </c>
    </row>
    <row r="77" spans="1:9" s="32" customFormat="1" x14ac:dyDescent="0.2">
      <c r="A77" s="33"/>
      <c r="B77" s="43" t="s">
        <v>520</v>
      </c>
      <c r="C77" s="44">
        <v>3</v>
      </c>
      <c r="D77" s="42">
        <v>1</v>
      </c>
      <c r="E77" s="46">
        <f t="shared" ref="E77" si="18">+IF(C77=0,"",C77/C$74)</f>
        <v>3.1185031185031187E-3</v>
      </c>
      <c r="F77" s="46">
        <f t="shared" ref="F77" si="19">+IF(D77=0,"",D77/D$74)</f>
        <v>7.2568940493468795E-4</v>
      </c>
      <c r="G77" s="39">
        <f t="shared" si="14"/>
        <v>-0.66666666666666663</v>
      </c>
      <c r="H77" s="40">
        <f t="shared" ref="H77" si="20">+IF(OR(AND(E77=""),(G77="")),"",E77*G77)</f>
        <v>-2.0790020790020791E-3</v>
      </c>
      <c r="I77" s="2"/>
    </row>
    <row r="78" spans="1:9" x14ac:dyDescent="0.2">
      <c r="B78" s="41" t="s">
        <v>566</v>
      </c>
      <c r="C78" s="42">
        <v>109</v>
      </c>
      <c r="D78" s="42">
        <v>108</v>
      </c>
      <c r="E78" s="46">
        <f t="shared" si="15"/>
        <v>0.11330561330561331</v>
      </c>
      <c r="F78" s="46">
        <f t="shared" si="16"/>
        <v>7.8374455732946297E-2</v>
      </c>
      <c r="G78" s="39">
        <f t="shared" si="14"/>
        <v>-9.1743119266055051E-3</v>
      </c>
      <c r="H78" s="40">
        <f t="shared" si="17"/>
        <v>-1.0395010395010396E-3</v>
      </c>
    </row>
    <row r="79" spans="1:9" x14ac:dyDescent="0.2">
      <c r="B79" s="41" t="s">
        <v>176</v>
      </c>
      <c r="C79" s="42">
        <v>11</v>
      </c>
      <c r="D79" s="42">
        <v>21</v>
      </c>
      <c r="E79" s="46">
        <f t="shared" si="15"/>
        <v>1.1434511434511435E-2</v>
      </c>
      <c r="F79" s="46">
        <f t="shared" si="16"/>
        <v>1.5239477503628448E-2</v>
      </c>
      <c r="G79" s="39">
        <f t="shared" si="14"/>
        <v>0.90909090909090906</v>
      </c>
      <c r="H79" s="40">
        <f t="shared" si="17"/>
        <v>1.0395010395010396E-2</v>
      </c>
    </row>
    <row r="80" spans="1:9" x14ac:dyDescent="0.2">
      <c r="B80" s="41" t="s">
        <v>16</v>
      </c>
      <c r="C80" s="42">
        <v>2</v>
      </c>
      <c r="D80" s="42">
        <v>8</v>
      </c>
      <c r="E80" s="46">
        <f t="shared" si="15"/>
        <v>2.0790020790020791E-3</v>
      </c>
      <c r="F80" s="46">
        <f t="shared" si="16"/>
        <v>5.8055152394775036E-3</v>
      </c>
      <c r="G80" s="39">
        <f t="shared" si="14"/>
        <v>3</v>
      </c>
      <c r="H80" s="40">
        <f t="shared" si="17"/>
        <v>6.2370062370062374E-3</v>
      </c>
    </row>
    <row r="81" spans="1:9" s="32" customFormat="1" x14ac:dyDescent="0.2">
      <c r="A81" s="33"/>
      <c r="B81" s="43" t="s">
        <v>35</v>
      </c>
      <c r="C81" s="44">
        <v>5</v>
      </c>
      <c r="D81" s="42">
        <v>5</v>
      </c>
      <c r="E81" s="46">
        <f t="shared" ref="E81" si="21">+IF(C81=0,"",C81/C$74)</f>
        <v>5.1975051975051978E-3</v>
      </c>
      <c r="F81" s="46">
        <f t="shared" ref="F81" si="22">+IF(D81=0,"",D81/D$74)</f>
        <v>3.6284470246734399E-3</v>
      </c>
      <c r="G81" s="39">
        <f t="shared" si="14"/>
        <v>0</v>
      </c>
      <c r="H81" s="40">
        <f t="shared" ref="H81" si="23">+IF(OR(AND(E81=""),(G81="")),"",E81*G81)</f>
        <v>0</v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3</v>
      </c>
      <c r="D83" s="42">
        <v>3</v>
      </c>
      <c r="E83" s="46">
        <f t="shared" si="15"/>
        <v>3.1185031185031187E-3</v>
      </c>
      <c r="F83" s="46">
        <f t="shared" si="16"/>
        <v>2.1770682148040637E-3</v>
      </c>
      <c r="G83" s="39">
        <f t="shared" si="14"/>
        <v>0</v>
      </c>
      <c r="H83" s="40">
        <f t="shared" si="17"/>
        <v>0</v>
      </c>
    </row>
    <row r="84" spans="1:9" x14ac:dyDescent="0.2">
      <c r="B84" s="41" t="s">
        <v>426</v>
      </c>
      <c r="C84" s="42">
        <v>5</v>
      </c>
      <c r="D84" s="42">
        <v>8</v>
      </c>
      <c r="E84" s="46">
        <f t="shared" si="15"/>
        <v>5.1975051975051978E-3</v>
      </c>
      <c r="F84" s="46">
        <f t="shared" si="16"/>
        <v>5.8055152394775036E-3</v>
      </c>
      <c r="G84" s="39">
        <f t="shared" si="14"/>
        <v>0.6</v>
      </c>
      <c r="H84" s="40">
        <f t="shared" si="17"/>
        <v>3.1185031185031187E-3</v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5</v>
      </c>
      <c r="D86" s="42">
        <v>6</v>
      </c>
      <c r="E86" s="46">
        <f t="shared" si="15"/>
        <v>5.1975051975051978E-3</v>
      </c>
      <c r="F86" s="46">
        <f t="shared" si="16"/>
        <v>4.3541364296081275E-3</v>
      </c>
      <c r="G86" s="39">
        <f t="shared" si="14"/>
        <v>0.2</v>
      </c>
      <c r="H86" s="40">
        <f t="shared" si="17"/>
        <v>1.0395010395010396E-3</v>
      </c>
    </row>
    <row r="87" spans="1:9" x14ac:dyDescent="0.2">
      <c r="B87" s="41" t="s">
        <v>17</v>
      </c>
      <c r="C87" s="42">
        <v>4</v>
      </c>
      <c r="D87" s="42">
        <v>9</v>
      </c>
      <c r="E87" s="46">
        <f t="shared" si="15"/>
        <v>4.1580041580041582E-3</v>
      </c>
      <c r="F87" s="46">
        <f t="shared" si="16"/>
        <v>6.5312046444121917E-3</v>
      </c>
      <c r="G87" s="39">
        <f t="shared" si="14"/>
        <v>1.25</v>
      </c>
      <c r="H87" s="40">
        <f t="shared" si="17"/>
        <v>5.1975051975051978E-3</v>
      </c>
    </row>
    <row r="88" spans="1:9" x14ac:dyDescent="0.2">
      <c r="B88" s="41" t="s">
        <v>181</v>
      </c>
      <c r="C88" s="42">
        <v>4</v>
      </c>
      <c r="D88" s="42">
        <v>8</v>
      </c>
      <c r="E88" s="46">
        <f t="shared" si="15"/>
        <v>4.1580041580041582E-3</v>
      </c>
      <c r="F88" s="46">
        <f t="shared" si="16"/>
        <v>5.8055152394775036E-3</v>
      </c>
      <c r="G88" s="39">
        <f t="shared" si="14"/>
        <v>1</v>
      </c>
      <c r="H88" s="40">
        <f t="shared" si="17"/>
        <v>4.1580041580041582E-3</v>
      </c>
    </row>
    <row r="89" spans="1:9" s="32" customFormat="1" x14ac:dyDescent="0.2">
      <c r="A89" s="33"/>
      <c r="B89" s="43" t="s">
        <v>567</v>
      </c>
      <c r="C89" s="44">
        <v>14</v>
      </c>
      <c r="D89" s="42">
        <v>28</v>
      </c>
      <c r="E89" s="46">
        <f t="shared" ref="E89" si="24">+IF(C89=0,"",C89/C$74)</f>
        <v>1.4553014553014554E-2</v>
      </c>
      <c r="F89" s="46">
        <f t="shared" ref="F89" si="25">+IF(D89=0,"",D89/D$74)</f>
        <v>2.0319303338171262E-2</v>
      </c>
      <c r="G89" s="39">
        <f t="shared" si="14"/>
        <v>1</v>
      </c>
      <c r="H89" s="40">
        <f t="shared" ref="H89" si="26">+IF(OR(AND(E89=""),(G89="")),"",E89*G89)</f>
        <v>1.4553014553014554E-2</v>
      </c>
      <c r="I89" s="2"/>
    </row>
    <row r="90" spans="1:9" x14ac:dyDescent="0.2">
      <c r="B90" s="41" t="s">
        <v>182</v>
      </c>
      <c r="C90" s="42">
        <v>37</v>
      </c>
      <c r="D90" s="42">
        <v>32</v>
      </c>
      <c r="E90" s="46">
        <f t="shared" si="15"/>
        <v>3.8461538461538464E-2</v>
      </c>
      <c r="F90" s="46">
        <f t="shared" si="16"/>
        <v>2.3222060957910014E-2</v>
      </c>
      <c r="G90" s="39">
        <f t="shared" si="14"/>
        <v>-0.13513513513513514</v>
      </c>
      <c r="H90" s="40">
        <f t="shared" si="17"/>
        <v>-5.1975051975051978E-3</v>
      </c>
    </row>
    <row r="91" spans="1:9" x14ac:dyDescent="0.2">
      <c r="B91" s="41" t="s">
        <v>183</v>
      </c>
      <c r="C91" s="42">
        <v>11</v>
      </c>
      <c r="D91" s="42">
        <v>5</v>
      </c>
      <c r="E91" s="46">
        <f t="shared" si="15"/>
        <v>1.1434511434511435E-2</v>
      </c>
      <c r="F91" s="46">
        <f t="shared" si="16"/>
        <v>3.6284470246734399E-3</v>
      </c>
      <c r="G91" s="39">
        <f t="shared" si="14"/>
        <v>-0.54545454545454541</v>
      </c>
      <c r="H91" s="40">
        <f t="shared" si="17"/>
        <v>-6.2370062370062365E-3</v>
      </c>
    </row>
    <row r="92" spans="1:9" x14ac:dyDescent="0.2">
      <c r="B92" s="41" t="s">
        <v>21</v>
      </c>
      <c r="C92" s="42">
        <v>6</v>
      </c>
      <c r="D92" s="42">
        <v>5</v>
      </c>
      <c r="E92" s="46">
        <f t="shared" si="15"/>
        <v>6.2370062370062374E-3</v>
      </c>
      <c r="F92" s="46">
        <f t="shared" si="16"/>
        <v>3.6284470246734399E-3</v>
      </c>
      <c r="G92" s="39">
        <f t="shared" si="14"/>
        <v>-0.16666666666666666</v>
      </c>
      <c r="H92" s="40">
        <f t="shared" si="17"/>
        <v>-1.0395010395010396E-3</v>
      </c>
    </row>
    <row r="93" spans="1:9" x14ac:dyDescent="0.2">
      <c r="B93" s="41" t="s">
        <v>427</v>
      </c>
      <c r="C93" s="42">
        <v>0</v>
      </c>
      <c r="D93" s="42">
        <v>2</v>
      </c>
      <c r="E93" s="46" t="str">
        <f t="shared" si="15"/>
        <v/>
      </c>
      <c r="F93" s="46">
        <f t="shared" si="16"/>
        <v>1.4513788098693759E-3</v>
      </c>
      <c r="G93" s="39">
        <f t="shared" si="14"/>
        <v>1</v>
      </c>
      <c r="H93" s="40" t="str">
        <f t="shared" si="17"/>
        <v/>
      </c>
    </row>
    <row r="94" spans="1:9" x14ac:dyDescent="0.2">
      <c r="B94" s="41" t="s">
        <v>184</v>
      </c>
      <c r="C94" s="42">
        <v>3</v>
      </c>
      <c r="D94" s="42">
        <v>5</v>
      </c>
      <c r="E94" s="46">
        <f t="shared" si="15"/>
        <v>3.1185031185031187E-3</v>
      </c>
      <c r="F94" s="46">
        <f t="shared" si="16"/>
        <v>3.6284470246734399E-3</v>
      </c>
      <c r="G94" s="39">
        <f t="shared" si="14"/>
        <v>0.66666666666666663</v>
      </c>
      <c r="H94" s="40">
        <f t="shared" si="17"/>
        <v>2.0790020790020791E-3</v>
      </c>
    </row>
    <row r="95" spans="1:9" s="32" customFormat="1" x14ac:dyDescent="0.2">
      <c r="A95" s="33"/>
      <c r="B95" s="43" t="s">
        <v>524</v>
      </c>
      <c r="C95" s="44">
        <v>2</v>
      </c>
      <c r="D95" s="42">
        <v>1</v>
      </c>
      <c r="E95" s="46">
        <f t="shared" ref="E95:E96" si="27">+IF(C95=0,"",C95/C$74)</f>
        <v>2.0790020790020791E-3</v>
      </c>
      <c r="F95" s="46">
        <f t="shared" ref="F95:F96" si="28">+IF(D95=0,"",D95/D$74)</f>
        <v>7.2568940493468795E-4</v>
      </c>
      <c r="G95" s="39">
        <f t="shared" si="14"/>
        <v>-0.5</v>
      </c>
      <c r="H95" s="40">
        <f t="shared" ref="H95:H96" si="29">+IF(OR(AND(E95=""),(G95="")),"",E95*G95)</f>
        <v>-1.0395010395010396E-3</v>
      </c>
      <c r="I95" s="2"/>
    </row>
    <row r="96" spans="1:9" s="32" customFormat="1" x14ac:dyDescent="0.2">
      <c r="A96" s="33"/>
      <c r="B96" s="43" t="s">
        <v>601</v>
      </c>
      <c r="C96" s="44">
        <v>6</v>
      </c>
      <c r="D96" s="42">
        <v>3</v>
      </c>
      <c r="E96" s="46">
        <f t="shared" si="27"/>
        <v>6.2370062370062374E-3</v>
      </c>
      <c r="F96" s="46">
        <f t="shared" si="28"/>
        <v>2.1770682148040637E-3</v>
      </c>
      <c r="G96" s="39">
        <f t="shared" si="14"/>
        <v>-0.5</v>
      </c>
      <c r="H96" s="40">
        <f t="shared" si="29"/>
        <v>-3.1185031185031187E-3</v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13</v>
      </c>
      <c r="D98" s="42">
        <v>34</v>
      </c>
      <c r="E98" s="46">
        <f t="shared" si="30"/>
        <v>1.3513513513513514E-2</v>
      </c>
      <c r="F98" s="46">
        <f t="shared" si="31"/>
        <v>2.4673439767779391E-2</v>
      </c>
      <c r="G98" s="39">
        <f t="shared" si="32"/>
        <v>1.6153846153846154</v>
      </c>
      <c r="H98" s="40">
        <f t="shared" si="33"/>
        <v>2.1829521829521831E-2</v>
      </c>
    </row>
    <row r="99" spans="1:9" x14ac:dyDescent="0.2">
      <c r="B99" s="41" t="s">
        <v>19</v>
      </c>
      <c r="C99" s="42">
        <v>1</v>
      </c>
      <c r="D99" s="42">
        <v>1</v>
      </c>
      <c r="E99" s="46">
        <f t="shared" si="30"/>
        <v>1.0395010395010396E-3</v>
      </c>
      <c r="F99" s="46">
        <f t="shared" si="31"/>
        <v>7.2568940493468795E-4</v>
      </c>
      <c r="G99" s="39">
        <f t="shared" si="32"/>
        <v>0</v>
      </c>
      <c r="H99" s="40">
        <f t="shared" si="33"/>
        <v>0</v>
      </c>
    </row>
    <row r="100" spans="1:9" x14ac:dyDescent="0.2">
      <c r="B100" s="41" t="s">
        <v>22</v>
      </c>
      <c r="C100" s="42">
        <v>3</v>
      </c>
      <c r="D100" s="42">
        <v>5</v>
      </c>
      <c r="E100" s="46">
        <f t="shared" si="30"/>
        <v>3.1185031185031187E-3</v>
      </c>
      <c r="F100" s="46">
        <f t="shared" si="31"/>
        <v>3.6284470246734399E-3</v>
      </c>
      <c r="G100" s="39">
        <f t="shared" si="32"/>
        <v>0.66666666666666663</v>
      </c>
      <c r="H100" s="40">
        <f t="shared" si="33"/>
        <v>2.0790020790020791E-3</v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5</v>
      </c>
      <c r="D102" s="42">
        <v>11</v>
      </c>
      <c r="E102" s="46">
        <f t="shared" si="15"/>
        <v>5.1975051975051978E-3</v>
      </c>
      <c r="F102" s="46">
        <f t="shared" si="16"/>
        <v>7.9825834542815669E-3</v>
      </c>
      <c r="G102" s="39">
        <f t="shared" si="14"/>
        <v>1.2</v>
      </c>
      <c r="H102" s="40">
        <f t="shared" si="17"/>
        <v>6.2370062370062374E-3</v>
      </c>
    </row>
    <row r="103" spans="1:9" x14ac:dyDescent="0.2">
      <c r="B103" s="41" t="s">
        <v>428</v>
      </c>
      <c r="C103" s="42">
        <v>10</v>
      </c>
      <c r="D103" s="42">
        <v>4</v>
      </c>
      <c r="E103" s="46">
        <f t="shared" si="15"/>
        <v>1.0395010395010396E-2</v>
      </c>
      <c r="F103" s="46">
        <f t="shared" si="16"/>
        <v>2.9027576197387518E-3</v>
      </c>
      <c r="G103" s="39">
        <f t="shared" si="14"/>
        <v>-0.6</v>
      </c>
      <c r="H103" s="40">
        <f t="shared" si="17"/>
        <v>-6.2370062370062374E-3</v>
      </c>
    </row>
    <row r="104" spans="1:9" x14ac:dyDescent="0.2">
      <c r="B104" s="41" t="s">
        <v>18</v>
      </c>
      <c r="C104" s="42">
        <v>1</v>
      </c>
      <c r="D104" s="42">
        <v>3</v>
      </c>
      <c r="E104" s="46">
        <f t="shared" si="15"/>
        <v>1.0395010395010396E-3</v>
      </c>
      <c r="F104" s="46">
        <f t="shared" si="16"/>
        <v>2.1770682148040637E-3</v>
      </c>
      <c r="G104" s="39">
        <f t="shared" si="14"/>
        <v>2</v>
      </c>
      <c r="H104" s="40">
        <f t="shared" si="17"/>
        <v>2.0790020790020791E-3</v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7</v>
      </c>
      <c r="D106" s="42">
        <v>3</v>
      </c>
      <c r="E106" s="46">
        <f t="shared" si="15"/>
        <v>7.2765072765072769E-3</v>
      </c>
      <c r="F106" s="46">
        <f t="shared" si="16"/>
        <v>2.1770682148040637E-3</v>
      </c>
      <c r="G106" s="39">
        <f t="shared" si="14"/>
        <v>-0.5714285714285714</v>
      </c>
      <c r="H106" s="40">
        <f t="shared" si="17"/>
        <v>-4.1580041580041582E-3</v>
      </c>
    </row>
    <row r="107" spans="1:9" s="32" customFormat="1" x14ac:dyDescent="0.2">
      <c r="A107" s="33"/>
      <c r="B107" s="43" t="s">
        <v>219</v>
      </c>
      <c r="C107" s="44">
        <v>6</v>
      </c>
      <c r="D107" s="42">
        <v>7</v>
      </c>
      <c r="E107" s="46">
        <f t="shared" ref="E107" si="34">+IF(C107=0,"",C107/C$74)</f>
        <v>6.2370062370062374E-3</v>
      </c>
      <c r="F107" s="46">
        <f t="shared" ref="F107" si="35">+IF(D107=0,"",D107/D$74)</f>
        <v>5.0798258345428155E-3</v>
      </c>
      <c r="G107" s="39">
        <f t="shared" si="14"/>
        <v>0.16666666666666666</v>
      </c>
      <c r="H107" s="40">
        <f t="shared" ref="H107" si="36">+IF(OR(AND(E107=""),(G107="")),"",E107*G107)</f>
        <v>1.0395010395010396E-3</v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48</v>
      </c>
      <c r="D109" s="42">
        <v>37</v>
      </c>
      <c r="E109" s="46">
        <f t="shared" si="15"/>
        <v>4.9896049896049899E-2</v>
      </c>
      <c r="F109" s="46">
        <f t="shared" si="16"/>
        <v>2.6850507982583455E-2</v>
      </c>
      <c r="G109" s="39">
        <f t="shared" si="14"/>
        <v>-0.22916666666666666</v>
      </c>
      <c r="H109" s="40">
        <f t="shared" si="17"/>
        <v>-1.1434511434511435E-2</v>
      </c>
    </row>
    <row r="110" spans="1:9" x14ac:dyDescent="0.2">
      <c r="B110" s="41" t="s">
        <v>603</v>
      </c>
      <c r="C110" s="42">
        <v>6</v>
      </c>
      <c r="D110" s="42">
        <v>13</v>
      </c>
      <c r="E110" s="46">
        <f t="shared" si="15"/>
        <v>6.2370062370062374E-3</v>
      </c>
      <c r="F110" s="46">
        <f t="shared" si="16"/>
        <v>9.433962264150943E-3</v>
      </c>
      <c r="G110" s="39">
        <f t="shared" si="14"/>
        <v>1.1666666666666667</v>
      </c>
      <c r="H110" s="40">
        <f t="shared" si="17"/>
        <v>7.2765072765072778E-3</v>
      </c>
    </row>
    <row r="111" spans="1:9" x14ac:dyDescent="0.2">
      <c r="B111" s="41" t="s">
        <v>604</v>
      </c>
      <c r="C111" s="42">
        <v>37</v>
      </c>
      <c r="D111" s="42">
        <v>26</v>
      </c>
      <c r="E111" s="46">
        <f t="shared" si="15"/>
        <v>3.8461538461538464E-2</v>
      </c>
      <c r="F111" s="46">
        <f t="shared" si="16"/>
        <v>1.8867924528301886E-2</v>
      </c>
      <c r="G111" s="39">
        <f t="shared" si="14"/>
        <v>-0.29729729729729731</v>
      </c>
      <c r="H111" s="40">
        <f t="shared" si="17"/>
        <v>-1.1434511434511435E-2</v>
      </c>
    </row>
    <row r="112" spans="1:9" x14ac:dyDescent="0.2">
      <c r="B112" s="41" t="s">
        <v>190</v>
      </c>
      <c r="C112" s="42">
        <v>0</v>
      </c>
      <c r="D112" s="42">
        <v>3</v>
      </c>
      <c r="E112" s="46" t="str">
        <f t="shared" si="15"/>
        <v/>
      </c>
      <c r="F112" s="46">
        <f t="shared" si="16"/>
        <v>2.1770682148040637E-3</v>
      </c>
      <c r="G112" s="39">
        <f t="shared" si="14"/>
        <v>1</v>
      </c>
      <c r="H112" s="40" t="str">
        <f t="shared" si="17"/>
        <v/>
      </c>
    </row>
    <row r="113" spans="2:8" x14ac:dyDescent="0.2">
      <c r="B113" s="41" t="s">
        <v>191</v>
      </c>
      <c r="C113" s="42">
        <v>7</v>
      </c>
      <c r="D113" s="42">
        <v>1</v>
      </c>
      <c r="E113" s="46">
        <f t="shared" si="15"/>
        <v>7.2765072765072769E-3</v>
      </c>
      <c r="F113" s="46">
        <f t="shared" si="16"/>
        <v>7.2568940493468795E-4</v>
      </c>
      <c r="G113" s="39">
        <f t="shared" si="14"/>
        <v>-0.8571428571428571</v>
      </c>
      <c r="H113" s="40">
        <f t="shared" si="17"/>
        <v>-6.2370062370062374E-3</v>
      </c>
    </row>
    <row r="114" spans="2:8" x14ac:dyDescent="0.2">
      <c r="B114" s="41" t="s">
        <v>192</v>
      </c>
      <c r="C114" s="42">
        <v>2</v>
      </c>
      <c r="D114" s="42">
        <v>1</v>
      </c>
      <c r="E114" s="46">
        <f t="shared" si="15"/>
        <v>2.0790020790020791E-3</v>
      </c>
      <c r="F114" s="46">
        <f t="shared" si="16"/>
        <v>7.2568940493468795E-4</v>
      </c>
      <c r="G114" s="39">
        <f t="shared" si="14"/>
        <v>-0.5</v>
      </c>
      <c r="H114" s="40">
        <f t="shared" si="17"/>
        <v>-1.0395010395010396E-3</v>
      </c>
    </row>
    <row r="115" spans="2:8" x14ac:dyDescent="0.2">
      <c r="B115" s="41" t="s">
        <v>27</v>
      </c>
      <c r="C115" s="42">
        <v>2</v>
      </c>
      <c r="D115" s="42">
        <v>3</v>
      </c>
      <c r="E115" s="46">
        <f t="shared" si="15"/>
        <v>2.0790020790020791E-3</v>
      </c>
      <c r="F115" s="46">
        <f t="shared" si="16"/>
        <v>2.1770682148040637E-3</v>
      </c>
      <c r="G115" s="39">
        <f t="shared" si="14"/>
        <v>0.5</v>
      </c>
      <c r="H115" s="40">
        <f t="shared" si="17"/>
        <v>1.0395010395010396E-3</v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18</v>
      </c>
      <c r="D118" s="42">
        <v>16</v>
      </c>
      <c r="E118" s="46">
        <f t="shared" si="15"/>
        <v>1.8711018711018712E-2</v>
      </c>
      <c r="F118" s="46">
        <f t="shared" si="16"/>
        <v>1.1611030478955007E-2</v>
      </c>
      <c r="G118" s="39">
        <f t="shared" si="14"/>
        <v>-0.1111111111111111</v>
      </c>
      <c r="H118" s="40">
        <f t="shared" si="17"/>
        <v>-2.0790020790020791E-3</v>
      </c>
    </row>
    <row r="119" spans="2:8" x14ac:dyDescent="0.2">
      <c r="B119" s="41" t="s">
        <v>24</v>
      </c>
      <c r="C119" s="42">
        <v>7</v>
      </c>
      <c r="D119" s="42">
        <v>1</v>
      </c>
      <c r="E119" s="46">
        <f t="shared" si="15"/>
        <v>7.2765072765072769E-3</v>
      </c>
      <c r="F119" s="46">
        <f t="shared" si="16"/>
        <v>7.2568940493468795E-4</v>
      </c>
      <c r="G119" s="39">
        <f t="shared" si="14"/>
        <v>-0.8571428571428571</v>
      </c>
      <c r="H119" s="40">
        <f t="shared" si="17"/>
        <v>-6.2370062370062374E-3</v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4</v>
      </c>
      <c r="D121" s="42">
        <v>0</v>
      </c>
      <c r="E121" s="46">
        <f t="shared" si="15"/>
        <v>4.1580041580041582E-3</v>
      </c>
      <c r="F121" s="46" t="str">
        <f t="shared" si="16"/>
        <v/>
      </c>
      <c r="G121" s="39">
        <f t="shared" si="14"/>
        <v>-1</v>
      </c>
      <c r="H121" s="40">
        <f t="shared" si="17"/>
        <v>-4.1580041580041582E-3</v>
      </c>
    </row>
    <row r="122" spans="2:8" x14ac:dyDescent="0.2">
      <c r="B122" s="41" t="s">
        <v>23</v>
      </c>
      <c r="C122" s="42">
        <v>17</v>
      </c>
      <c r="D122" s="42">
        <v>17</v>
      </c>
      <c r="E122" s="46">
        <f t="shared" si="15"/>
        <v>1.7671517671517672E-2</v>
      </c>
      <c r="F122" s="46">
        <f t="shared" si="16"/>
        <v>1.2336719883889695E-2</v>
      </c>
      <c r="G122" s="39">
        <f t="shared" si="14"/>
        <v>0</v>
      </c>
      <c r="H122" s="40">
        <f t="shared" si="17"/>
        <v>0</v>
      </c>
    </row>
    <row r="123" spans="2:8" x14ac:dyDescent="0.2">
      <c r="B123" s="41" t="s">
        <v>26</v>
      </c>
      <c r="C123" s="42">
        <v>9</v>
      </c>
      <c r="D123" s="42">
        <v>3</v>
      </c>
      <c r="E123" s="46">
        <f t="shared" si="15"/>
        <v>9.355509355509356E-3</v>
      </c>
      <c r="F123" s="46">
        <f t="shared" si="16"/>
        <v>2.1770682148040637E-3</v>
      </c>
      <c r="G123" s="39">
        <f t="shared" si="14"/>
        <v>-0.66666666666666663</v>
      </c>
      <c r="H123" s="40">
        <f t="shared" si="17"/>
        <v>-6.2370062370062374E-3</v>
      </c>
    </row>
    <row r="124" spans="2:8" x14ac:dyDescent="0.2">
      <c r="B124" s="41" t="s">
        <v>196</v>
      </c>
      <c r="C124" s="42">
        <v>14</v>
      </c>
      <c r="D124" s="42">
        <v>10</v>
      </c>
      <c r="E124" s="46">
        <f t="shared" si="15"/>
        <v>1.4553014553014554E-2</v>
      </c>
      <c r="F124" s="46">
        <f t="shared" si="16"/>
        <v>7.2568940493468797E-3</v>
      </c>
      <c r="G124" s="39">
        <f t="shared" si="14"/>
        <v>-0.2857142857142857</v>
      </c>
      <c r="H124" s="40">
        <f t="shared" si="17"/>
        <v>-4.1580041580041582E-3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6</v>
      </c>
      <c r="D126" s="42">
        <v>8</v>
      </c>
      <c r="E126" s="46">
        <f t="shared" si="15"/>
        <v>6.2370062370062374E-3</v>
      </c>
      <c r="F126" s="46">
        <f t="shared" si="16"/>
        <v>5.8055152394775036E-3</v>
      </c>
      <c r="G126" s="39">
        <f t="shared" si="14"/>
        <v>0.33333333333333331</v>
      </c>
      <c r="H126" s="40">
        <f t="shared" si="17"/>
        <v>2.0790020790020791E-3</v>
      </c>
    </row>
    <row r="127" spans="2:8" x14ac:dyDescent="0.2">
      <c r="B127" s="41" t="s">
        <v>197</v>
      </c>
      <c r="C127" s="42">
        <v>9</v>
      </c>
      <c r="D127" s="42">
        <v>10</v>
      </c>
      <c r="E127" s="46">
        <f t="shared" si="15"/>
        <v>9.355509355509356E-3</v>
      </c>
      <c r="F127" s="46">
        <f t="shared" si="16"/>
        <v>7.2568940493468797E-3</v>
      </c>
      <c r="G127" s="39">
        <f t="shared" si="14"/>
        <v>0.1111111111111111</v>
      </c>
      <c r="H127" s="40">
        <f t="shared" si="17"/>
        <v>1.0395010395010396E-3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363</v>
      </c>
      <c r="D129" s="42">
        <v>791</v>
      </c>
      <c r="E129" s="46">
        <f t="shared" si="15"/>
        <v>0.37733887733887733</v>
      </c>
      <c r="F129" s="46">
        <f t="shared" si="16"/>
        <v>0.57402031930333819</v>
      </c>
      <c r="G129" s="39">
        <f t="shared" si="14"/>
        <v>1.1790633608815426</v>
      </c>
      <c r="H129" s="40">
        <f t="shared" si="17"/>
        <v>0.44490644490644488</v>
      </c>
    </row>
    <row r="130" spans="1:9" x14ac:dyDescent="0.2">
      <c r="B130" s="41" t="s">
        <v>198</v>
      </c>
      <c r="C130" s="42">
        <v>2</v>
      </c>
      <c r="D130" s="42">
        <v>1</v>
      </c>
      <c r="E130" s="46">
        <f t="shared" si="15"/>
        <v>2.0790020790020791E-3</v>
      </c>
      <c r="F130" s="46">
        <f t="shared" si="16"/>
        <v>7.2568940493468795E-4</v>
      </c>
      <c r="G130" s="39">
        <f t="shared" si="14"/>
        <v>-0.5</v>
      </c>
      <c r="H130" s="40">
        <f t="shared" si="17"/>
        <v>-1.0395010395010396E-3</v>
      </c>
    </row>
    <row r="131" spans="1:9" x14ac:dyDescent="0.2">
      <c r="B131" s="41" t="s">
        <v>199</v>
      </c>
      <c r="C131" s="42">
        <v>0</v>
      </c>
      <c r="D131" s="42">
        <v>2</v>
      </c>
      <c r="E131" s="46" t="str">
        <f t="shared" si="15"/>
        <v/>
      </c>
      <c r="F131" s="46">
        <f t="shared" si="16"/>
        <v>1.4513788098693759E-3</v>
      </c>
      <c r="G131" s="39">
        <f t="shared" si="14"/>
        <v>1</v>
      </c>
      <c r="H131" s="40" t="str">
        <f t="shared" si="17"/>
        <v/>
      </c>
    </row>
    <row r="132" spans="1:9" x14ac:dyDescent="0.2">
      <c r="B132" s="41" t="s">
        <v>28</v>
      </c>
      <c r="C132" s="42">
        <v>3</v>
      </c>
      <c r="D132" s="42">
        <v>6</v>
      </c>
      <c r="E132" s="46">
        <f t="shared" si="15"/>
        <v>3.1185031185031187E-3</v>
      </c>
      <c r="F132" s="46">
        <f t="shared" si="16"/>
        <v>4.3541364296081275E-3</v>
      </c>
      <c r="G132" s="39">
        <f t="shared" si="14"/>
        <v>1</v>
      </c>
      <c r="H132" s="40">
        <f t="shared" si="17"/>
        <v>3.1185031185031187E-3</v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1</v>
      </c>
      <c r="D134" s="42">
        <v>1</v>
      </c>
      <c r="E134" s="46">
        <f t="shared" ref="E134" si="43">+IF(C134=0,"",C134/C$74)</f>
        <v>1.0395010395010396E-3</v>
      </c>
      <c r="F134" s="46">
        <f t="shared" ref="F134" si="44">+IF(D134=0,"",D134/D$74)</f>
        <v>7.2568940493468795E-4</v>
      </c>
      <c r="G134" s="39">
        <f t="shared" si="14"/>
        <v>0</v>
      </c>
      <c r="H134" s="40">
        <f t="shared" ref="H134" si="45">+IF(OR(AND(E134=""),(G134="")),"",E134*G134)</f>
        <v>0</v>
      </c>
      <c r="I134" s="2"/>
    </row>
    <row r="135" spans="1:9" x14ac:dyDescent="0.2">
      <c r="B135" s="41" t="s">
        <v>30</v>
      </c>
      <c r="C135" s="42">
        <v>21</v>
      </c>
      <c r="D135" s="42">
        <v>4</v>
      </c>
      <c r="E135" s="46">
        <f t="shared" si="15"/>
        <v>2.1829521829521831E-2</v>
      </c>
      <c r="F135" s="46">
        <f t="shared" si="16"/>
        <v>2.9027576197387518E-3</v>
      </c>
      <c r="G135" s="39">
        <f t="shared" si="14"/>
        <v>-0.80952380952380953</v>
      </c>
      <c r="H135" s="40">
        <f t="shared" si="17"/>
        <v>-1.7671517671517672E-2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3</v>
      </c>
      <c r="E137" s="46" t="str">
        <f t="shared" si="15"/>
        <v/>
      </c>
      <c r="F137" s="46">
        <f t="shared" si="16"/>
        <v>2.1770682148040637E-3</v>
      </c>
      <c r="G137" s="39">
        <f t="shared" si="14"/>
        <v>1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2</v>
      </c>
      <c r="E139" s="46" t="str">
        <f t="shared" si="15"/>
        <v/>
      </c>
      <c r="F139" s="46">
        <f t="shared" si="16"/>
        <v>1.4513788098693759E-3</v>
      </c>
      <c r="G139" s="39">
        <f t="shared" ref="G139:G163" si="46">+IF(AND(C139=0,D139=0)," ",IF(C139=0,1,IF(D139=0,-1,(D139-C139)/C139)))</f>
        <v>1</v>
      </c>
      <c r="H139" s="40" t="str">
        <f t="shared" si="17"/>
        <v/>
      </c>
    </row>
    <row r="140" spans="1:9" x14ac:dyDescent="0.2">
      <c r="B140" s="41" t="s">
        <v>203</v>
      </c>
      <c r="C140" s="42">
        <v>3</v>
      </c>
      <c r="D140" s="42">
        <v>6</v>
      </c>
      <c r="E140" s="46">
        <f t="shared" si="15"/>
        <v>3.1185031185031187E-3</v>
      </c>
      <c r="F140" s="46">
        <f t="shared" si="16"/>
        <v>4.3541364296081275E-3</v>
      </c>
      <c r="G140" s="39">
        <f t="shared" si="46"/>
        <v>1</v>
      </c>
      <c r="H140" s="40">
        <f t="shared" si="17"/>
        <v>3.1185031185031187E-3</v>
      </c>
    </row>
    <row r="141" spans="1:9" ht="13.5" customHeight="1" x14ac:dyDescent="0.2">
      <c r="B141" s="41" t="s">
        <v>432</v>
      </c>
      <c r="C141" s="42">
        <v>3</v>
      </c>
      <c r="D141" s="42">
        <v>5</v>
      </c>
      <c r="E141" s="46">
        <f t="shared" si="15"/>
        <v>3.1185031185031187E-3</v>
      </c>
      <c r="F141" s="46">
        <f t="shared" si="16"/>
        <v>3.6284470246734399E-3</v>
      </c>
      <c r="G141" s="39">
        <f t="shared" si="46"/>
        <v>0.66666666666666663</v>
      </c>
      <c r="H141" s="40">
        <f t="shared" si="17"/>
        <v>2.0790020790020791E-3</v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1</v>
      </c>
      <c r="D143" s="42">
        <v>1</v>
      </c>
      <c r="E143" s="46">
        <f t="shared" si="15"/>
        <v>1.0395010395010396E-3</v>
      </c>
      <c r="F143" s="46">
        <f t="shared" si="16"/>
        <v>7.2568940493468795E-4</v>
      </c>
      <c r="G143" s="39">
        <f t="shared" si="46"/>
        <v>0</v>
      </c>
      <c r="H143" s="40">
        <f t="shared" si="17"/>
        <v>0</v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3</v>
      </c>
      <c r="D145" s="42">
        <v>2</v>
      </c>
      <c r="E145" s="45">
        <f t="shared" si="15"/>
        <v>3.1185031185031187E-3</v>
      </c>
      <c r="F145" s="45">
        <f t="shared" si="16"/>
        <v>1.4513788098693759E-3</v>
      </c>
      <c r="G145" s="39">
        <f t="shared" si="46"/>
        <v>-0.33333333333333331</v>
      </c>
      <c r="H145" s="38">
        <f t="shared" si="17"/>
        <v>-1.0395010395010396E-3</v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9</v>
      </c>
      <c r="D149" s="42">
        <v>1</v>
      </c>
      <c r="E149" s="46">
        <f t="shared" ref="E149:E158" si="53">+IF(C149=0,"",C149/C$74)</f>
        <v>9.355509355509356E-3</v>
      </c>
      <c r="F149" s="46">
        <f t="shared" ref="F149:F158" si="54">+IF(D149=0,"",D149/D$74)</f>
        <v>7.2568940493468795E-4</v>
      </c>
      <c r="G149" s="39">
        <f t="shared" si="46"/>
        <v>-0.88888888888888884</v>
      </c>
      <c r="H149" s="40">
        <f t="shared" ref="H149:H158" si="55">+IF(OR(AND(E149=""),(G149="")),"",E149*G149)</f>
        <v>-8.3160083160083165E-3</v>
      </c>
    </row>
    <row r="150" spans="1:9" x14ac:dyDescent="0.2">
      <c r="B150" s="41" t="s">
        <v>34</v>
      </c>
      <c r="C150" s="42">
        <v>16</v>
      </c>
      <c r="D150" s="42">
        <v>3</v>
      </c>
      <c r="E150" s="46">
        <f t="shared" si="53"/>
        <v>1.6632016632016633E-2</v>
      </c>
      <c r="F150" s="46">
        <f t="shared" si="54"/>
        <v>2.1770682148040637E-3</v>
      </c>
      <c r="G150" s="39">
        <f t="shared" si="46"/>
        <v>-0.8125</v>
      </c>
      <c r="H150" s="40">
        <f t="shared" si="55"/>
        <v>-1.3513513513513514E-2</v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18</v>
      </c>
      <c r="D152" s="42">
        <v>2</v>
      </c>
      <c r="E152" s="46">
        <f t="shared" si="53"/>
        <v>1.8711018711018712E-2</v>
      </c>
      <c r="F152" s="46">
        <f t="shared" si="54"/>
        <v>1.4513788098693759E-3</v>
      </c>
      <c r="G152" s="39">
        <f t="shared" si="46"/>
        <v>-0.88888888888888884</v>
      </c>
      <c r="H152" s="40">
        <f t="shared" si="55"/>
        <v>-1.6632016632016633E-2</v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9</v>
      </c>
      <c r="D154" s="42">
        <v>0</v>
      </c>
      <c r="E154" s="46">
        <f t="shared" si="53"/>
        <v>9.355509355509356E-3</v>
      </c>
      <c r="F154" s="46" t="str">
        <f t="shared" si="54"/>
        <v/>
      </c>
      <c r="G154" s="39">
        <f t="shared" si="46"/>
        <v>-1</v>
      </c>
      <c r="H154" s="40">
        <f t="shared" si="55"/>
        <v>-9.355509355509356E-3</v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2</v>
      </c>
      <c r="D156" s="42">
        <v>1</v>
      </c>
      <c r="E156" s="46">
        <f t="shared" si="53"/>
        <v>2.0790020790020791E-3</v>
      </c>
      <c r="F156" s="46">
        <f t="shared" si="54"/>
        <v>7.2568940493468795E-4</v>
      </c>
      <c r="G156" s="39">
        <f t="shared" si="46"/>
        <v>-0.5</v>
      </c>
      <c r="H156" s="40">
        <f t="shared" si="55"/>
        <v>-1.0395010395010396E-3</v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19</v>
      </c>
      <c r="D160" s="42">
        <v>41</v>
      </c>
      <c r="E160" s="46">
        <f t="shared" ref="E160:E163" si="64">+IF(C160=0,"",C160/C$74)</f>
        <v>1.9750519750519752E-2</v>
      </c>
      <c r="F160" s="46">
        <f t="shared" ref="F160:F163" si="65">+IF(D160=0,"",D160/D$74)</f>
        <v>2.9753265602322207E-2</v>
      </c>
      <c r="G160" s="39">
        <f t="shared" si="46"/>
        <v>1.1578947368421053</v>
      </c>
      <c r="H160" s="40">
        <f t="shared" ref="H160:H163" si="66">+IF(OR(AND(E160=""),(G160="")),"",E160*G160)</f>
        <v>2.286902286902287E-2</v>
      </c>
      <c r="I160" s="2"/>
    </row>
    <row r="161" spans="1:9" s="32" customFormat="1" x14ac:dyDescent="0.2">
      <c r="A161" s="33"/>
      <c r="B161" s="43" t="s">
        <v>530</v>
      </c>
      <c r="C161" s="44">
        <v>1</v>
      </c>
      <c r="D161" s="42">
        <v>0</v>
      </c>
      <c r="E161" s="46">
        <f t="shared" si="64"/>
        <v>1.0395010395010396E-3</v>
      </c>
      <c r="F161" s="46" t="str">
        <f t="shared" si="65"/>
        <v/>
      </c>
      <c r="G161" s="39">
        <f t="shared" si="46"/>
        <v>-1</v>
      </c>
      <c r="H161" s="40">
        <f t="shared" si="66"/>
        <v>-1.0395010395010396E-3</v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2</v>
      </c>
      <c r="E162" s="46" t="str">
        <f t="shared" si="64"/>
        <v/>
      </c>
      <c r="F162" s="46">
        <f t="shared" si="65"/>
        <v>1.4513788098693759E-3</v>
      </c>
      <c r="G162" s="39">
        <f t="shared" si="46"/>
        <v>1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6"/>
      <c r="D164" s="6"/>
    </row>
    <row r="165" spans="1:9" x14ac:dyDescent="0.2">
      <c r="B165" s="2"/>
      <c r="C165" s="6"/>
      <c r="D165" s="6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1741</v>
      </c>
      <c r="D169" s="29">
        <f>SUM(D170:D339)</f>
        <v>1969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0.13095921883974726</v>
      </c>
      <c r="H169" s="31">
        <f>+IF(OR(AND(E169=""),(G169="")),"",E169*G169)</f>
        <v>0.13095921883974726</v>
      </c>
    </row>
    <row r="170" spans="1:9" x14ac:dyDescent="0.2">
      <c r="B170" s="47" t="s">
        <v>434</v>
      </c>
      <c r="C170" s="42">
        <v>43</v>
      </c>
      <c r="D170" s="42">
        <v>24</v>
      </c>
      <c r="E170" s="46">
        <f t="shared" si="67"/>
        <v>2.4698449167145319E-2</v>
      </c>
      <c r="F170" s="46">
        <f t="shared" si="68"/>
        <v>1.2188928390045709E-2</v>
      </c>
      <c r="G170" s="39">
        <f t="shared" ref="G170:G236" si="69">+IF(AND(C170=0,D170=0)," ",IF(C170=0,1,IF(D170=0,-1,(D170-C170)/C170)))</f>
        <v>-0.44186046511627908</v>
      </c>
      <c r="H170" s="40">
        <f>+IF(OR(AND(E170=""),(G170="")),"",E170*G170)</f>
        <v>-1.0913268236645606E-2</v>
      </c>
    </row>
    <row r="171" spans="1:9" x14ac:dyDescent="0.2">
      <c r="B171" s="47" t="s">
        <v>570</v>
      </c>
      <c r="C171" s="42">
        <v>5</v>
      </c>
      <c r="D171" s="42">
        <v>4</v>
      </c>
      <c r="E171" s="46">
        <f t="shared" si="67"/>
        <v>2.8719126938541069E-3</v>
      </c>
      <c r="F171" s="46">
        <f t="shared" si="68"/>
        <v>2.0314880650076179E-3</v>
      </c>
      <c r="G171" s="39">
        <f t="shared" si="69"/>
        <v>-0.2</v>
      </c>
      <c r="H171" s="40">
        <f t="shared" ref="H171:H244" si="70">+IF(OR(AND(E171=""),(G171="")),"",E171*G171)</f>
        <v>-5.7438253877082138E-4</v>
      </c>
    </row>
    <row r="172" spans="1:9" x14ac:dyDescent="0.2">
      <c r="B172" s="47" t="s">
        <v>435</v>
      </c>
      <c r="C172" s="42">
        <v>6</v>
      </c>
      <c r="D172" s="42">
        <v>12</v>
      </c>
      <c r="E172" s="46">
        <f t="shared" si="67"/>
        <v>3.4462952326249283E-3</v>
      </c>
      <c r="F172" s="46">
        <f t="shared" si="68"/>
        <v>6.0944641950228546E-3</v>
      </c>
      <c r="G172" s="39">
        <f t="shared" si="69"/>
        <v>1</v>
      </c>
      <c r="H172" s="40">
        <f t="shared" si="70"/>
        <v>3.4462952326249283E-3</v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16</v>
      </c>
      <c r="D174" s="42">
        <v>36</v>
      </c>
      <c r="E174" s="46">
        <f t="shared" si="67"/>
        <v>9.190120620333142E-3</v>
      </c>
      <c r="F174" s="46">
        <f t="shared" si="68"/>
        <v>1.8283392585068562E-2</v>
      </c>
      <c r="G174" s="39">
        <f t="shared" si="69"/>
        <v>1.25</v>
      </c>
      <c r="H174" s="40">
        <f t="shared" si="70"/>
        <v>1.1487650775416428E-2</v>
      </c>
    </row>
    <row r="175" spans="1:9" x14ac:dyDescent="0.2">
      <c r="B175" s="47" t="s">
        <v>42</v>
      </c>
      <c r="C175" s="42">
        <v>243</v>
      </c>
      <c r="D175" s="42">
        <v>140</v>
      </c>
      <c r="E175" s="46">
        <f t="shared" si="67"/>
        <v>0.13957495692130958</v>
      </c>
      <c r="F175" s="46">
        <f t="shared" si="68"/>
        <v>7.1102082275266626E-2</v>
      </c>
      <c r="G175" s="39">
        <f t="shared" si="69"/>
        <v>-0.42386831275720166</v>
      </c>
      <c r="H175" s="40">
        <f t="shared" si="70"/>
        <v>-5.9161401493394598E-2</v>
      </c>
    </row>
    <row r="176" spans="1:9" x14ac:dyDescent="0.2">
      <c r="B176" s="47" t="s">
        <v>572</v>
      </c>
      <c r="C176" s="42">
        <v>2</v>
      </c>
      <c r="D176" s="42">
        <v>8</v>
      </c>
      <c r="E176" s="46">
        <f t="shared" si="67"/>
        <v>1.1487650775416428E-3</v>
      </c>
      <c r="F176" s="46">
        <f t="shared" si="68"/>
        <v>4.0629761300152358E-3</v>
      </c>
      <c r="G176" s="39">
        <f t="shared" si="69"/>
        <v>3</v>
      </c>
      <c r="H176" s="40">
        <f t="shared" si="70"/>
        <v>3.4462952326249283E-3</v>
      </c>
    </row>
    <row r="177" spans="1:9" x14ac:dyDescent="0.2">
      <c r="B177" s="47" t="s">
        <v>573</v>
      </c>
      <c r="C177" s="42">
        <v>22</v>
      </c>
      <c r="D177" s="42">
        <v>36</v>
      </c>
      <c r="E177" s="46">
        <f t="shared" si="67"/>
        <v>1.263641585295807E-2</v>
      </c>
      <c r="F177" s="46">
        <f t="shared" si="68"/>
        <v>1.8283392585068562E-2</v>
      </c>
      <c r="G177" s="39">
        <f t="shared" si="69"/>
        <v>0.63636363636363635</v>
      </c>
      <c r="H177" s="40">
        <f t="shared" si="70"/>
        <v>8.0413555427914993E-3</v>
      </c>
    </row>
    <row r="178" spans="1:9" x14ac:dyDescent="0.2">
      <c r="B178" s="47" t="s">
        <v>574</v>
      </c>
      <c r="C178" s="42">
        <v>8</v>
      </c>
      <c r="D178" s="42">
        <v>3</v>
      </c>
      <c r="E178" s="46">
        <f t="shared" si="67"/>
        <v>4.595060310166571E-3</v>
      </c>
      <c r="F178" s="46">
        <f t="shared" si="68"/>
        <v>1.5236160487557136E-3</v>
      </c>
      <c r="G178" s="39">
        <f t="shared" si="69"/>
        <v>-0.625</v>
      </c>
      <c r="H178" s="40">
        <f t="shared" si="70"/>
        <v>-2.8719126938541069E-3</v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4</v>
      </c>
      <c r="D180" s="42">
        <v>0</v>
      </c>
      <c r="E180" s="46">
        <f t="shared" si="67"/>
        <v>2.2975301550832855E-3</v>
      </c>
      <c r="F180" s="46" t="str">
        <f t="shared" si="68"/>
        <v/>
      </c>
      <c r="G180" s="39">
        <f t="shared" si="69"/>
        <v>-1</v>
      </c>
      <c r="H180" s="40">
        <f t="shared" si="70"/>
        <v>-2.2975301550832855E-3</v>
      </c>
    </row>
    <row r="181" spans="1:9" x14ac:dyDescent="0.2">
      <c r="B181" s="47" t="s">
        <v>45</v>
      </c>
      <c r="C181" s="42">
        <v>7</v>
      </c>
      <c r="D181" s="42">
        <v>9</v>
      </c>
      <c r="E181" s="46">
        <f t="shared" si="67"/>
        <v>4.0206777713957496E-3</v>
      </c>
      <c r="F181" s="46">
        <f t="shared" si="68"/>
        <v>4.5708481462671405E-3</v>
      </c>
      <c r="G181" s="39">
        <f t="shared" si="69"/>
        <v>0.2857142857142857</v>
      </c>
      <c r="H181" s="40">
        <f t="shared" si="70"/>
        <v>1.1487650775416428E-3</v>
      </c>
    </row>
    <row r="182" spans="1:9" x14ac:dyDescent="0.2">
      <c r="B182" s="47" t="s">
        <v>43</v>
      </c>
      <c r="C182" s="42">
        <v>4</v>
      </c>
      <c r="D182" s="42">
        <v>3</v>
      </c>
      <c r="E182" s="46">
        <f t="shared" si="67"/>
        <v>2.2975301550832855E-3</v>
      </c>
      <c r="F182" s="46">
        <f t="shared" si="68"/>
        <v>1.5236160487557136E-3</v>
      </c>
      <c r="G182" s="39">
        <f t="shared" si="69"/>
        <v>-0.25</v>
      </c>
      <c r="H182" s="40">
        <f t="shared" si="70"/>
        <v>-5.7438253877082138E-4</v>
      </c>
    </row>
    <row r="183" spans="1:9" s="32" customFormat="1" x14ac:dyDescent="0.2">
      <c r="A183" s="33"/>
      <c r="B183" s="48" t="s">
        <v>521</v>
      </c>
      <c r="C183" s="44">
        <v>13</v>
      </c>
      <c r="D183" s="42">
        <v>13</v>
      </c>
      <c r="E183" s="46">
        <f t="shared" ref="E183:E189" si="71">+IF(C183=0,"",C183/C$169)</f>
        <v>7.4669730040206779E-3</v>
      </c>
      <c r="F183" s="46">
        <f t="shared" ref="F183:F189" si="72">+IF(D183=0,"",D183/D$169)</f>
        <v>6.6023362112747584E-3</v>
      </c>
      <c r="G183" s="39">
        <f t="shared" si="69"/>
        <v>0</v>
      </c>
      <c r="H183" s="40">
        <f t="shared" ref="H183:H189" si="73">+IF(OR(AND(E183=""),(G183="")),"",E183*G183)</f>
        <v>0</v>
      </c>
      <c r="I183" s="2"/>
    </row>
    <row r="184" spans="1:9" s="32" customFormat="1" x14ac:dyDescent="0.2">
      <c r="A184" s="33"/>
      <c r="B184" s="48" t="s">
        <v>437</v>
      </c>
      <c r="C184" s="44">
        <v>36</v>
      </c>
      <c r="D184" s="42">
        <v>20</v>
      </c>
      <c r="E184" s="46">
        <f t="shared" si="71"/>
        <v>2.067777139574957E-2</v>
      </c>
      <c r="F184" s="46">
        <f t="shared" si="72"/>
        <v>1.015744032503809E-2</v>
      </c>
      <c r="G184" s="39">
        <f t="shared" si="69"/>
        <v>-0.44444444444444442</v>
      </c>
      <c r="H184" s="40">
        <f t="shared" si="73"/>
        <v>-9.190120620333142E-3</v>
      </c>
      <c r="I184" s="2"/>
    </row>
    <row r="185" spans="1:9" s="32" customFormat="1" x14ac:dyDescent="0.2">
      <c r="A185" s="33"/>
      <c r="B185" s="48" t="s">
        <v>575</v>
      </c>
      <c r="C185" s="44">
        <v>10</v>
      </c>
      <c r="D185" s="42">
        <v>16</v>
      </c>
      <c r="E185" s="46">
        <f t="shared" si="71"/>
        <v>5.7438253877082138E-3</v>
      </c>
      <c r="F185" s="46">
        <f t="shared" si="72"/>
        <v>8.1259522600304716E-3</v>
      </c>
      <c r="G185" s="39">
        <f t="shared" si="69"/>
        <v>0.6</v>
      </c>
      <c r="H185" s="40">
        <f t="shared" si="73"/>
        <v>3.4462952326249283E-3</v>
      </c>
      <c r="I185" s="2"/>
    </row>
    <row r="186" spans="1:9" s="32" customFormat="1" x14ac:dyDescent="0.2">
      <c r="A186" s="33"/>
      <c r="B186" s="48" t="s">
        <v>41</v>
      </c>
      <c r="C186" s="44">
        <v>2</v>
      </c>
      <c r="D186" s="42">
        <v>4</v>
      </c>
      <c r="E186" s="46">
        <f t="shared" si="71"/>
        <v>1.1487650775416428E-3</v>
      </c>
      <c r="F186" s="46">
        <f t="shared" si="72"/>
        <v>2.0314880650076179E-3</v>
      </c>
      <c r="G186" s="39">
        <f t="shared" si="69"/>
        <v>1</v>
      </c>
      <c r="H186" s="40">
        <f t="shared" si="73"/>
        <v>1.1487650775416428E-3</v>
      </c>
      <c r="I186" s="2"/>
    </row>
    <row r="187" spans="1:9" s="32" customFormat="1" x14ac:dyDescent="0.2">
      <c r="A187" s="33"/>
      <c r="B187" s="48" t="s">
        <v>44</v>
      </c>
      <c r="C187" s="44">
        <v>2</v>
      </c>
      <c r="D187" s="42">
        <v>1</v>
      </c>
      <c r="E187" s="46">
        <f t="shared" si="71"/>
        <v>1.1487650775416428E-3</v>
      </c>
      <c r="F187" s="46">
        <f t="shared" si="72"/>
        <v>5.0787201625190448E-4</v>
      </c>
      <c r="G187" s="39">
        <f t="shared" si="69"/>
        <v>-0.5</v>
      </c>
      <c r="H187" s="40">
        <f t="shared" si="73"/>
        <v>-5.7438253877082138E-4</v>
      </c>
      <c r="I187" s="2"/>
    </row>
    <row r="188" spans="1:9" s="32" customFormat="1" x14ac:dyDescent="0.2">
      <c r="A188" s="33"/>
      <c r="B188" s="48" t="s">
        <v>522</v>
      </c>
      <c r="C188" s="44">
        <v>1</v>
      </c>
      <c r="D188" s="42">
        <v>1</v>
      </c>
      <c r="E188" s="46">
        <f t="shared" si="71"/>
        <v>5.7438253877082138E-4</v>
      </c>
      <c r="F188" s="46">
        <f t="shared" si="72"/>
        <v>5.0787201625190448E-4</v>
      </c>
      <c r="G188" s="39">
        <f t="shared" si="69"/>
        <v>0</v>
      </c>
      <c r="H188" s="40">
        <f t="shared" si="73"/>
        <v>0</v>
      </c>
      <c r="I188" s="2"/>
    </row>
    <row r="189" spans="1:9" s="32" customFormat="1" x14ac:dyDescent="0.2">
      <c r="A189" s="33"/>
      <c r="B189" s="48" t="s">
        <v>523</v>
      </c>
      <c r="C189" s="44">
        <v>2</v>
      </c>
      <c r="D189" s="42">
        <v>3</v>
      </c>
      <c r="E189" s="46">
        <f t="shared" si="71"/>
        <v>1.1487650775416428E-3</v>
      </c>
      <c r="F189" s="46">
        <f t="shared" si="72"/>
        <v>1.5236160487557136E-3</v>
      </c>
      <c r="G189" s="39">
        <f t="shared" si="69"/>
        <v>0.5</v>
      </c>
      <c r="H189" s="40">
        <f t="shared" si="73"/>
        <v>5.7438253877082138E-4</v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5</v>
      </c>
      <c r="D191" s="42">
        <v>23</v>
      </c>
      <c r="E191" s="45">
        <f t="shared" ref="E191:F196" si="78">+IF(C191=0,"",C191/C$169)</f>
        <v>2.8719126938541069E-3</v>
      </c>
      <c r="F191" s="45">
        <f t="shared" si="78"/>
        <v>1.1681056373793804E-2</v>
      </c>
      <c r="G191" s="39">
        <f t="shared" si="69"/>
        <v>3.6</v>
      </c>
      <c r="H191" s="38">
        <f t="shared" si="70"/>
        <v>1.0338885697874785E-2</v>
      </c>
      <c r="I191" s="2"/>
    </row>
    <row r="192" spans="1:9" s="32" customFormat="1" x14ac:dyDescent="0.2">
      <c r="A192" s="33"/>
      <c r="B192" s="48" t="s">
        <v>211</v>
      </c>
      <c r="C192" s="44">
        <v>2</v>
      </c>
      <c r="D192" s="42">
        <v>16</v>
      </c>
      <c r="E192" s="45">
        <f t="shared" si="78"/>
        <v>1.1487650775416428E-3</v>
      </c>
      <c r="F192" s="45">
        <f t="shared" si="78"/>
        <v>8.1259522600304716E-3</v>
      </c>
      <c r="G192" s="39">
        <f t="shared" si="69"/>
        <v>7</v>
      </c>
      <c r="H192" s="38">
        <f t="shared" si="70"/>
        <v>8.0413555427914993E-3</v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2</v>
      </c>
      <c r="D194" s="42">
        <v>5</v>
      </c>
      <c r="E194" s="45">
        <f t="shared" si="78"/>
        <v>1.1487650775416428E-3</v>
      </c>
      <c r="F194" s="45">
        <f t="shared" si="78"/>
        <v>2.5393600812595226E-3</v>
      </c>
      <c r="G194" s="39">
        <f t="shared" si="69"/>
        <v>1.5</v>
      </c>
      <c r="H194" s="38">
        <f t="shared" ref="H194" si="79">+IF(OR(AND(E194=""),(G194="")),"",E194*G194)</f>
        <v>1.7231476163124641E-3</v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9</v>
      </c>
      <c r="D196" s="42">
        <v>24</v>
      </c>
      <c r="E196" s="45">
        <f t="shared" si="78"/>
        <v>5.1694428489373924E-3</v>
      </c>
      <c r="F196" s="45">
        <f t="shared" si="78"/>
        <v>1.2188928390045709E-2</v>
      </c>
      <c r="G196" s="39">
        <f t="shared" si="69"/>
        <v>1.6666666666666667</v>
      </c>
      <c r="H196" s="38">
        <f t="shared" si="70"/>
        <v>8.6157380815623207E-3</v>
      </c>
      <c r="I196" s="2"/>
    </row>
    <row r="197" spans="1:9" s="32" customFormat="1" x14ac:dyDescent="0.2">
      <c r="A197" s="33"/>
      <c r="B197" s="48" t="s">
        <v>525</v>
      </c>
      <c r="C197" s="44">
        <v>10</v>
      </c>
      <c r="D197" s="42">
        <v>25</v>
      </c>
      <c r="E197" s="45">
        <f t="shared" ref="E197" si="80">+IF(C197=0,"",C197/C$169)</f>
        <v>5.7438253877082138E-3</v>
      </c>
      <c r="F197" s="45">
        <f t="shared" ref="F197" si="81">+IF(D197=0,"",D197/D$169)</f>
        <v>1.2696800406297613E-2</v>
      </c>
      <c r="G197" s="39">
        <f t="shared" si="69"/>
        <v>1.5</v>
      </c>
      <c r="H197" s="38">
        <f t="shared" ref="H197" si="82">+IF(OR(AND(E197=""),(G197="")),"",E197*G197)</f>
        <v>8.6157380815623207E-3</v>
      </c>
      <c r="I197" s="2"/>
    </row>
    <row r="198" spans="1:9" s="32" customFormat="1" x14ac:dyDescent="0.2">
      <c r="A198" s="33"/>
      <c r="B198" s="48" t="s">
        <v>214</v>
      </c>
      <c r="C198" s="44">
        <v>27</v>
      </c>
      <c r="D198" s="42">
        <v>68</v>
      </c>
      <c r="E198" s="45">
        <f t="shared" ref="E198:F204" si="83">+IF(C198=0,"",C198/C$169)</f>
        <v>1.5508328546812177E-2</v>
      </c>
      <c r="F198" s="45">
        <f t="shared" si="83"/>
        <v>3.4535297105129509E-2</v>
      </c>
      <c r="G198" s="39">
        <f t="shared" si="69"/>
        <v>1.5185185185185186</v>
      </c>
      <c r="H198" s="38">
        <f t="shared" si="70"/>
        <v>2.3549684089603676E-2</v>
      </c>
      <c r="I198" s="2"/>
    </row>
    <row r="199" spans="1:9" s="32" customFormat="1" x14ac:dyDescent="0.2">
      <c r="A199" s="33"/>
      <c r="B199" s="48" t="s">
        <v>215</v>
      </c>
      <c r="C199" s="44">
        <v>25</v>
      </c>
      <c r="D199" s="42">
        <v>32</v>
      </c>
      <c r="E199" s="45">
        <f t="shared" si="83"/>
        <v>1.4359563469270534E-2</v>
      </c>
      <c r="F199" s="45">
        <f t="shared" si="83"/>
        <v>1.6251904520060943E-2</v>
      </c>
      <c r="G199" s="39">
        <f t="shared" si="69"/>
        <v>0.28000000000000003</v>
      </c>
      <c r="H199" s="38">
        <f t="shared" si="70"/>
        <v>4.0206777713957496E-3</v>
      </c>
      <c r="I199" s="2"/>
    </row>
    <row r="200" spans="1:9" s="32" customFormat="1" x14ac:dyDescent="0.2">
      <c r="A200" s="33"/>
      <c r="B200" s="48" t="s">
        <v>216</v>
      </c>
      <c r="C200" s="44">
        <v>59</v>
      </c>
      <c r="D200" s="42">
        <v>117</v>
      </c>
      <c r="E200" s="45">
        <f t="shared" si="83"/>
        <v>3.3888569787478458E-2</v>
      </c>
      <c r="F200" s="45">
        <f t="shared" si="83"/>
        <v>5.9421025901472829E-2</v>
      </c>
      <c r="G200" s="39">
        <f t="shared" si="69"/>
        <v>0.98305084745762716</v>
      </c>
      <c r="H200" s="38">
        <f t="shared" si="70"/>
        <v>3.331418724870764E-2</v>
      </c>
      <c r="I200" s="2"/>
    </row>
    <row r="201" spans="1:9" x14ac:dyDescent="0.2">
      <c r="B201" s="47" t="s">
        <v>217</v>
      </c>
      <c r="C201" s="42">
        <v>18</v>
      </c>
      <c r="D201" s="42">
        <v>34</v>
      </c>
      <c r="E201" s="46">
        <f t="shared" si="83"/>
        <v>1.0338885697874785E-2</v>
      </c>
      <c r="F201" s="46">
        <f t="shared" si="83"/>
        <v>1.7267648552564754E-2</v>
      </c>
      <c r="G201" s="39">
        <f t="shared" si="69"/>
        <v>0.88888888888888884</v>
      </c>
      <c r="H201" s="40">
        <f t="shared" si="70"/>
        <v>9.190120620333142E-3</v>
      </c>
    </row>
    <row r="202" spans="1:9" x14ac:dyDescent="0.2">
      <c r="B202" s="47" t="s">
        <v>439</v>
      </c>
      <c r="C202" s="42">
        <v>7</v>
      </c>
      <c r="D202" s="42">
        <v>6</v>
      </c>
      <c r="E202" s="46">
        <f t="shared" si="83"/>
        <v>4.0206777713957496E-3</v>
      </c>
      <c r="F202" s="46">
        <f t="shared" si="83"/>
        <v>3.0472320975114273E-3</v>
      </c>
      <c r="G202" s="39">
        <f t="shared" si="69"/>
        <v>-0.14285714285714285</v>
      </c>
      <c r="H202" s="40">
        <f t="shared" si="70"/>
        <v>-5.7438253877082138E-4</v>
      </c>
    </row>
    <row r="203" spans="1:9" x14ac:dyDescent="0.2">
      <c r="B203" s="47" t="s">
        <v>440</v>
      </c>
      <c r="C203" s="42">
        <v>21</v>
      </c>
      <c r="D203" s="42">
        <v>1</v>
      </c>
      <c r="E203" s="46">
        <f t="shared" si="83"/>
        <v>1.2062033314187249E-2</v>
      </c>
      <c r="F203" s="46">
        <f t="shared" si="83"/>
        <v>5.0787201625190448E-4</v>
      </c>
      <c r="G203" s="39">
        <f t="shared" si="69"/>
        <v>-0.95238095238095233</v>
      </c>
      <c r="H203" s="40">
        <f t="shared" si="70"/>
        <v>-1.1487650775416428E-2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22</v>
      </c>
      <c r="D205" s="42">
        <v>18</v>
      </c>
      <c r="E205" s="46">
        <f t="shared" ref="E205" si="84">+IF(C205=0,"",C205/C$169)</f>
        <v>1.263641585295807E-2</v>
      </c>
      <c r="F205" s="46">
        <f t="shared" ref="F205" si="85">+IF(D205=0,"",D205/D$169)</f>
        <v>9.141696292534281E-3</v>
      </c>
      <c r="G205" s="39">
        <f t="shared" si="69"/>
        <v>-0.18181818181818182</v>
      </c>
      <c r="H205" s="40">
        <f t="shared" ref="H205" si="86">+IF(OR(AND(E205=""),(G205="")),"",E205*G205)</f>
        <v>-2.2975301550832855E-3</v>
      </c>
      <c r="I205" s="2"/>
    </row>
    <row r="206" spans="1:9" s="32" customFormat="1" x14ac:dyDescent="0.2">
      <c r="A206" s="33"/>
      <c r="B206" s="48" t="s">
        <v>220</v>
      </c>
      <c r="C206" s="44">
        <v>29</v>
      </c>
      <c r="D206" s="42">
        <v>17</v>
      </c>
      <c r="E206" s="45">
        <f t="shared" ref="E206:F213" si="87">+IF(C206=0,"",C206/C$169)</f>
        <v>1.665709362435382E-2</v>
      </c>
      <c r="F206" s="45">
        <f t="shared" si="87"/>
        <v>8.6338242762823772E-3</v>
      </c>
      <c r="G206" s="39">
        <f t="shared" si="69"/>
        <v>-0.41379310344827586</v>
      </c>
      <c r="H206" s="38">
        <f t="shared" si="70"/>
        <v>-6.8925904652498565E-3</v>
      </c>
      <c r="I206" s="2"/>
    </row>
    <row r="207" spans="1:9" s="32" customFormat="1" x14ac:dyDescent="0.2">
      <c r="A207" s="33"/>
      <c r="B207" s="48" t="s">
        <v>221</v>
      </c>
      <c r="C207" s="44">
        <v>27</v>
      </c>
      <c r="D207" s="42">
        <v>37</v>
      </c>
      <c r="E207" s="45">
        <f t="shared" si="87"/>
        <v>1.5508328546812177E-2</v>
      </c>
      <c r="F207" s="45">
        <f t="shared" si="87"/>
        <v>1.8791264601320468E-2</v>
      </c>
      <c r="G207" s="39">
        <f t="shared" si="69"/>
        <v>0.37037037037037035</v>
      </c>
      <c r="H207" s="38">
        <f t="shared" si="70"/>
        <v>5.7438253877082138E-3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4</v>
      </c>
      <c r="E208" s="45" t="str">
        <f t="shared" si="87"/>
        <v/>
      </c>
      <c r="F208" s="45">
        <f t="shared" si="87"/>
        <v>2.0314880650076179E-3</v>
      </c>
      <c r="G208" s="39">
        <f t="shared" si="69"/>
        <v>1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2</v>
      </c>
      <c r="E209" s="45" t="str">
        <f t="shared" si="87"/>
        <v/>
      </c>
      <c r="F209" s="45">
        <f t="shared" si="87"/>
        <v>1.015744032503809E-3</v>
      </c>
      <c r="G209" s="39">
        <f t="shared" si="69"/>
        <v>1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125</v>
      </c>
      <c r="D210" s="42">
        <v>145</v>
      </c>
      <c r="E210" s="45">
        <f t="shared" si="87"/>
        <v>7.1797817346352669E-2</v>
      </c>
      <c r="F210" s="45">
        <f t="shared" si="87"/>
        <v>7.3641442356526157E-2</v>
      </c>
      <c r="G210" s="39">
        <f t="shared" si="69"/>
        <v>0.16</v>
      </c>
      <c r="H210" s="38">
        <f t="shared" si="70"/>
        <v>1.1487650775416428E-2</v>
      </c>
      <c r="I210" s="2"/>
    </row>
    <row r="211" spans="1:9" s="32" customFormat="1" x14ac:dyDescent="0.2">
      <c r="A211" s="33"/>
      <c r="B211" s="48" t="s">
        <v>223</v>
      </c>
      <c r="C211" s="44">
        <v>15</v>
      </c>
      <c r="D211" s="42">
        <v>8</v>
      </c>
      <c r="E211" s="45">
        <f t="shared" si="87"/>
        <v>8.6157380815623207E-3</v>
      </c>
      <c r="F211" s="45">
        <f t="shared" si="87"/>
        <v>4.0629761300152358E-3</v>
      </c>
      <c r="G211" s="39">
        <f t="shared" si="69"/>
        <v>-0.46666666666666667</v>
      </c>
      <c r="H211" s="38">
        <f t="shared" si="70"/>
        <v>-4.0206777713957496E-3</v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4</v>
      </c>
      <c r="D213" s="42">
        <v>10</v>
      </c>
      <c r="E213" s="45">
        <f t="shared" si="87"/>
        <v>2.2975301550832855E-3</v>
      </c>
      <c r="F213" s="45">
        <f t="shared" si="87"/>
        <v>5.0787201625190452E-3</v>
      </c>
      <c r="G213" s="39">
        <f t="shared" si="69"/>
        <v>1.5</v>
      </c>
      <c r="H213" s="38">
        <f t="shared" si="70"/>
        <v>3.4462952326249283E-3</v>
      </c>
      <c r="I213" s="2"/>
    </row>
    <row r="214" spans="1:9" s="32" customFormat="1" x14ac:dyDescent="0.2">
      <c r="A214" s="33"/>
      <c r="B214" s="48" t="s">
        <v>527</v>
      </c>
      <c r="C214" s="44">
        <v>1</v>
      </c>
      <c r="D214" s="42">
        <v>0</v>
      </c>
      <c r="E214" s="45">
        <f t="shared" ref="E214" si="88">+IF(C214=0,"",C214/C$169)</f>
        <v>5.7438253877082138E-4</v>
      </c>
      <c r="F214" s="45" t="str">
        <f t="shared" ref="F214" si="89">+IF(D214=0,"",D214/D$169)</f>
        <v/>
      </c>
      <c r="G214" s="39">
        <f t="shared" si="69"/>
        <v>-1</v>
      </c>
      <c r="H214" s="38">
        <f t="shared" ref="H214" si="90">+IF(OR(AND(E214=""),(G214="")),"",E214*G214)</f>
        <v>-5.7438253877082138E-4</v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1</v>
      </c>
      <c r="D219" s="42">
        <v>0</v>
      </c>
      <c r="E219" s="46">
        <f t="shared" si="95"/>
        <v>5.7438253877082138E-4</v>
      </c>
      <c r="F219" s="46" t="str">
        <f t="shared" si="96"/>
        <v/>
      </c>
      <c r="G219" s="39">
        <f t="shared" si="69"/>
        <v>-1</v>
      </c>
      <c r="H219" s="40">
        <f t="shared" si="70"/>
        <v>-5.7438253877082138E-4</v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81</v>
      </c>
      <c r="D222" s="42">
        <v>45</v>
      </c>
      <c r="E222" s="46">
        <f t="shared" si="95"/>
        <v>4.6524985640436528E-2</v>
      </c>
      <c r="F222" s="46">
        <f t="shared" si="96"/>
        <v>2.2854240731335702E-2</v>
      </c>
      <c r="G222" s="39">
        <f t="shared" si="69"/>
        <v>-0.44444444444444442</v>
      </c>
      <c r="H222" s="40">
        <f t="shared" si="70"/>
        <v>-2.0677771395749566E-2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2</v>
      </c>
      <c r="D224" s="42">
        <v>1</v>
      </c>
      <c r="E224" s="46">
        <f t="shared" si="95"/>
        <v>1.1487650775416428E-3</v>
      </c>
      <c r="F224" s="46">
        <f t="shared" si="96"/>
        <v>5.0787201625190448E-4</v>
      </c>
      <c r="G224" s="39">
        <f t="shared" si="69"/>
        <v>-0.5</v>
      </c>
      <c r="H224" s="40">
        <f t="shared" si="70"/>
        <v>-5.7438253877082138E-4</v>
      </c>
    </row>
    <row r="225" spans="1:9" x14ac:dyDescent="0.2">
      <c r="B225" s="47" t="s">
        <v>230</v>
      </c>
      <c r="C225" s="42">
        <v>6</v>
      </c>
      <c r="D225" s="42">
        <v>20</v>
      </c>
      <c r="E225" s="46">
        <f t="shared" si="95"/>
        <v>3.4462952326249283E-3</v>
      </c>
      <c r="F225" s="46">
        <f t="shared" si="96"/>
        <v>1.015744032503809E-2</v>
      </c>
      <c r="G225" s="39">
        <f t="shared" si="69"/>
        <v>2.3333333333333335</v>
      </c>
      <c r="H225" s="40">
        <f t="shared" si="70"/>
        <v>8.0413555427914993E-3</v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126</v>
      </c>
      <c r="E230" s="46" t="str">
        <f t="shared" si="95"/>
        <v/>
      </c>
      <c r="F230" s="46">
        <f t="shared" si="96"/>
        <v>6.3991874047739969E-2</v>
      </c>
      <c r="G230" s="39">
        <f t="shared" si="69"/>
        <v>1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77</v>
      </c>
      <c r="D234" s="42">
        <v>26</v>
      </c>
      <c r="E234" s="46">
        <f t="shared" si="95"/>
        <v>4.4227455485353243E-2</v>
      </c>
      <c r="F234" s="46">
        <f t="shared" si="96"/>
        <v>1.3204672422549517E-2</v>
      </c>
      <c r="G234" s="39">
        <f t="shared" si="69"/>
        <v>-0.66233766233766234</v>
      </c>
      <c r="H234" s="40">
        <f t="shared" si="70"/>
        <v>-2.9293509477311887E-2</v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49</v>
      </c>
      <c r="D236" s="42">
        <v>25</v>
      </c>
      <c r="E236" s="46">
        <f t="shared" si="95"/>
        <v>2.8144744399770247E-2</v>
      </c>
      <c r="F236" s="46">
        <f t="shared" si="96"/>
        <v>1.2696800406297613E-2</v>
      </c>
      <c r="G236" s="39">
        <f t="shared" si="69"/>
        <v>-0.48979591836734693</v>
      </c>
      <c r="H236" s="40">
        <f t="shared" si="70"/>
        <v>-1.3785180930499713E-2</v>
      </c>
    </row>
    <row r="237" spans="1:9" x14ac:dyDescent="0.2">
      <c r="B237" s="47" t="s">
        <v>55</v>
      </c>
      <c r="C237" s="42">
        <v>1</v>
      </c>
      <c r="D237" s="42">
        <v>0</v>
      </c>
      <c r="E237" s="46">
        <f t="shared" si="95"/>
        <v>5.7438253877082138E-4</v>
      </c>
      <c r="F237" s="46" t="str">
        <f t="shared" si="96"/>
        <v/>
      </c>
      <c r="G237" s="39">
        <f t="shared" ref="G237:G300" si="102">+IF(AND(C237=0,D237=0)," ",IF(C237=0,1,IF(D237=0,-1,(D237-C237)/C237)))</f>
        <v>-1</v>
      </c>
      <c r="H237" s="40">
        <f t="shared" si="70"/>
        <v>-5.7438253877082138E-4</v>
      </c>
    </row>
    <row r="238" spans="1:9" x14ac:dyDescent="0.2">
      <c r="B238" s="47" t="s">
        <v>445</v>
      </c>
      <c r="C238" s="42">
        <v>0</v>
      </c>
      <c r="D238" s="42">
        <v>1</v>
      </c>
      <c r="E238" s="46" t="str">
        <f t="shared" si="95"/>
        <v/>
      </c>
      <c r="F238" s="46">
        <f t="shared" si="96"/>
        <v>5.0787201625190448E-4</v>
      </c>
      <c r="G238" s="39">
        <f t="shared" si="102"/>
        <v>1</v>
      </c>
      <c r="H238" s="40" t="str">
        <f t="shared" si="70"/>
        <v/>
      </c>
    </row>
    <row r="239" spans="1:9" x14ac:dyDescent="0.2">
      <c r="B239" s="47" t="s">
        <v>53</v>
      </c>
      <c r="C239" s="42">
        <v>13</v>
      </c>
      <c r="D239" s="42">
        <v>23</v>
      </c>
      <c r="E239" s="46">
        <f t="shared" si="95"/>
        <v>7.4669730040206779E-3</v>
      </c>
      <c r="F239" s="46">
        <f t="shared" si="96"/>
        <v>1.1681056373793804E-2</v>
      </c>
      <c r="G239" s="39">
        <f t="shared" si="102"/>
        <v>0.76923076923076927</v>
      </c>
      <c r="H239" s="40">
        <f t="shared" si="70"/>
        <v>5.7438253877082138E-3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2</v>
      </c>
      <c r="D241" s="42">
        <v>0</v>
      </c>
      <c r="E241" s="46">
        <f t="shared" si="95"/>
        <v>1.1487650775416428E-3</v>
      </c>
      <c r="F241" s="46" t="str">
        <f t="shared" si="96"/>
        <v/>
      </c>
      <c r="G241" s="39">
        <f t="shared" si="102"/>
        <v>-1</v>
      </c>
      <c r="H241" s="40">
        <f t="shared" si="70"/>
        <v>-1.1487650775416428E-3</v>
      </c>
    </row>
    <row r="242" spans="2:8" x14ac:dyDescent="0.2">
      <c r="B242" s="47" t="s">
        <v>54</v>
      </c>
      <c r="C242" s="42">
        <v>2</v>
      </c>
      <c r="D242" s="42">
        <v>2</v>
      </c>
      <c r="E242" s="46">
        <f t="shared" si="95"/>
        <v>1.1487650775416428E-3</v>
      </c>
      <c r="F242" s="46">
        <f t="shared" si="96"/>
        <v>1.015744032503809E-3</v>
      </c>
      <c r="G242" s="39">
        <f t="shared" si="102"/>
        <v>0</v>
      </c>
      <c r="H242" s="40">
        <f t="shared" si="70"/>
        <v>0</v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1</v>
      </c>
      <c r="D244" s="42">
        <v>1</v>
      </c>
      <c r="E244" s="46">
        <f t="shared" si="95"/>
        <v>5.7438253877082138E-4</v>
      </c>
      <c r="F244" s="46">
        <f t="shared" si="96"/>
        <v>5.0787201625190448E-4</v>
      </c>
      <c r="G244" s="39">
        <f t="shared" si="102"/>
        <v>0</v>
      </c>
      <c r="H244" s="40">
        <f t="shared" si="70"/>
        <v>0</v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17</v>
      </c>
      <c r="D247" s="42">
        <v>2</v>
      </c>
      <c r="E247" s="46">
        <f t="shared" si="95"/>
        <v>9.7645031591039634E-3</v>
      </c>
      <c r="F247" s="46">
        <f t="shared" si="96"/>
        <v>1.015744032503809E-3</v>
      </c>
      <c r="G247" s="39">
        <f t="shared" si="102"/>
        <v>-0.88235294117647056</v>
      </c>
      <c r="H247" s="40">
        <f t="shared" si="103"/>
        <v>-8.6157380815623207E-3</v>
      </c>
    </row>
    <row r="248" spans="2:8" x14ac:dyDescent="0.2">
      <c r="B248" s="47" t="s">
        <v>447</v>
      </c>
      <c r="C248" s="42">
        <v>2</v>
      </c>
      <c r="D248" s="42">
        <v>2</v>
      </c>
      <c r="E248" s="46">
        <f t="shared" si="95"/>
        <v>1.1487650775416428E-3</v>
      </c>
      <c r="F248" s="46">
        <f t="shared" si="96"/>
        <v>1.015744032503809E-3</v>
      </c>
      <c r="G248" s="39">
        <f t="shared" si="102"/>
        <v>0</v>
      </c>
      <c r="H248" s="40">
        <f t="shared" si="103"/>
        <v>0</v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1</v>
      </c>
      <c r="D253" s="42">
        <v>0</v>
      </c>
      <c r="E253" s="46">
        <f t="shared" si="95"/>
        <v>5.7438253877082138E-4</v>
      </c>
      <c r="F253" s="46" t="str">
        <f t="shared" si="96"/>
        <v/>
      </c>
      <c r="G253" s="39">
        <f t="shared" si="102"/>
        <v>-1</v>
      </c>
      <c r="H253" s="40">
        <f t="shared" si="103"/>
        <v>-5.7438253877082138E-4</v>
      </c>
    </row>
    <row r="254" spans="2:8" x14ac:dyDescent="0.2">
      <c r="B254" s="47" t="s">
        <v>452</v>
      </c>
      <c r="C254" s="42">
        <v>0</v>
      </c>
      <c r="D254" s="42">
        <v>1</v>
      </c>
      <c r="E254" s="46" t="str">
        <f t="shared" si="95"/>
        <v/>
      </c>
      <c r="F254" s="46">
        <f t="shared" si="96"/>
        <v>5.0787201625190448E-4</v>
      </c>
      <c r="G254" s="39">
        <f t="shared" si="102"/>
        <v>1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3</v>
      </c>
      <c r="D257" s="42">
        <v>4</v>
      </c>
      <c r="E257" s="45">
        <f t="shared" si="95"/>
        <v>1.7231476163124641E-3</v>
      </c>
      <c r="F257" s="45">
        <f t="shared" si="96"/>
        <v>2.0314880650076179E-3</v>
      </c>
      <c r="G257" s="39">
        <f t="shared" si="102"/>
        <v>0.33333333333333331</v>
      </c>
      <c r="H257" s="38">
        <f t="shared" si="103"/>
        <v>5.7438253877082138E-4</v>
      </c>
      <c r="I257" s="2"/>
    </row>
    <row r="258" spans="1:9" s="32" customFormat="1" x14ac:dyDescent="0.2">
      <c r="A258" s="33"/>
      <c r="B258" s="48" t="s">
        <v>454</v>
      </c>
      <c r="C258" s="44">
        <v>21</v>
      </c>
      <c r="D258" s="42">
        <v>32</v>
      </c>
      <c r="E258" s="45">
        <f t="shared" si="95"/>
        <v>1.2062033314187249E-2</v>
      </c>
      <c r="F258" s="45">
        <f t="shared" si="96"/>
        <v>1.6251904520060943E-2</v>
      </c>
      <c r="G258" s="39">
        <f t="shared" si="102"/>
        <v>0.52380952380952384</v>
      </c>
      <c r="H258" s="38">
        <f t="shared" si="103"/>
        <v>6.3182079264790351E-3</v>
      </c>
      <c r="I258" s="2"/>
    </row>
    <row r="259" spans="1:9" s="32" customFormat="1" x14ac:dyDescent="0.2">
      <c r="A259" s="33"/>
      <c r="B259" s="48" t="s">
        <v>455</v>
      </c>
      <c r="C259" s="44">
        <v>7</v>
      </c>
      <c r="D259" s="42">
        <v>5</v>
      </c>
      <c r="E259" s="45">
        <f t="shared" si="95"/>
        <v>4.0206777713957496E-3</v>
      </c>
      <c r="F259" s="45">
        <f t="shared" si="96"/>
        <v>2.5393600812595226E-3</v>
      </c>
      <c r="G259" s="39">
        <f t="shared" si="102"/>
        <v>-0.2857142857142857</v>
      </c>
      <c r="H259" s="38">
        <f t="shared" si="103"/>
        <v>-1.1487650775416428E-3</v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1</v>
      </c>
      <c r="D261" s="42">
        <v>2</v>
      </c>
      <c r="E261" s="45">
        <f t="shared" si="104"/>
        <v>5.7438253877082138E-4</v>
      </c>
      <c r="F261" s="45">
        <f t="shared" si="105"/>
        <v>1.015744032503809E-3</v>
      </c>
      <c r="G261" s="39">
        <f t="shared" si="102"/>
        <v>1</v>
      </c>
      <c r="H261" s="38">
        <f t="shared" si="106"/>
        <v>5.7438253877082138E-4</v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87</v>
      </c>
      <c r="D263" s="42">
        <v>137</v>
      </c>
      <c r="E263" s="45">
        <f t="shared" si="104"/>
        <v>4.9971280873061456E-2</v>
      </c>
      <c r="F263" s="45">
        <f t="shared" si="105"/>
        <v>6.9578466226510913E-2</v>
      </c>
      <c r="G263" s="39">
        <f t="shared" si="102"/>
        <v>0.57471264367816088</v>
      </c>
      <c r="H263" s="38">
        <f t="shared" si="106"/>
        <v>2.8719126938541065E-2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1</v>
      </c>
      <c r="E265" s="45" t="str">
        <f t="shared" si="104"/>
        <v/>
      </c>
      <c r="F265" s="45">
        <f t="shared" si="105"/>
        <v>5.0787201625190448E-4</v>
      </c>
      <c r="G265" s="39">
        <f t="shared" si="102"/>
        <v>1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1</v>
      </c>
      <c r="E266" s="45" t="str">
        <f t="shared" si="104"/>
        <v/>
      </c>
      <c r="F266" s="45">
        <f t="shared" si="105"/>
        <v>5.0787201625190448E-4</v>
      </c>
      <c r="G266" s="39">
        <f t="shared" si="102"/>
        <v>1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1</v>
      </c>
      <c r="E269" s="45" t="str">
        <f t="shared" si="104"/>
        <v/>
      </c>
      <c r="F269" s="45">
        <f t="shared" si="105"/>
        <v>5.0787201625190448E-4</v>
      </c>
      <c r="G269" s="39">
        <f t="shared" si="102"/>
        <v>1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2</v>
      </c>
      <c r="D270" s="42">
        <v>0</v>
      </c>
      <c r="E270" s="45">
        <f t="shared" si="104"/>
        <v>1.1487650775416428E-3</v>
      </c>
      <c r="F270" s="45" t="str">
        <f t="shared" si="105"/>
        <v/>
      </c>
      <c r="G270" s="39">
        <f t="shared" si="102"/>
        <v>-1</v>
      </c>
      <c r="H270" s="38">
        <f t="shared" si="106"/>
        <v>-1.1487650775416428E-3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27</v>
      </c>
      <c r="D274" s="42">
        <v>3</v>
      </c>
      <c r="E274" s="45">
        <f t="shared" si="107"/>
        <v>1.5508328546812177E-2</v>
      </c>
      <c r="F274" s="45">
        <f t="shared" si="108"/>
        <v>1.5236160487557136E-3</v>
      </c>
      <c r="G274" s="39">
        <f t="shared" si="109"/>
        <v>-0.88888888888888884</v>
      </c>
      <c r="H274" s="38">
        <f t="shared" si="110"/>
        <v>-1.3785180930499713E-2</v>
      </c>
      <c r="I274" s="2"/>
    </row>
    <row r="275" spans="1:9" s="32" customFormat="1" x14ac:dyDescent="0.2">
      <c r="A275" s="33"/>
      <c r="B275" s="48" t="s">
        <v>64</v>
      </c>
      <c r="C275" s="44">
        <v>56</v>
      </c>
      <c r="D275" s="42">
        <v>80</v>
      </c>
      <c r="E275" s="45">
        <f t="shared" si="107"/>
        <v>3.2165422171165997E-2</v>
      </c>
      <c r="F275" s="45">
        <f t="shared" si="108"/>
        <v>4.0629761300152362E-2</v>
      </c>
      <c r="G275" s="39">
        <f t="shared" si="109"/>
        <v>0.42857142857142855</v>
      </c>
      <c r="H275" s="38">
        <f t="shared" si="110"/>
        <v>1.3785180930499713E-2</v>
      </c>
      <c r="I275" s="2"/>
    </row>
    <row r="276" spans="1:9" s="32" customFormat="1" x14ac:dyDescent="0.2">
      <c r="A276" s="33"/>
      <c r="B276" s="48" t="s">
        <v>61</v>
      </c>
      <c r="C276" s="44">
        <v>4</v>
      </c>
      <c r="D276" s="42">
        <v>5</v>
      </c>
      <c r="E276" s="45">
        <f t="shared" si="107"/>
        <v>2.2975301550832855E-3</v>
      </c>
      <c r="F276" s="45">
        <f t="shared" si="108"/>
        <v>2.5393600812595226E-3</v>
      </c>
      <c r="G276" s="39">
        <f t="shared" si="109"/>
        <v>0.25</v>
      </c>
      <c r="H276" s="38">
        <f t="shared" si="110"/>
        <v>5.7438253877082138E-4</v>
      </c>
      <c r="I276" s="2"/>
    </row>
    <row r="277" spans="1:9" s="32" customFormat="1" x14ac:dyDescent="0.2">
      <c r="A277" s="33"/>
      <c r="B277" s="48" t="s">
        <v>240</v>
      </c>
      <c r="C277" s="44">
        <v>11</v>
      </c>
      <c r="D277" s="42">
        <v>26</v>
      </c>
      <c r="E277" s="45">
        <f t="shared" si="107"/>
        <v>6.3182079264790351E-3</v>
      </c>
      <c r="F277" s="45">
        <f t="shared" si="108"/>
        <v>1.3204672422549517E-2</v>
      </c>
      <c r="G277" s="39">
        <f t="shared" si="109"/>
        <v>1.3636363636363635</v>
      </c>
      <c r="H277" s="38">
        <f t="shared" si="110"/>
        <v>8.6157380815623207E-3</v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5</v>
      </c>
      <c r="D279" s="42">
        <v>4</v>
      </c>
      <c r="E279" s="45">
        <f t="shared" si="107"/>
        <v>2.8719126938541069E-3</v>
      </c>
      <c r="F279" s="45">
        <f t="shared" si="108"/>
        <v>2.0314880650076179E-3</v>
      </c>
      <c r="G279" s="39">
        <f t="shared" si="109"/>
        <v>-0.2</v>
      </c>
      <c r="H279" s="38">
        <f t="shared" si="110"/>
        <v>-5.7438253877082138E-4</v>
      </c>
      <c r="I279" s="2"/>
    </row>
    <row r="280" spans="1:9" s="32" customFormat="1" x14ac:dyDescent="0.2">
      <c r="A280" s="33"/>
      <c r="B280" s="48" t="s">
        <v>62</v>
      </c>
      <c r="C280" s="44">
        <v>1</v>
      </c>
      <c r="D280" s="42">
        <v>0</v>
      </c>
      <c r="E280" s="45">
        <f t="shared" si="107"/>
        <v>5.7438253877082138E-4</v>
      </c>
      <c r="F280" s="45" t="str">
        <f t="shared" si="108"/>
        <v/>
      </c>
      <c r="G280" s="39">
        <f t="shared" si="109"/>
        <v>-1</v>
      </c>
      <c r="H280" s="38">
        <f t="shared" si="110"/>
        <v>-5.7438253877082138E-4</v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1</v>
      </c>
      <c r="E281" s="45" t="str">
        <f t="shared" si="107"/>
        <v/>
      </c>
      <c r="F281" s="45">
        <f t="shared" si="108"/>
        <v>5.0787201625190448E-4</v>
      </c>
      <c r="G281" s="39">
        <f t="shared" si="109"/>
        <v>1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11</v>
      </c>
      <c r="D282" s="42">
        <v>1</v>
      </c>
      <c r="E282" s="45">
        <f t="shared" si="107"/>
        <v>6.3182079264790351E-3</v>
      </c>
      <c r="F282" s="45">
        <f t="shared" si="108"/>
        <v>5.0787201625190448E-4</v>
      </c>
      <c r="G282" s="39">
        <f t="shared" si="109"/>
        <v>-0.90909090909090906</v>
      </c>
      <c r="H282" s="38">
        <f t="shared" si="110"/>
        <v>-5.7438253877082138E-3</v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11</v>
      </c>
      <c r="D285" s="42">
        <v>8</v>
      </c>
      <c r="E285" s="45">
        <f t="shared" si="107"/>
        <v>6.3182079264790351E-3</v>
      </c>
      <c r="F285" s="45">
        <f t="shared" si="108"/>
        <v>4.0629761300152358E-3</v>
      </c>
      <c r="G285" s="39">
        <f t="shared" si="109"/>
        <v>-0.27272727272727271</v>
      </c>
      <c r="H285" s="38">
        <f t="shared" si="110"/>
        <v>-1.7231476163124639E-3</v>
      </c>
      <c r="I285" s="2"/>
    </row>
    <row r="286" spans="1:9" s="32" customFormat="1" x14ac:dyDescent="0.2">
      <c r="A286" s="33"/>
      <c r="B286" s="48" t="s">
        <v>241</v>
      </c>
      <c r="C286" s="44">
        <v>2</v>
      </c>
      <c r="D286" s="42">
        <v>0</v>
      </c>
      <c r="E286" s="45">
        <f t="shared" ref="E286:F288" si="111">+IF(C286=0,"",C286/C$169)</f>
        <v>1.1487650775416428E-3</v>
      </c>
      <c r="F286" s="45" t="str">
        <f t="shared" si="111"/>
        <v/>
      </c>
      <c r="G286" s="39">
        <f t="shared" si="102"/>
        <v>-1</v>
      </c>
      <c r="H286" s="38">
        <f t="shared" si="103"/>
        <v>-1.1487650775416428E-3</v>
      </c>
      <c r="I286" s="2"/>
    </row>
    <row r="287" spans="1:9" s="32" customFormat="1" x14ac:dyDescent="0.2">
      <c r="A287" s="33"/>
      <c r="B287" s="48" t="s">
        <v>457</v>
      </c>
      <c r="C287" s="44">
        <v>111</v>
      </c>
      <c r="D287" s="42">
        <v>6</v>
      </c>
      <c r="E287" s="45">
        <f t="shared" si="111"/>
        <v>6.3756461803561176E-2</v>
      </c>
      <c r="F287" s="45">
        <f t="shared" si="111"/>
        <v>3.0472320975114273E-3</v>
      </c>
      <c r="G287" s="39">
        <f t="shared" si="102"/>
        <v>-0.94594594594594594</v>
      </c>
      <c r="H287" s="38">
        <f t="shared" si="103"/>
        <v>-6.0310166570936248E-2</v>
      </c>
      <c r="I287" s="2"/>
    </row>
    <row r="288" spans="1:9" s="32" customFormat="1" x14ac:dyDescent="0.2">
      <c r="A288" s="33"/>
      <c r="B288" s="48" t="s">
        <v>65</v>
      </c>
      <c r="C288" s="44">
        <v>8</v>
      </c>
      <c r="D288" s="42">
        <v>2</v>
      </c>
      <c r="E288" s="45">
        <f t="shared" si="111"/>
        <v>4.595060310166571E-3</v>
      </c>
      <c r="F288" s="45">
        <f t="shared" si="111"/>
        <v>1.015744032503809E-3</v>
      </c>
      <c r="G288" s="39">
        <f t="shared" si="102"/>
        <v>-0.75</v>
      </c>
      <c r="H288" s="38">
        <f t="shared" si="103"/>
        <v>-3.4462952326249283E-3</v>
      </c>
      <c r="I288" s="2"/>
    </row>
    <row r="289" spans="1:9" s="32" customFormat="1" x14ac:dyDescent="0.2">
      <c r="A289" s="33"/>
      <c r="B289" s="48" t="s">
        <v>541</v>
      </c>
      <c r="C289" s="44">
        <v>6</v>
      </c>
      <c r="D289" s="42">
        <v>2</v>
      </c>
      <c r="E289" s="45">
        <f t="shared" ref="E289:E290" si="112">+IF(C289=0,"",C289/C$169)</f>
        <v>3.4462952326249283E-3</v>
      </c>
      <c r="F289" s="45">
        <f t="shared" ref="F289:F290" si="113">+IF(D289=0,"",D289/D$169)</f>
        <v>1.015744032503809E-3</v>
      </c>
      <c r="G289" s="39">
        <f t="shared" si="102"/>
        <v>-0.66666666666666663</v>
      </c>
      <c r="H289" s="38">
        <f t="shared" ref="H289:H290" si="114">+IF(OR(AND(E289=""),(G289="")),"",E289*G289)</f>
        <v>-2.2975301550832855E-3</v>
      </c>
      <c r="I289" s="2"/>
    </row>
    <row r="290" spans="1:9" s="32" customFormat="1" x14ac:dyDescent="0.2">
      <c r="A290" s="33"/>
      <c r="B290" s="48" t="s">
        <v>542</v>
      </c>
      <c r="C290" s="44">
        <v>6</v>
      </c>
      <c r="D290" s="42">
        <v>1</v>
      </c>
      <c r="E290" s="45">
        <f t="shared" si="112"/>
        <v>3.4462952326249283E-3</v>
      </c>
      <c r="F290" s="45">
        <f t="shared" si="113"/>
        <v>5.0787201625190448E-4</v>
      </c>
      <c r="G290" s="39">
        <f t="shared" si="102"/>
        <v>-0.83333333333333337</v>
      </c>
      <c r="H290" s="38">
        <f t="shared" si="114"/>
        <v>-2.8719126938541069E-3</v>
      </c>
      <c r="I290" s="2"/>
    </row>
    <row r="291" spans="1:9" s="32" customFormat="1" x14ac:dyDescent="0.2">
      <c r="A291" s="33"/>
      <c r="B291" s="48" t="s">
        <v>66</v>
      </c>
      <c r="C291" s="44">
        <v>7</v>
      </c>
      <c r="D291" s="42">
        <v>10</v>
      </c>
      <c r="E291" s="45">
        <f>+IF(C291=0,"",C291/C$169)</f>
        <v>4.0206777713957496E-3</v>
      </c>
      <c r="F291" s="45">
        <f>+IF(D291=0,"",D291/D$169)</f>
        <v>5.0787201625190452E-3</v>
      </c>
      <c r="G291" s="39">
        <f t="shared" si="102"/>
        <v>0.42857142857142855</v>
      </c>
      <c r="H291" s="38">
        <f t="shared" si="103"/>
        <v>1.7231476163124641E-3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13</v>
      </c>
      <c r="D293" s="42">
        <v>0</v>
      </c>
      <c r="E293" s="45">
        <f t="shared" ref="E293:E297" si="115">+IF(C293=0,"",C293/C$169)</f>
        <v>7.4669730040206779E-3</v>
      </c>
      <c r="F293" s="45" t="str">
        <f t="shared" ref="F293:F297" si="116">+IF(D293=0,"",D293/D$169)</f>
        <v/>
      </c>
      <c r="G293" s="39">
        <f t="shared" si="102"/>
        <v>-1</v>
      </c>
      <c r="H293" s="38">
        <f t="shared" ref="H293:H297" si="117">+IF(OR(AND(E293=""),(G293="")),"",E293*G293)</f>
        <v>-7.4669730040206779E-3</v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1</v>
      </c>
      <c r="E294" s="45" t="str">
        <f t="shared" si="115"/>
        <v/>
      </c>
      <c r="F294" s="45">
        <f t="shared" si="116"/>
        <v>5.0787201625190448E-4</v>
      </c>
      <c r="G294" s="39">
        <f t="shared" si="102"/>
        <v>1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4</v>
      </c>
      <c r="D297" s="42">
        <v>3</v>
      </c>
      <c r="E297" s="45">
        <f t="shared" si="115"/>
        <v>2.2975301550832855E-3</v>
      </c>
      <c r="F297" s="45">
        <f t="shared" si="116"/>
        <v>1.5236160487557136E-3</v>
      </c>
      <c r="G297" s="39">
        <f t="shared" si="102"/>
        <v>-0.25</v>
      </c>
      <c r="H297" s="38">
        <f t="shared" si="117"/>
        <v>-5.7438253877082138E-4</v>
      </c>
      <c r="I297" s="2"/>
    </row>
    <row r="298" spans="1:9" s="32" customFormat="1" x14ac:dyDescent="0.2">
      <c r="A298" s="33"/>
      <c r="B298" s="48" t="s">
        <v>458</v>
      </c>
      <c r="C298" s="44">
        <v>11</v>
      </c>
      <c r="D298" s="42">
        <v>13</v>
      </c>
      <c r="E298" s="45">
        <f t="shared" ref="E298:F300" si="118">+IF(C298=0,"",C298/C$169)</f>
        <v>6.3182079264790351E-3</v>
      </c>
      <c r="F298" s="45">
        <f t="shared" si="118"/>
        <v>6.6023362112747584E-3</v>
      </c>
      <c r="G298" s="39">
        <f t="shared" si="102"/>
        <v>0.18181818181818182</v>
      </c>
      <c r="H298" s="38">
        <f t="shared" si="103"/>
        <v>1.1487650775416428E-3</v>
      </c>
      <c r="I298" s="2"/>
    </row>
    <row r="299" spans="1:9" s="32" customFormat="1" x14ac:dyDescent="0.2">
      <c r="A299" s="33"/>
      <c r="B299" s="48" t="s">
        <v>459</v>
      </c>
      <c r="C299" s="44">
        <v>13</v>
      </c>
      <c r="D299" s="42">
        <v>1</v>
      </c>
      <c r="E299" s="45">
        <f t="shared" si="118"/>
        <v>7.4669730040206779E-3</v>
      </c>
      <c r="F299" s="45">
        <f t="shared" si="118"/>
        <v>5.0787201625190448E-4</v>
      </c>
      <c r="G299" s="39">
        <f t="shared" si="102"/>
        <v>-0.92307692307692313</v>
      </c>
      <c r="H299" s="38">
        <f t="shared" si="103"/>
        <v>-6.8925904652498565E-3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29</v>
      </c>
      <c r="D301" s="42">
        <v>32</v>
      </c>
      <c r="E301" s="45">
        <f t="shared" ref="E301:E323" si="120">+IF(C301=0,"",C301/C$169)</f>
        <v>1.665709362435382E-2</v>
      </c>
      <c r="F301" s="45">
        <f t="shared" ref="F301:F323" si="121">+IF(D301=0,"",D301/D$169)</f>
        <v>1.6251904520060943E-2</v>
      </c>
      <c r="G301" s="39">
        <f t="shared" ref="G301:G339" si="122">+IF(AND(C301=0,D301=0)," ",IF(C301=0,1,IF(D301=0,-1,(D301-C301)/C301)))</f>
        <v>0.10344827586206896</v>
      </c>
      <c r="H301" s="38">
        <f t="shared" si="103"/>
        <v>1.7231476163124641E-3</v>
      </c>
      <c r="I301" s="2"/>
    </row>
    <row r="302" spans="1:9" s="32" customFormat="1" x14ac:dyDescent="0.2">
      <c r="A302" s="33"/>
      <c r="B302" s="48" t="s">
        <v>461</v>
      </c>
      <c r="C302" s="44">
        <v>1</v>
      </c>
      <c r="D302" s="42">
        <v>5</v>
      </c>
      <c r="E302" s="45">
        <f t="shared" si="120"/>
        <v>5.7438253877082138E-4</v>
      </c>
      <c r="F302" s="45">
        <f t="shared" si="121"/>
        <v>2.5393600812595226E-3</v>
      </c>
      <c r="G302" s="39">
        <f t="shared" si="122"/>
        <v>4</v>
      </c>
      <c r="H302" s="38">
        <f t="shared" si="103"/>
        <v>2.2975301550832855E-3</v>
      </c>
      <c r="I302" s="2"/>
    </row>
    <row r="303" spans="1:9" s="32" customFormat="1" x14ac:dyDescent="0.2">
      <c r="A303" s="33"/>
      <c r="B303" s="48" t="s">
        <v>462</v>
      </c>
      <c r="C303" s="44">
        <v>1</v>
      </c>
      <c r="D303" s="42">
        <v>0</v>
      </c>
      <c r="E303" s="45">
        <f t="shared" si="120"/>
        <v>5.7438253877082138E-4</v>
      </c>
      <c r="F303" s="45" t="str">
        <f t="shared" si="121"/>
        <v/>
      </c>
      <c r="G303" s="39">
        <f t="shared" si="122"/>
        <v>-1</v>
      </c>
      <c r="H303" s="38">
        <f t="shared" si="103"/>
        <v>-5.7438253877082138E-4</v>
      </c>
      <c r="I303" s="2"/>
    </row>
    <row r="304" spans="1:9" s="32" customFormat="1" x14ac:dyDescent="0.2">
      <c r="A304" s="33"/>
      <c r="B304" s="48" t="s">
        <v>67</v>
      </c>
      <c r="C304" s="44">
        <v>44</v>
      </c>
      <c r="D304" s="42">
        <v>145</v>
      </c>
      <c r="E304" s="45">
        <f t="shared" si="120"/>
        <v>2.5272831705916141E-2</v>
      </c>
      <c r="F304" s="45">
        <f t="shared" si="121"/>
        <v>7.3641442356526157E-2</v>
      </c>
      <c r="G304" s="39">
        <f t="shared" si="122"/>
        <v>2.2954545454545454</v>
      </c>
      <c r="H304" s="38">
        <f t="shared" si="103"/>
        <v>5.8012636415852956E-2</v>
      </c>
      <c r="I304" s="2"/>
    </row>
    <row r="305" spans="1:9" s="32" customFormat="1" x14ac:dyDescent="0.2">
      <c r="A305" s="33"/>
      <c r="B305" s="48" t="s">
        <v>242</v>
      </c>
      <c r="C305" s="44">
        <v>1</v>
      </c>
      <c r="D305" s="42">
        <v>0</v>
      </c>
      <c r="E305" s="45">
        <f t="shared" si="120"/>
        <v>5.7438253877082138E-4</v>
      </c>
      <c r="F305" s="45" t="str">
        <f t="shared" si="121"/>
        <v/>
      </c>
      <c r="G305" s="39">
        <f t="shared" si="122"/>
        <v>-1</v>
      </c>
      <c r="H305" s="38">
        <f t="shared" si="103"/>
        <v>-5.7438253877082138E-4</v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1</v>
      </c>
      <c r="E306" s="45" t="str">
        <f t="shared" si="120"/>
        <v/>
      </c>
      <c r="F306" s="45">
        <f t="shared" si="121"/>
        <v>5.0787201625190448E-4</v>
      </c>
      <c r="G306" s="39">
        <f t="shared" si="122"/>
        <v>1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1</v>
      </c>
      <c r="D308" s="42">
        <v>2</v>
      </c>
      <c r="E308" s="45">
        <f t="shared" si="120"/>
        <v>5.7438253877082138E-4</v>
      </c>
      <c r="F308" s="45">
        <f t="shared" si="121"/>
        <v>1.015744032503809E-3</v>
      </c>
      <c r="G308" s="39">
        <f t="shared" si="122"/>
        <v>1</v>
      </c>
      <c r="H308" s="38">
        <f t="shared" si="103"/>
        <v>5.7438253877082138E-4</v>
      </c>
      <c r="I308" s="2"/>
    </row>
    <row r="309" spans="1:9" s="32" customFormat="1" x14ac:dyDescent="0.2">
      <c r="A309" s="33"/>
      <c r="B309" s="48" t="s">
        <v>464</v>
      </c>
      <c r="C309" s="44">
        <v>15</v>
      </c>
      <c r="D309" s="42">
        <v>12</v>
      </c>
      <c r="E309" s="45">
        <f t="shared" si="120"/>
        <v>8.6157380815623207E-3</v>
      </c>
      <c r="F309" s="45">
        <f t="shared" si="121"/>
        <v>6.0944641950228546E-3</v>
      </c>
      <c r="G309" s="39">
        <f t="shared" si="122"/>
        <v>-0.2</v>
      </c>
      <c r="H309" s="38">
        <f t="shared" si="103"/>
        <v>-1.7231476163124641E-3</v>
      </c>
      <c r="I309" s="2"/>
    </row>
    <row r="310" spans="1:9" s="32" customFormat="1" x14ac:dyDescent="0.2">
      <c r="A310" s="33"/>
      <c r="B310" s="48" t="s">
        <v>465</v>
      </c>
      <c r="C310" s="44">
        <v>2</v>
      </c>
      <c r="D310" s="42">
        <v>1</v>
      </c>
      <c r="E310" s="45">
        <f t="shared" si="120"/>
        <v>1.1487650775416428E-3</v>
      </c>
      <c r="F310" s="45">
        <f t="shared" si="121"/>
        <v>5.0787201625190448E-4</v>
      </c>
      <c r="G310" s="39">
        <f t="shared" si="122"/>
        <v>-0.5</v>
      </c>
      <c r="H310" s="38">
        <f t="shared" si="103"/>
        <v>-5.7438253877082138E-4</v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1</v>
      </c>
      <c r="D312" s="42">
        <v>0</v>
      </c>
      <c r="E312" s="45">
        <f t="shared" si="120"/>
        <v>5.7438253877082138E-4</v>
      </c>
      <c r="F312" s="45" t="str">
        <f t="shared" si="121"/>
        <v/>
      </c>
      <c r="G312" s="39">
        <f t="shared" si="122"/>
        <v>-1</v>
      </c>
      <c r="H312" s="38">
        <f t="shared" si="103"/>
        <v>-5.7438253877082138E-4</v>
      </c>
      <c r="I312" s="2"/>
    </row>
    <row r="313" spans="1:9" s="32" customFormat="1" x14ac:dyDescent="0.2">
      <c r="A313" s="33"/>
      <c r="B313" s="48" t="s">
        <v>468</v>
      </c>
      <c r="C313" s="44">
        <v>7</v>
      </c>
      <c r="D313" s="42">
        <v>10</v>
      </c>
      <c r="E313" s="45">
        <f t="shared" si="120"/>
        <v>4.0206777713957496E-3</v>
      </c>
      <c r="F313" s="45">
        <f t="shared" si="121"/>
        <v>5.0787201625190452E-3</v>
      </c>
      <c r="G313" s="39">
        <f t="shared" si="122"/>
        <v>0.42857142857142855</v>
      </c>
      <c r="H313" s="38">
        <f t="shared" si="103"/>
        <v>1.7231476163124641E-3</v>
      </c>
      <c r="I313" s="2"/>
    </row>
    <row r="314" spans="1:9" s="32" customFormat="1" x14ac:dyDescent="0.2">
      <c r="A314" s="33"/>
      <c r="B314" s="48" t="s">
        <v>469</v>
      </c>
      <c r="C314" s="44">
        <v>1</v>
      </c>
      <c r="D314" s="42">
        <v>0</v>
      </c>
      <c r="E314" s="45">
        <f t="shared" si="120"/>
        <v>5.7438253877082138E-4</v>
      </c>
      <c r="F314" s="45" t="str">
        <f t="shared" si="121"/>
        <v/>
      </c>
      <c r="G314" s="39">
        <f t="shared" si="122"/>
        <v>-1</v>
      </c>
      <c r="H314" s="38">
        <f t="shared" si="103"/>
        <v>-5.7438253877082138E-4</v>
      </c>
      <c r="I314" s="2"/>
    </row>
    <row r="315" spans="1:9" s="32" customFormat="1" x14ac:dyDescent="0.2">
      <c r="A315" s="33"/>
      <c r="B315" s="48" t="s">
        <v>576</v>
      </c>
      <c r="C315" s="44">
        <v>55</v>
      </c>
      <c r="D315" s="42">
        <v>93</v>
      </c>
      <c r="E315" s="45">
        <f t="shared" si="120"/>
        <v>3.1591039632395172E-2</v>
      </c>
      <c r="F315" s="45">
        <f t="shared" si="121"/>
        <v>4.7232097511427124E-2</v>
      </c>
      <c r="G315" s="39">
        <f t="shared" si="122"/>
        <v>0.69090909090909092</v>
      </c>
      <c r="H315" s="38">
        <f t="shared" si="103"/>
        <v>2.1826536473291209E-2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11</v>
      </c>
      <c r="D317" s="42">
        <v>5</v>
      </c>
      <c r="E317" s="45">
        <f t="shared" si="120"/>
        <v>6.3182079264790351E-3</v>
      </c>
      <c r="F317" s="45">
        <f t="shared" si="121"/>
        <v>2.5393600812595226E-3</v>
      </c>
      <c r="G317" s="39">
        <f t="shared" si="122"/>
        <v>-0.54545454545454541</v>
      </c>
      <c r="H317" s="38">
        <f t="shared" si="103"/>
        <v>-3.4462952326249278E-3</v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3</v>
      </c>
      <c r="E319" s="45" t="str">
        <f t="shared" si="120"/>
        <v/>
      </c>
      <c r="F319" s="45">
        <f t="shared" si="121"/>
        <v>1.5236160487557136E-3</v>
      </c>
      <c r="G319" s="39">
        <f t="shared" si="122"/>
        <v>1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1</v>
      </c>
      <c r="D320" s="42">
        <v>6</v>
      </c>
      <c r="E320" s="45">
        <f t="shared" si="120"/>
        <v>5.7438253877082138E-4</v>
      </c>
      <c r="F320" s="45">
        <f t="shared" si="121"/>
        <v>3.0472320975114273E-3</v>
      </c>
      <c r="G320" s="39">
        <f t="shared" si="122"/>
        <v>5</v>
      </c>
      <c r="H320" s="38">
        <f t="shared" si="103"/>
        <v>2.8719126938541069E-3</v>
      </c>
      <c r="I320" s="2"/>
    </row>
    <row r="321" spans="1:9" s="32" customFormat="1" x14ac:dyDescent="0.2">
      <c r="A321" s="33"/>
      <c r="B321" s="48" t="s">
        <v>473</v>
      </c>
      <c r="C321" s="44">
        <v>1</v>
      </c>
      <c r="D321" s="42">
        <v>2</v>
      </c>
      <c r="E321" s="45">
        <f t="shared" si="120"/>
        <v>5.7438253877082138E-4</v>
      </c>
      <c r="F321" s="45">
        <f t="shared" si="121"/>
        <v>1.015744032503809E-3</v>
      </c>
      <c r="G321" s="39">
        <f t="shared" si="122"/>
        <v>1</v>
      </c>
      <c r="H321" s="38">
        <f t="shared" si="103"/>
        <v>5.7438253877082138E-4</v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1</v>
      </c>
      <c r="D323" s="42">
        <v>1</v>
      </c>
      <c r="E323" s="45">
        <f t="shared" si="120"/>
        <v>5.7438253877082138E-4</v>
      </c>
      <c r="F323" s="45">
        <f t="shared" si="121"/>
        <v>5.0787201625190448E-4</v>
      </c>
      <c r="G323" s="39">
        <f t="shared" si="122"/>
        <v>0</v>
      </c>
      <c r="H323" s="38">
        <f t="shared" si="103"/>
        <v>0</v>
      </c>
      <c r="I323" s="2"/>
    </row>
    <row r="324" spans="1:9" s="32" customFormat="1" x14ac:dyDescent="0.2">
      <c r="A324" s="33"/>
      <c r="B324" s="48" t="s">
        <v>121</v>
      </c>
      <c r="C324" s="44">
        <v>6</v>
      </c>
      <c r="D324" s="42">
        <v>7</v>
      </c>
      <c r="E324" s="45">
        <f t="shared" ref="E324" si="123">+IF(C324=0,"",C324/C$169)</f>
        <v>3.4462952326249283E-3</v>
      </c>
      <c r="F324" s="45">
        <f t="shared" ref="F324" si="124">+IF(D324=0,"",D324/D$169)</f>
        <v>3.5551041137633316E-3</v>
      </c>
      <c r="G324" s="39">
        <f t="shared" si="122"/>
        <v>0.16666666666666666</v>
      </c>
      <c r="H324" s="38">
        <f t="shared" ref="H324" si="125">+IF(OR(AND(E324=""),(G324="")),"",E324*G324)</f>
        <v>5.7438253877082138E-4</v>
      </c>
      <c r="I324" s="2"/>
    </row>
    <row r="325" spans="1:9" s="32" customFormat="1" x14ac:dyDescent="0.2">
      <c r="A325" s="33"/>
      <c r="B325" s="48" t="s">
        <v>476</v>
      </c>
      <c r="C325" s="44">
        <v>9</v>
      </c>
      <c r="D325" s="42">
        <v>9</v>
      </c>
      <c r="E325" s="45">
        <f t="shared" ref="E325:F328" si="126">+IF(C325=0,"",C325/C$169)</f>
        <v>5.1694428489373924E-3</v>
      </c>
      <c r="F325" s="45">
        <f t="shared" si="126"/>
        <v>4.5708481462671405E-3</v>
      </c>
      <c r="G325" s="39">
        <f t="shared" si="122"/>
        <v>0</v>
      </c>
      <c r="H325" s="38">
        <f t="shared" si="103"/>
        <v>0</v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7</v>
      </c>
      <c r="D329" s="42">
        <v>15</v>
      </c>
      <c r="E329" s="45">
        <f t="shared" ref="E329:E335" si="127">+IF(C329=0,"",C329/C$169)</f>
        <v>4.0206777713957496E-3</v>
      </c>
      <c r="F329" s="45">
        <f t="shared" ref="F329:F335" si="128">+IF(D329=0,"",D329/D$169)</f>
        <v>7.6180802437785678E-3</v>
      </c>
      <c r="G329" s="39">
        <f t="shared" si="122"/>
        <v>1.1428571428571428</v>
      </c>
      <c r="H329" s="38">
        <f t="shared" ref="H329:H335" si="129">+IF(OR(AND(E329=""),(G329="")),"",E329*G329)</f>
        <v>4.595060310166571E-3</v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1</v>
      </c>
      <c r="E330" s="45" t="str">
        <f t="shared" si="127"/>
        <v/>
      </c>
      <c r="F330" s="45">
        <f t="shared" si="128"/>
        <v>5.0787201625190448E-4</v>
      </c>
      <c r="G330" s="39">
        <f t="shared" si="122"/>
        <v>1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3</v>
      </c>
      <c r="D331" s="42">
        <v>1</v>
      </c>
      <c r="E331" s="45">
        <f t="shared" si="127"/>
        <v>1.7231476163124641E-3</v>
      </c>
      <c r="F331" s="45">
        <f t="shared" si="128"/>
        <v>5.0787201625190448E-4</v>
      </c>
      <c r="G331" s="39">
        <f t="shared" si="122"/>
        <v>-0.66666666666666663</v>
      </c>
      <c r="H331" s="38">
        <f t="shared" si="129"/>
        <v>-1.1487650775416428E-3</v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20</v>
      </c>
      <c r="D334" s="42">
        <v>2</v>
      </c>
      <c r="E334" s="45">
        <f t="shared" si="127"/>
        <v>1.1487650775416428E-2</v>
      </c>
      <c r="F334" s="45">
        <f t="shared" si="128"/>
        <v>1.015744032503809E-3</v>
      </c>
      <c r="G334" s="39">
        <f t="shared" si="122"/>
        <v>-0.9</v>
      </c>
      <c r="H334" s="38">
        <f t="shared" si="129"/>
        <v>-1.0338885697874785E-2</v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4</v>
      </c>
      <c r="D337" s="42">
        <v>66</v>
      </c>
      <c r="E337" s="45">
        <f t="shared" si="130"/>
        <v>2.2975301550832855E-3</v>
      </c>
      <c r="F337" s="45">
        <f t="shared" si="131"/>
        <v>3.3519553072625698E-2</v>
      </c>
      <c r="G337" s="39">
        <f t="shared" si="122"/>
        <v>15.5</v>
      </c>
      <c r="H337" s="38">
        <f t="shared" si="132"/>
        <v>3.5611717403790925E-2</v>
      </c>
      <c r="I337" s="2"/>
    </row>
    <row r="338" spans="1:9" s="32" customFormat="1" x14ac:dyDescent="0.2">
      <c r="A338" s="33"/>
      <c r="B338" s="48" t="s">
        <v>559</v>
      </c>
      <c r="C338" s="44">
        <v>1</v>
      </c>
      <c r="D338" s="42">
        <v>0</v>
      </c>
      <c r="E338" s="45">
        <f t="shared" si="130"/>
        <v>5.7438253877082138E-4</v>
      </c>
      <c r="F338" s="45" t="str">
        <f t="shared" si="131"/>
        <v/>
      </c>
      <c r="G338" s="39">
        <f t="shared" si="122"/>
        <v>-1</v>
      </c>
      <c r="H338" s="38">
        <f t="shared" si="132"/>
        <v>-5.7438253877082138E-4</v>
      </c>
      <c r="I338" s="2"/>
    </row>
    <row r="339" spans="1:9" s="32" customFormat="1" x14ac:dyDescent="0.2">
      <c r="A339" s="33"/>
      <c r="B339" s="48" t="s">
        <v>560</v>
      </c>
      <c r="C339" s="44">
        <v>2</v>
      </c>
      <c r="D339" s="42">
        <v>0</v>
      </c>
      <c r="E339" s="45">
        <f t="shared" si="130"/>
        <v>1.1487650775416428E-3</v>
      </c>
      <c r="F339" s="45" t="str">
        <f t="shared" si="131"/>
        <v/>
      </c>
      <c r="G339" s="39">
        <f t="shared" si="122"/>
        <v>-1</v>
      </c>
      <c r="H339" s="38">
        <f t="shared" si="132"/>
        <v>-1.1487650775416428E-3</v>
      </c>
      <c r="I339" s="2"/>
    </row>
    <row r="340" spans="1:9" ht="20.100000000000001" customHeight="1" x14ac:dyDescent="0.2">
      <c r="B340" s="14"/>
      <c r="C340" s="17"/>
      <c r="D340" s="7"/>
      <c r="E340" s="18"/>
      <c r="F340" s="18"/>
      <c r="G340" s="15"/>
      <c r="H340" s="16"/>
    </row>
    <row r="341" spans="1:9" ht="20.100000000000001" customHeight="1" x14ac:dyDescent="0.2">
      <c r="B341" s="14"/>
      <c r="C341" s="17"/>
      <c r="D341" s="7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10152</v>
      </c>
      <c r="D345" s="29">
        <f>SUM(D346:D564)</f>
        <v>10968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8.0378250591016553E-2</v>
      </c>
      <c r="H345" s="31">
        <f>+IF(OR(AND(E345=""),(G345="")),"",E345*G345)</f>
        <v>8.0378250591016553E-2</v>
      </c>
    </row>
    <row r="346" spans="1:9" x14ac:dyDescent="0.2">
      <c r="B346" s="41" t="s">
        <v>74</v>
      </c>
      <c r="C346" s="42">
        <v>52</v>
      </c>
      <c r="D346" s="42">
        <v>58</v>
      </c>
      <c r="E346" s="46">
        <f t="shared" si="133"/>
        <v>5.12214342001576E-3</v>
      </c>
      <c r="F346" s="46">
        <f t="shared" si="134"/>
        <v>5.2881108679795766E-3</v>
      </c>
      <c r="G346" s="39">
        <f t="shared" ref="G346:G410" si="135">+IF(AND(C346=0,D346=0)," ",IF(C346=0,1,IF(D346=0,-1,(D346-C346)/C346)))</f>
        <v>0.11538461538461539</v>
      </c>
      <c r="H346" s="40">
        <f>+IF(OR(AND(E346=""),(G346="")),"",E346*G346)</f>
        <v>5.9101654846335696E-4</v>
      </c>
    </row>
    <row r="347" spans="1:9" x14ac:dyDescent="0.2">
      <c r="B347" s="41" t="s">
        <v>77</v>
      </c>
      <c r="C347" s="42">
        <v>49</v>
      </c>
      <c r="D347" s="42">
        <v>75</v>
      </c>
      <c r="E347" s="46">
        <f t="shared" si="133"/>
        <v>4.826635145784082E-3</v>
      </c>
      <c r="F347" s="46">
        <f t="shared" si="134"/>
        <v>6.8380743982494529E-3</v>
      </c>
      <c r="G347" s="39">
        <f t="shared" si="135"/>
        <v>0.53061224489795922</v>
      </c>
      <c r="H347" s="40">
        <f t="shared" ref="H347:H414" si="136">+IF(OR(AND(E347=""),(G347="")),"",E347*G347)</f>
        <v>2.5610717100078804E-3</v>
      </c>
    </row>
    <row r="348" spans="1:9" x14ac:dyDescent="0.2">
      <c r="B348" s="41" t="s">
        <v>70</v>
      </c>
      <c r="C348" s="42">
        <v>12</v>
      </c>
      <c r="D348" s="42">
        <v>23</v>
      </c>
      <c r="E348" s="46">
        <f t="shared" si="133"/>
        <v>1.1820330969267139E-3</v>
      </c>
      <c r="F348" s="46">
        <f t="shared" si="134"/>
        <v>2.0970094821298321E-3</v>
      </c>
      <c r="G348" s="39">
        <f t="shared" si="135"/>
        <v>0.91666666666666663</v>
      </c>
      <c r="H348" s="40">
        <f t="shared" si="136"/>
        <v>1.0835303388494876E-3</v>
      </c>
    </row>
    <row r="349" spans="1:9" x14ac:dyDescent="0.2">
      <c r="B349" s="41" t="s">
        <v>83</v>
      </c>
      <c r="C349" s="42">
        <v>0</v>
      </c>
      <c r="D349" s="42">
        <v>1</v>
      </c>
      <c r="E349" s="46" t="str">
        <f t="shared" si="133"/>
        <v/>
      </c>
      <c r="F349" s="46">
        <f t="shared" si="134"/>
        <v>9.1174325309992707E-5</v>
      </c>
      <c r="G349" s="39">
        <f t="shared" si="135"/>
        <v>1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2</v>
      </c>
      <c r="E350" s="46" t="str">
        <f t="shared" si="133"/>
        <v/>
      </c>
      <c r="F350" s="46">
        <f t="shared" si="134"/>
        <v>1.8234865061998541E-4</v>
      </c>
      <c r="G350" s="39">
        <f t="shared" si="135"/>
        <v>1</v>
      </c>
      <c r="H350" s="40" t="str">
        <f t="shared" si="136"/>
        <v/>
      </c>
    </row>
    <row r="351" spans="1:9" x14ac:dyDescent="0.2">
      <c r="B351" s="41" t="s">
        <v>484</v>
      </c>
      <c r="C351" s="42">
        <v>201</v>
      </c>
      <c r="D351" s="42">
        <v>248</v>
      </c>
      <c r="E351" s="46">
        <f t="shared" si="133"/>
        <v>1.9799054373522459E-2</v>
      </c>
      <c r="F351" s="46">
        <f t="shared" si="134"/>
        <v>2.2611232676878191E-2</v>
      </c>
      <c r="G351" s="39">
        <f t="shared" si="135"/>
        <v>0.23383084577114427</v>
      </c>
      <c r="H351" s="40">
        <f t="shared" si="136"/>
        <v>4.6296296296296294E-3</v>
      </c>
    </row>
    <row r="352" spans="1:9" x14ac:dyDescent="0.2">
      <c r="B352" s="41" t="s">
        <v>80</v>
      </c>
      <c r="C352" s="42">
        <v>71</v>
      </c>
      <c r="D352" s="42">
        <v>18</v>
      </c>
      <c r="E352" s="46">
        <f t="shared" si="133"/>
        <v>6.9936958234830572E-3</v>
      </c>
      <c r="F352" s="46">
        <f t="shared" si="134"/>
        <v>1.6411378555798686E-3</v>
      </c>
      <c r="G352" s="39">
        <f t="shared" si="135"/>
        <v>-0.74647887323943662</v>
      </c>
      <c r="H352" s="40">
        <f t="shared" si="136"/>
        <v>-5.2206461780929863E-3</v>
      </c>
    </row>
    <row r="353" spans="1:9" x14ac:dyDescent="0.2">
      <c r="B353" s="41" t="s">
        <v>577</v>
      </c>
      <c r="C353" s="42">
        <v>33</v>
      </c>
      <c r="D353" s="42">
        <v>22</v>
      </c>
      <c r="E353" s="46">
        <f t="shared" si="133"/>
        <v>3.2505910165484633E-3</v>
      </c>
      <c r="F353" s="46">
        <f t="shared" si="134"/>
        <v>2.0058351568198397E-3</v>
      </c>
      <c r="G353" s="39">
        <f t="shared" si="135"/>
        <v>-0.33333333333333331</v>
      </c>
      <c r="H353" s="40">
        <f t="shared" si="136"/>
        <v>-1.0835303388494876E-3</v>
      </c>
    </row>
    <row r="354" spans="1:9" x14ac:dyDescent="0.2">
      <c r="B354" s="41" t="s">
        <v>79</v>
      </c>
      <c r="C354" s="42">
        <v>63</v>
      </c>
      <c r="D354" s="42">
        <v>54</v>
      </c>
      <c r="E354" s="46">
        <f t="shared" si="133"/>
        <v>6.2056737588652485E-3</v>
      </c>
      <c r="F354" s="46">
        <f t="shared" si="134"/>
        <v>4.9234135667396064E-3</v>
      </c>
      <c r="G354" s="39">
        <f t="shared" si="135"/>
        <v>-0.14285714285714285</v>
      </c>
      <c r="H354" s="40">
        <f t="shared" si="136"/>
        <v>-8.8652482269503544E-4</v>
      </c>
    </row>
    <row r="355" spans="1:9" x14ac:dyDescent="0.2">
      <c r="B355" s="41" t="s">
        <v>249</v>
      </c>
      <c r="C355" s="42">
        <v>19</v>
      </c>
      <c r="D355" s="42">
        <v>19</v>
      </c>
      <c r="E355" s="46">
        <f t="shared" si="133"/>
        <v>1.8715524034672972E-3</v>
      </c>
      <c r="F355" s="46">
        <f t="shared" si="134"/>
        <v>1.7323121808898614E-3</v>
      </c>
      <c r="G355" s="39">
        <f t="shared" si="135"/>
        <v>0</v>
      </c>
      <c r="H355" s="40">
        <f t="shared" si="136"/>
        <v>0</v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610</v>
      </c>
      <c r="D357" s="42">
        <v>353</v>
      </c>
      <c r="E357" s="46">
        <f t="shared" si="133"/>
        <v>6.0086682427107962E-2</v>
      </c>
      <c r="F357" s="46">
        <f t="shared" si="134"/>
        <v>3.2184536834427423E-2</v>
      </c>
      <c r="G357" s="39">
        <f t="shared" si="135"/>
        <v>-0.42131147540983604</v>
      </c>
      <c r="H357" s="40">
        <f t="shared" si="136"/>
        <v>-2.5315208825847126E-2</v>
      </c>
    </row>
    <row r="358" spans="1:9" x14ac:dyDescent="0.2">
      <c r="B358" s="41" t="s">
        <v>578</v>
      </c>
      <c r="C358" s="42">
        <v>90</v>
      </c>
      <c r="D358" s="42">
        <v>119</v>
      </c>
      <c r="E358" s="46">
        <f t="shared" si="133"/>
        <v>8.8652482269503553E-3</v>
      </c>
      <c r="F358" s="46">
        <f t="shared" si="134"/>
        <v>1.0849744711889132E-2</v>
      </c>
      <c r="G358" s="39">
        <f t="shared" si="135"/>
        <v>0.32222222222222224</v>
      </c>
      <c r="H358" s="40">
        <f t="shared" si="136"/>
        <v>2.8565799842395589E-3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57</v>
      </c>
      <c r="D360" s="42">
        <v>89</v>
      </c>
      <c r="E360" s="46">
        <f t="shared" si="133"/>
        <v>5.6146572104018916E-3</v>
      </c>
      <c r="F360" s="46">
        <f t="shared" si="134"/>
        <v>8.1145149525893509E-3</v>
      </c>
      <c r="G360" s="39">
        <f t="shared" si="135"/>
        <v>0.56140350877192979</v>
      </c>
      <c r="H360" s="40">
        <f t="shared" si="136"/>
        <v>3.152088258471237E-3</v>
      </c>
    </row>
    <row r="361" spans="1:9" x14ac:dyDescent="0.2">
      <c r="B361" s="41" t="s">
        <v>615</v>
      </c>
      <c r="C361" s="42">
        <v>122</v>
      </c>
      <c r="D361" s="42">
        <v>256</v>
      </c>
      <c r="E361" s="46">
        <f t="shared" si="133"/>
        <v>1.2017336485421592E-2</v>
      </c>
      <c r="F361" s="46">
        <f t="shared" si="134"/>
        <v>2.3340627279358133E-2</v>
      </c>
      <c r="G361" s="39">
        <f t="shared" si="135"/>
        <v>1.098360655737705</v>
      </c>
      <c r="H361" s="40">
        <f t="shared" si="136"/>
        <v>1.3199369582348307E-2</v>
      </c>
    </row>
    <row r="362" spans="1:9" s="32" customFormat="1" x14ac:dyDescent="0.2">
      <c r="A362" s="33"/>
      <c r="B362" s="43" t="s">
        <v>588</v>
      </c>
      <c r="C362" s="44">
        <v>13</v>
      </c>
      <c r="D362" s="42">
        <v>6</v>
      </c>
      <c r="E362" s="45">
        <f t="shared" si="133"/>
        <v>1.28053585500394E-3</v>
      </c>
      <c r="F362" s="45">
        <f t="shared" si="134"/>
        <v>5.4704595185995622E-4</v>
      </c>
      <c r="G362" s="39">
        <f t="shared" si="135"/>
        <v>-0.53846153846153844</v>
      </c>
      <c r="H362" s="38">
        <f t="shared" ref="H362" si="137">+IF(OR(AND(E362=""),(G362="")),"",E362*G362)</f>
        <v>-6.8951930654058305E-4</v>
      </c>
      <c r="I362" s="2"/>
    </row>
    <row r="363" spans="1:9" x14ac:dyDescent="0.2">
      <c r="B363" s="41" t="s">
        <v>72</v>
      </c>
      <c r="C363" s="42">
        <v>2</v>
      </c>
      <c r="D363" s="42">
        <v>4</v>
      </c>
      <c r="E363" s="46">
        <f t="shared" si="133"/>
        <v>1.9700551615445234E-4</v>
      </c>
      <c r="F363" s="46">
        <f t="shared" si="134"/>
        <v>3.6469730123997083E-4</v>
      </c>
      <c r="G363" s="39">
        <f t="shared" si="135"/>
        <v>1</v>
      </c>
      <c r="H363" s="40">
        <f t="shared" si="136"/>
        <v>1.9700551615445234E-4</v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1304</v>
      </c>
      <c r="D365" s="42">
        <v>1634</v>
      </c>
      <c r="E365" s="46">
        <f t="shared" si="133"/>
        <v>0.12844759653270291</v>
      </c>
      <c r="F365" s="46">
        <f t="shared" si="134"/>
        <v>0.14897884755652807</v>
      </c>
      <c r="G365" s="39">
        <f t="shared" si="135"/>
        <v>0.25306748466257667</v>
      </c>
      <c r="H365" s="40">
        <f t="shared" si="136"/>
        <v>3.2505910165484632E-2</v>
      </c>
    </row>
    <row r="366" spans="1:9" x14ac:dyDescent="0.2">
      <c r="B366" s="41" t="s">
        <v>252</v>
      </c>
      <c r="C366" s="42">
        <v>4</v>
      </c>
      <c r="D366" s="42">
        <v>11</v>
      </c>
      <c r="E366" s="46">
        <f t="shared" si="133"/>
        <v>3.9401103230890468E-4</v>
      </c>
      <c r="F366" s="46">
        <f t="shared" si="134"/>
        <v>1.0029175784099199E-3</v>
      </c>
      <c r="G366" s="39">
        <f t="shared" si="135"/>
        <v>1.75</v>
      </c>
      <c r="H366" s="40">
        <f t="shared" si="136"/>
        <v>6.8951930654058316E-4</v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54</v>
      </c>
      <c r="D368" s="42">
        <v>93</v>
      </c>
      <c r="E368" s="46">
        <f t="shared" si="133"/>
        <v>5.3191489361702126E-3</v>
      </c>
      <c r="F368" s="46">
        <f t="shared" si="134"/>
        <v>8.479212253829322E-3</v>
      </c>
      <c r="G368" s="39">
        <f t="shared" si="135"/>
        <v>0.72222222222222221</v>
      </c>
      <c r="H368" s="40">
        <f t="shared" si="136"/>
        <v>3.8416075650118202E-3</v>
      </c>
    </row>
    <row r="369" spans="1:8" x14ac:dyDescent="0.2">
      <c r="B369" s="41" t="s">
        <v>579</v>
      </c>
      <c r="C369" s="42">
        <v>502</v>
      </c>
      <c r="D369" s="42">
        <v>1210</v>
      </c>
      <c r="E369" s="46">
        <f t="shared" si="133"/>
        <v>4.9448384554767535E-2</v>
      </c>
      <c r="F369" s="46">
        <f t="shared" si="134"/>
        <v>0.11032093362509117</v>
      </c>
      <c r="G369" s="39">
        <f t="shared" si="135"/>
        <v>1.4103585657370519</v>
      </c>
      <c r="H369" s="40">
        <f t="shared" si="136"/>
        <v>6.9739952718676126E-2</v>
      </c>
    </row>
    <row r="370" spans="1:8" x14ac:dyDescent="0.2">
      <c r="B370" s="41" t="s">
        <v>85</v>
      </c>
      <c r="C370" s="42">
        <v>39</v>
      </c>
      <c r="D370" s="42">
        <v>129</v>
      </c>
      <c r="E370" s="46">
        <f t="shared" si="133"/>
        <v>3.8416075650118202E-3</v>
      </c>
      <c r="F370" s="46">
        <f t="shared" si="134"/>
        <v>1.1761487964989058E-2</v>
      </c>
      <c r="G370" s="39">
        <f t="shared" si="135"/>
        <v>2.3076923076923075</v>
      </c>
      <c r="H370" s="40">
        <f t="shared" si="136"/>
        <v>8.8652482269503535E-3</v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64</v>
      </c>
      <c r="D372" s="42">
        <v>13</v>
      </c>
      <c r="E372" s="46">
        <f t="shared" si="133"/>
        <v>6.3041765169424748E-3</v>
      </c>
      <c r="F372" s="46">
        <f t="shared" si="134"/>
        <v>1.1852662290299052E-3</v>
      </c>
      <c r="G372" s="39">
        <f t="shared" si="135"/>
        <v>-0.796875</v>
      </c>
      <c r="H372" s="40">
        <f t="shared" si="136"/>
        <v>-5.0236406619385346E-3</v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2</v>
      </c>
      <c r="E374" s="46" t="str">
        <f t="shared" si="133"/>
        <v/>
      </c>
      <c r="F374" s="46">
        <f t="shared" si="134"/>
        <v>1.8234865061998541E-4</v>
      </c>
      <c r="G374" s="39">
        <f t="shared" si="135"/>
        <v>1</v>
      </c>
      <c r="H374" s="40" t="str">
        <f t="shared" si="136"/>
        <v/>
      </c>
    </row>
    <row r="375" spans="1:8" x14ac:dyDescent="0.2">
      <c r="B375" s="41" t="s">
        <v>338</v>
      </c>
      <c r="C375" s="42">
        <v>27</v>
      </c>
      <c r="D375" s="42">
        <v>26</v>
      </c>
      <c r="E375" s="46">
        <f t="shared" si="133"/>
        <v>2.6595744680851063E-3</v>
      </c>
      <c r="F375" s="46">
        <f t="shared" si="134"/>
        <v>2.3705324580598104E-3</v>
      </c>
      <c r="G375" s="39">
        <f t="shared" si="135"/>
        <v>-3.7037037037037035E-2</v>
      </c>
      <c r="H375" s="40">
        <f t="shared" si="136"/>
        <v>-9.8502758077226155E-5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8</v>
      </c>
      <c r="D377" s="44">
        <v>10</v>
      </c>
      <c r="E377" s="45">
        <f t="shared" si="133"/>
        <v>7.8802206461780935E-4</v>
      </c>
      <c r="F377" s="45">
        <f t="shared" si="134"/>
        <v>9.117432530999271E-4</v>
      </c>
      <c r="G377" s="45">
        <f t="shared" si="135"/>
        <v>0.25</v>
      </c>
      <c r="H377" s="38">
        <f t="shared" si="136"/>
        <v>1.9700551615445234E-4</v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50</v>
      </c>
      <c r="E378" s="45" t="str">
        <f t="shared" ref="E378:E383" si="142">+IF(C378=0,"",C378/C$345)</f>
        <v/>
      </c>
      <c r="F378" s="45">
        <f t="shared" ref="F378:F383" si="143">+IF(D378=0,"",D378/D$345)</f>
        <v>4.5587162654996353E-3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347</v>
      </c>
      <c r="D379" s="42">
        <v>458</v>
      </c>
      <c r="E379" s="46">
        <f t="shared" si="142"/>
        <v>3.4180457052797479E-2</v>
      </c>
      <c r="F379" s="46">
        <f t="shared" si="143"/>
        <v>4.1757840991976658E-2</v>
      </c>
      <c r="G379" s="39">
        <f t="shared" si="144"/>
        <v>0.31988472622478387</v>
      </c>
      <c r="H379" s="40">
        <f t="shared" si="145"/>
        <v>1.0933806146572104E-2</v>
      </c>
    </row>
    <row r="380" spans="1:8" x14ac:dyDescent="0.2">
      <c r="B380" s="41" t="s">
        <v>487</v>
      </c>
      <c r="C380" s="42">
        <v>1</v>
      </c>
      <c r="D380" s="42">
        <v>6</v>
      </c>
      <c r="E380" s="46">
        <f t="shared" si="142"/>
        <v>9.8502758077226169E-5</v>
      </c>
      <c r="F380" s="46">
        <f t="shared" si="143"/>
        <v>5.4704595185995622E-4</v>
      </c>
      <c r="G380" s="39">
        <f t="shared" si="144"/>
        <v>5</v>
      </c>
      <c r="H380" s="40">
        <f t="shared" si="145"/>
        <v>4.9251379038613087E-4</v>
      </c>
    </row>
    <row r="381" spans="1:8" x14ac:dyDescent="0.2">
      <c r="B381" s="41" t="s">
        <v>488</v>
      </c>
      <c r="C381" s="42">
        <v>6</v>
      </c>
      <c r="D381" s="42">
        <v>0</v>
      </c>
      <c r="E381" s="46">
        <f t="shared" si="142"/>
        <v>5.9101654846335696E-4</v>
      </c>
      <c r="F381" s="46" t="str">
        <f t="shared" si="143"/>
        <v/>
      </c>
      <c r="G381" s="39">
        <f t="shared" si="144"/>
        <v>-1</v>
      </c>
      <c r="H381" s="40">
        <f t="shared" si="145"/>
        <v>-5.9101654846335696E-4</v>
      </c>
    </row>
    <row r="382" spans="1:8" x14ac:dyDescent="0.2">
      <c r="B382" s="41" t="s">
        <v>254</v>
      </c>
      <c r="C382" s="42">
        <v>68</v>
      </c>
      <c r="D382" s="42">
        <v>50</v>
      </c>
      <c r="E382" s="46">
        <f t="shared" si="142"/>
        <v>6.6981875492513792E-3</v>
      </c>
      <c r="F382" s="46">
        <f t="shared" si="143"/>
        <v>4.5587162654996353E-3</v>
      </c>
      <c r="G382" s="39">
        <f t="shared" si="144"/>
        <v>-0.26470588235294118</v>
      </c>
      <c r="H382" s="40">
        <f t="shared" si="145"/>
        <v>-1.7730496453900709E-3</v>
      </c>
    </row>
    <row r="383" spans="1:8" x14ac:dyDescent="0.2">
      <c r="B383" s="41" t="s">
        <v>255</v>
      </c>
      <c r="C383" s="42">
        <v>53</v>
      </c>
      <c r="D383" s="42">
        <v>121</v>
      </c>
      <c r="E383" s="46">
        <f t="shared" si="142"/>
        <v>5.2206461780929863E-3</v>
      </c>
      <c r="F383" s="46">
        <f t="shared" si="143"/>
        <v>1.1032093362509118E-2</v>
      </c>
      <c r="G383" s="39">
        <f t="shared" si="144"/>
        <v>1.2830188679245282</v>
      </c>
      <c r="H383" s="40">
        <f t="shared" si="145"/>
        <v>6.6981875492513783E-3</v>
      </c>
    </row>
    <row r="384" spans="1:8" x14ac:dyDescent="0.2">
      <c r="B384" s="41" t="s">
        <v>489</v>
      </c>
      <c r="C384" s="42">
        <v>2</v>
      </c>
      <c r="D384" s="42">
        <v>0</v>
      </c>
      <c r="E384" s="46">
        <f t="shared" ref="E384:E401" si="146">+IF(C384=0,"",C384/C$345)</f>
        <v>1.9700551615445234E-4</v>
      </c>
      <c r="F384" s="46" t="str">
        <f t="shared" ref="F384:F401" si="147">+IF(D384=0,"",D384/D$345)</f>
        <v/>
      </c>
      <c r="G384" s="39">
        <f t="shared" si="135"/>
        <v>-1</v>
      </c>
      <c r="H384" s="40">
        <f t="shared" si="136"/>
        <v>-1.9700551615445234E-4</v>
      </c>
    </row>
    <row r="385" spans="1:9" s="32" customFormat="1" x14ac:dyDescent="0.2">
      <c r="A385" s="33"/>
      <c r="B385" s="43" t="s">
        <v>592</v>
      </c>
      <c r="C385" s="44">
        <v>150</v>
      </c>
      <c r="D385" s="42">
        <v>20</v>
      </c>
      <c r="E385" s="45">
        <f t="shared" si="146"/>
        <v>1.4775413711583925E-2</v>
      </c>
      <c r="F385" s="45">
        <f t="shared" si="147"/>
        <v>1.8234865061998542E-3</v>
      </c>
      <c r="G385" s="39">
        <f t="shared" si="135"/>
        <v>-0.8666666666666667</v>
      </c>
      <c r="H385" s="38">
        <f t="shared" ref="H385" si="148">+IF(OR(AND(E385=""),(G385="")),"",E385*G385)</f>
        <v>-1.2805358550039402E-2</v>
      </c>
      <c r="I385" s="2"/>
    </row>
    <row r="386" spans="1:9" x14ac:dyDescent="0.2">
      <c r="B386" s="41" t="s">
        <v>490</v>
      </c>
      <c r="C386" s="42">
        <v>1513</v>
      </c>
      <c r="D386" s="42">
        <v>1334</v>
      </c>
      <c r="E386" s="46">
        <f t="shared" si="146"/>
        <v>0.14903467297084319</v>
      </c>
      <c r="F386" s="46">
        <f t="shared" si="147"/>
        <v>0.12162654996353027</v>
      </c>
      <c r="G386" s="39">
        <f t="shared" si="135"/>
        <v>-0.11830799735624586</v>
      </c>
      <c r="H386" s="40">
        <f t="shared" si="136"/>
        <v>-1.7631993695823484E-2</v>
      </c>
    </row>
    <row r="387" spans="1:9" x14ac:dyDescent="0.2">
      <c r="B387" s="41" t="s">
        <v>93</v>
      </c>
      <c r="C387" s="42">
        <v>385</v>
      </c>
      <c r="D387" s="42">
        <v>78</v>
      </c>
      <c r="E387" s="46">
        <f t="shared" si="146"/>
        <v>3.7923561859732072E-2</v>
      </c>
      <c r="F387" s="46">
        <f t="shared" si="147"/>
        <v>7.1115973741794312E-3</v>
      </c>
      <c r="G387" s="39">
        <f t="shared" si="135"/>
        <v>-0.79740259740259745</v>
      </c>
      <c r="H387" s="40">
        <f t="shared" si="136"/>
        <v>-3.0240346729708434E-2</v>
      </c>
    </row>
    <row r="388" spans="1:9" x14ac:dyDescent="0.2">
      <c r="B388" s="41" t="s">
        <v>86</v>
      </c>
      <c r="C388" s="42">
        <v>845</v>
      </c>
      <c r="D388" s="42">
        <v>836</v>
      </c>
      <c r="E388" s="46">
        <f t="shared" si="146"/>
        <v>8.3234830575256102E-2</v>
      </c>
      <c r="F388" s="46">
        <f t="shared" si="147"/>
        <v>7.6221735959153908E-2</v>
      </c>
      <c r="G388" s="39">
        <f t="shared" si="135"/>
        <v>-1.0650887573964497E-2</v>
      </c>
      <c r="H388" s="40">
        <f t="shared" si="136"/>
        <v>-8.8652482269503544E-4</v>
      </c>
    </row>
    <row r="389" spans="1:9" x14ac:dyDescent="0.2">
      <c r="B389" s="41" t="s">
        <v>92</v>
      </c>
      <c r="C389" s="42">
        <v>121</v>
      </c>
      <c r="D389" s="42">
        <v>116</v>
      </c>
      <c r="E389" s="46">
        <f t="shared" si="146"/>
        <v>1.1918833727344365E-2</v>
      </c>
      <c r="F389" s="46">
        <f t="shared" si="147"/>
        <v>1.0576221735959153E-2</v>
      </c>
      <c r="G389" s="39">
        <f t="shared" si="135"/>
        <v>-4.1322314049586778E-2</v>
      </c>
      <c r="H389" s="40">
        <f t="shared" si="136"/>
        <v>-4.9251379038613087E-4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3</v>
      </c>
      <c r="E391" s="46" t="str">
        <f t="shared" si="146"/>
        <v/>
      </c>
      <c r="F391" s="46">
        <f t="shared" si="147"/>
        <v>2.7352297592997811E-4</v>
      </c>
      <c r="G391" s="39">
        <f t="shared" si="135"/>
        <v>1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1</v>
      </c>
      <c r="E392" s="46" t="str">
        <f t="shared" si="146"/>
        <v/>
      </c>
      <c r="F392" s="46">
        <f t="shared" si="147"/>
        <v>9.1174325309992707E-5</v>
      </c>
      <c r="G392" s="39">
        <f t="shared" si="135"/>
        <v>1</v>
      </c>
      <c r="H392" s="40" t="str">
        <f t="shared" si="136"/>
        <v/>
      </c>
    </row>
    <row r="393" spans="1:9" x14ac:dyDescent="0.2">
      <c r="B393" s="41" t="s">
        <v>257</v>
      </c>
      <c r="C393" s="42">
        <v>5</v>
      </c>
      <c r="D393" s="42">
        <v>4</v>
      </c>
      <c r="E393" s="46">
        <f t="shared" si="146"/>
        <v>4.9251379038613076E-4</v>
      </c>
      <c r="F393" s="46">
        <f t="shared" si="147"/>
        <v>3.6469730123997083E-4</v>
      </c>
      <c r="G393" s="39">
        <f t="shared" si="135"/>
        <v>-0.2</v>
      </c>
      <c r="H393" s="40">
        <f t="shared" si="136"/>
        <v>-9.8502758077226155E-5</v>
      </c>
    </row>
    <row r="394" spans="1:9" x14ac:dyDescent="0.2">
      <c r="B394" s="41" t="s">
        <v>580</v>
      </c>
      <c r="C394" s="42">
        <v>0</v>
      </c>
      <c r="D394" s="42">
        <v>1</v>
      </c>
      <c r="E394" s="46" t="str">
        <f t="shared" si="146"/>
        <v/>
      </c>
      <c r="F394" s="46">
        <f t="shared" si="147"/>
        <v>9.1174325309992707E-5</v>
      </c>
      <c r="G394" s="39">
        <f t="shared" si="135"/>
        <v>1</v>
      </c>
      <c r="H394" s="40" t="str">
        <f t="shared" si="136"/>
        <v/>
      </c>
    </row>
    <row r="395" spans="1:9" x14ac:dyDescent="0.2">
      <c r="B395" s="41" t="s">
        <v>581</v>
      </c>
      <c r="C395" s="42">
        <v>18</v>
      </c>
      <c r="D395" s="42">
        <v>11</v>
      </c>
      <c r="E395" s="46">
        <f t="shared" si="146"/>
        <v>1.7730496453900709E-3</v>
      </c>
      <c r="F395" s="46">
        <f t="shared" si="147"/>
        <v>1.0029175784099199E-3</v>
      </c>
      <c r="G395" s="39">
        <f t="shared" si="135"/>
        <v>-0.3888888888888889</v>
      </c>
      <c r="H395" s="40">
        <f t="shared" si="136"/>
        <v>-6.8951930654058316E-4</v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3</v>
      </c>
      <c r="D397" s="42">
        <v>26</v>
      </c>
      <c r="E397" s="46">
        <f t="shared" si="146"/>
        <v>2.9550827423167848E-4</v>
      </c>
      <c r="F397" s="46">
        <f t="shared" si="147"/>
        <v>2.3705324580598104E-3</v>
      </c>
      <c r="G397" s="39">
        <f t="shared" si="135"/>
        <v>7.666666666666667</v>
      </c>
      <c r="H397" s="40">
        <f t="shared" si="136"/>
        <v>2.265563435776202E-3</v>
      </c>
    </row>
    <row r="398" spans="1:9" x14ac:dyDescent="0.2">
      <c r="B398" s="41" t="s">
        <v>94</v>
      </c>
      <c r="C398" s="42">
        <v>11</v>
      </c>
      <c r="D398" s="42">
        <v>10</v>
      </c>
      <c r="E398" s="46">
        <f t="shared" si="146"/>
        <v>1.0835303388494878E-3</v>
      </c>
      <c r="F398" s="46">
        <f t="shared" si="147"/>
        <v>9.117432530999271E-4</v>
      </c>
      <c r="G398" s="39">
        <f t="shared" si="135"/>
        <v>-9.0909090909090912E-2</v>
      </c>
      <c r="H398" s="40">
        <f t="shared" si="136"/>
        <v>-9.8502758077226169E-5</v>
      </c>
    </row>
    <row r="399" spans="1:9" x14ac:dyDescent="0.2">
      <c r="B399" s="41" t="s">
        <v>259</v>
      </c>
      <c r="C399" s="42">
        <v>122</v>
      </c>
      <c r="D399" s="42">
        <v>102</v>
      </c>
      <c r="E399" s="46">
        <f t="shared" si="146"/>
        <v>1.2017336485421592E-2</v>
      </c>
      <c r="F399" s="46">
        <f t="shared" si="147"/>
        <v>9.2997811816192561E-3</v>
      </c>
      <c r="G399" s="39">
        <f t="shared" si="135"/>
        <v>-0.16393442622950818</v>
      </c>
      <c r="H399" s="40">
        <f t="shared" si="136"/>
        <v>-1.9700551615445231E-3</v>
      </c>
    </row>
    <row r="400" spans="1:9" x14ac:dyDescent="0.2">
      <c r="B400" s="41" t="s">
        <v>582</v>
      </c>
      <c r="C400" s="42">
        <v>2</v>
      </c>
      <c r="D400" s="42">
        <v>1</v>
      </c>
      <c r="E400" s="46">
        <f t="shared" si="146"/>
        <v>1.9700551615445234E-4</v>
      </c>
      <c r="F400" s="46">
        <f t="shared" si="147"/>
        <v>9.1174325309992707E-5</v>
      </c>
      <c r="G400" s="39">
        <f t="shared" si="135"/>
        <v>-0.5</v>
      </c>
      <c r="H400" s="40">
        <f t="shared" si="136"/>
        <v>-9.8502758077226169E-5</v>
      </c>
    </row>
    <row r="401" spans="1:9" x14ac:dyDescent="0.2">
      <c r="B401" s="41" t="s">
        <v>88</v>
      </c>
      <c r="C401" s="42">
        <v>65</v>
      </c>
      <c r="D401" s="42">
        <v>14</v>
      </c>
      <c r="E401" s="46">
        <f t="shared" si="146"/>
        <v>6.4026792750197003E-3</v>
      </c>
      <c r="F401" s="46">
        <f t="shared" si="147"/>
        <v>1.276440554339898E-3</v>
      </c>
      <c r="G401" s="39">
        <f t="shared" si="135"/>
        <v>-0.7846153846153846</v>
      </c>
      <c r="H401" s="40">
        <f t="shared" si="136"/>
        <v>-5.0236406619385337E-3</v>
      </c>
    </row>
    <row r="402" spans="1:9" s="32" customFormat="1" x14ac:dyDescent="0.2">
      <c r="A402" s="33"/>
      <c r="B402" s="43" t="s">
        <v>546</v>
      </c>
      <c r="C402" s="44">
        <v>2</v>
      </c>
      <c r="D402" s="42">
        <v>4</v>
      </c>
      <c r="E402" s="46">
        <f t="shared" ref="E402:E403" si="149">+IF(C402=0,"",C402/C$345)</f>
        <v>1.9700551615445234E-4</v>
      </c>
      <c r="F402" s="46">
        <f t="shared" ref="F402:F403" si="150">+IF(D402=0,"",D402/D$345)</f>
        <v>3.6469730123997083E-4</v>
      </c>
      <c r="G402" s="39">
        <f t="shared" si="135"/>
        <v>1</v>
      </c>
      <c r="H402" s="40">
        <f t="shared" ref="H402:H403" si="151">+IF(OR(AND(E402=""),(G402="")),"",E402*G402)</f>
        <v>1.9700551615445234E-4</v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1</v>
      </c>
      <c r="D404" s="42">
        <v>4</v>
      </c>
      <c r="E404" s="46">
        <f t="shared" ref="E404:E414" si="152">+IF(C404=0,"",C404/C$345)</f>
        <v>9.8502758077226169E-5</v>
      </c>
      <c r="F404" s="46">
        <f t="shared" ref="F404:F414" si="153">+IF(D404=0,"",D404/D$345)</f>
        <v>3.6469730123997083E-4</v>
      </c>
      <c r="G404" s="39">
        <f t="shared" si="135"/>
        <v>3</v>
      </c>
      <c r="H404" s="40">
        <f t="shared" si="136"/>
        <v>2.9550827423167848E-4</v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20</v>
      </c>
      <c r="D406" s="42">
        <v>1</v>
      </c>
      <c r="E406" s="46">
        <f t="shared" si="152"/>
        <v>1.9700551615445231E-3</v>
      </c>
      <c r="F406" s="46">
        <f t="shared" si="153"/>
        <v>9.1174325309992707E-5</v>
      </c>
      <c r="G406" s="39">
        <f t="shared" si="135"/>
        <v>-0.95</v>
      </c>
      <c r="H406" s="40">
        <f t="shared" si="136"/>
        <v>-1.8715524034672967E-3</v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1</v>
      </c>
      <c r="D408" s="42">
        <v>2</v>
      </c>
      <c r="E408" s="46">
        <f t="shared" si="152"/>
        <v>9.8502758077226169E-5</v>
      </c>
      <c r="F408" s="46">
        <f t="shared" si="153"/>
        <v>1.8234865061998541E-4</v>
      </c>
      <c r="G408" s="39">
        <f t="shared" si="135"/>
        <v>1</v>
      </c>
      <c r="H408" s="40">
        <f t="shared" si="136"/>
        <v>9.8502758077226169E-5</v>
      </c>
    </row>
    <row r="409" spans="1:9" x14ac:dyDescent="0.2">
      <c r="B409" s="41" t="s">
        <v>90</v>
      </c>
      <c r="C409" s="42">
        <v>51</v>
      </c>
      <c r="D409" s="42">
        <v>61</v>
      </c>
      <c r="E409" s="46">
        <f t="shared" si="152"/>
        <v>5.0236406619385346E-3</v>
      </c>
      <c r="F409" s="46">
        <f t="shared" si="153"/>
        <v>5.5616338439095549E-3</v>
      </c>
      <c r="G409" s="39">
        <f t="shared" si="135"/>
        <v>0.19607843137254902</v>
      </c>
      <c r="H409" s="40">
        <f t="shared" si="136"/>
        <v>9.8502758077226174E-4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2</v>
      </c>
      <c r="D411" s="42">
        <v>9</v>
      </c>
      <c r="E411" s="46">
        <f t="shared" si="152"/>
        <v>1.9700551615445234E-4</v>
      </c>
      <c r="F411" s="46">
        <f t="shared" si="153"/>
        <v>8.2056892778993432E-4</v>
      </c>
      <c r="G411" s="39">
        <f t="shared" ref="G411:G477" si="154">+IF(AND(C411=0,D411=0)," ",IF(C411=0,1,IF(D411=0,-1,(D411-C411)/C411)))</f>
        <v>3.5</v>
      </c>
      <c r="H411" s="40">
        <f t="shared" si="136"/>
        <v>6.8951930654058316E-4</v>
      </c>
    </row>
    <row r="412" spans="1:9" x14ac:dyDescent="0.2">
      <c r="B412" s="41" t="s">
        <v>264</v>
      </c>
      <c r="C412" s="42">
        <v>45</v>
      </c>
      <c r="D412" s="42">
        <v>75</v>
      </c>
      <c r="E412" s="46">
        <f t="shared" si="152"/>
        <v>4.4326241134751776E-3</v>
      </c>
      <c r="F412" s="46">
        <f t="shared" si="153"/>
        <v>6.8380743982494529E-3</v>
      </c>
      <c r="G412" s="39">
        <f t="shared" si="154"/>
        <v>0.66666666666666663</v>
      </c>
      <c r="H412" s="40">
        <f t="shared" si="136"/>
        <v>2.9550827423167848E-3</v>
      </c>
    </row>
    <row r="413" spans="1:9" x14ac:dyDescent="0.2">
      <c r="B413" s="41" t="s">
        <v>493</v>
      </c>
      <c r="C413" s="42">
        <v>3</v>
      </c>
      <c r="D413" s="42">
        <v>2</v>
      </c>
      <c r="E413" s="46">
        <f t="shared" si="152"/>
        <v>2.9550827423167848E-4</v>
      </c>
      <c r="F413" s="46">
        <f t="shared" si="153"/>
        <v>1.8234865061998541E-4</v>
      </c>
      <c r="G413" s="39">
        <f t="shared" si="154"/>
        <v>-0.33333333333333331</v>
      </c>
      <c r="H413" s="40">
        <f t="shared" si="136"/>
        <v>-9.8502758077226155E-5</v>
      </c>
    </row>
    <row r="414" spans="1:9" x14ac:dyDescent="0.2">
      <c r="B414" s="41" t="s">
        <v>89</v>
      </c>
      <c r="C414" s="42">
        <v>0</v>
      </c>
      <c r="D414" s="42">
        <v>3</v>
      </c>
      <c r="E414" s="46" t="str">
        <f t="shared" si="152"/>
        <v/>
      </c>
      <c r="F414" s="46">
        <f t="shared" si="153"/>
        <v>2.7352297592997811E-4</v>
      </c>
      <c r="G414" s="39">
        <f t="shared" si="154"/>
        <v>1</v>
      </c>
      <c r="H414" s="40" t="str">
        <f t="shared" si="136"/>
        <v/>
      </c>
    </row>
    <row r="415" spans="1:9" x14ac:dyDescent="0.2">
      <c r="B415" s="41" t="s">
        <v>584</v>
      </c>
      <c r="C415" s="42">
        <v>11</v>
      </c>
      <c r="D415" s="42">
        <v>0</v>
      </c>
      <c r="E415" s="46">
        <f t="shared" ref="E415:E490" si="155">+IF(C415=0,"",C415/C$345)</f>
        <v>1.0835303388494878E-3</v>
      </c>
      <c r="F415" s="46" t="str">
        <f t="shared" ref="F415:F490" si="156">+IF(D415=0,"",D415/D$345)</f>
        <v/>
      </c>
      <c r="G415" s="39">
        <f t="shared" si="154"/>
        <v>-1</v>
      </c>
      <c r="H415" s="40">
        <f t="shared" ref="H415:H490" si="157">+IF(OR(AND(E415=""),(G415="")),"",E415*G415)</f>
        <v>-1.0835303388494878E-3</v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1</v>
      </c>
      <c r="D417" s="42">
        <v>0</v>
      </c>
      <c r="E417" s="46">
        <f t="shared" si="158"/>
        <v>9.8502758077226169E-5</v>
      </c>
      <c r="F417" s="46" t="str">
        <f t="shared" si="159"/>
        <v/>
      </c>
      <c r="G417" s="39">
        <f t="shared" si="154"/>
        <v>-1</v>
      </c>
      <c r="H417" s="40">
        <f t="shared" si="160"/>
        <v>-9.8502758077226169E-5</v>
      </c>
      <c r="I417" s="2"/>
    </row>
    <row r="418" spans="1:9" s="32" customFormat="1" x14ac:dyDescent="0.2">
      <c r="A418" s="33"/>
      <c r="B418" s="43" t="s">
        <v>548</v>
      </c>
      <c r="C418" s="44">
        <v>6</v>
      </c>
      <c r="D418" s="42">
        <v>2</v>
      </c>
      <c r="E418" s="46">
        <f t="shared" si="158"/>
        <v>5.9101654846335696E-4</v>
      </c>
      <c r="F418" s="46">
        <f t="shared" si="159"/>
        <v>1.8234865061998541E-4</v>
      </c>
      <c r="G418" s="39">
        <f t="shared" si="154"/>
        <v>-0.66666666666666663</v>
      </c>
      <c r="H418" s="40">
        <f t="shared" si="160"/>
        <v>-3.9401103230890462E-4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4</v>
      </c>
      <c r="D420" s="42">
        <v>0</v>
      </c>
      <c r="E420" s="46">
        <f t="shared" si="155"/>
        <v>3.9401103230890468E-4</v>
      </c>
      <c r="F420" s="46" t="str">
        <f t="shared" si="156"/>
        <v/>
      </c>
      <c r="G420" s="39">
        <f t="shared" si="154"/>
        <v>-1</v>
      </c>
      <c r="H420" s="40">
        <f t="shared" si="157"/>
        <v>-3.9401103230890468E-4</v>
      </c>
    </row>
    <row r="421" spans="1:9" x14ac:dyDescent="0.2">
      <c r="B421" s="41" t="s">
        <v>267</v>
      </c>
      <c r="C421" s="42">
        <v>0</v>
      </c>
      <c r="D421" s="42">
        <v>15</v>
      </c>
      <c r="E421" s="46" t="str">
        <f t="shared" si="155"/>
        <v/>
      </c>
      <c r="F421" s="46">
        <f t="shared" si="156"/>
        <v>1.3676148796498905E-3</v>
      </c>
      <c r="G421" s="39">
        <f t="shared" si="154"/>
        <v>1</v>
      </c>
      <c r="H421" s="40" t="str">
        <f t="shared" si="157"/>
        <v/>
      </c>
    </row>
    <row r="422" spans="1:9" x14ac:dyDescent="0.2">
      <c r="B422" s="41" t="s">
        <v>494</v>
      </c>
      <c r="C422" s="42">
        <v>72</v>
      </c>
      <c r="D422" s="42">
        <v>2</v>
      </c>
      <c r="E422" s="46">
        <f t="shared" si="155"/>
        <v>7.0921985815602835E-3</v>
      </c>
      <c r="F422" s="46">
        <f t="shared" si="156"/>
        <v>1.8234865061998541E-4</v>
      </c>
      <c r="G422" s="39">
        <f t="shared" si="154"/>
        <v>-0.97222222222222221</v>
      </c>
      <c r="H422" s="40">
        <f t="shared" si="157"/>
        <v>-6.8951930654058309E-3</v>
      </c>
    </row>
    <row r="423" spans="1:9" x14ac:dyDescent="0.2">
      <c r="B423" s="41" t="s">
        <v>268</v>
      </c>
      <c r="C423" s="42">
        <v>0</v>
      </c>
      <c r="D423" s="42">
        <v>1</v>
      </c>
      <c r="E423" s="46" t="str">
        <f t="shared" si="155"/>
        <v/>
      </c>
      <c r="F423" s="46">
        <f t="shared" si="156"/>
        <v>9.1174325309992707E-5</v>
      </c>
      <c r="G423" s="39">
        <f t="shared" si="154"/>
        <v>1</v>
      </c>
      <c r="H423" s="40" t="str">
        <f t="shared" si="157"/>
        <v/>
      </c>
    </row>
    <row r="424" spans="1:9" x14ac:dyDescent="0.2">
      <c r="B424" s="41" t="s">
        <v>495</v>
      </c>
      <c r="C424" s="42">
        <v>5</v>
      </c>
      <c r="D424" s="42">
        <v>0</v>
      </c>
      <c r="E424" s="46">
        <f t="shared" si="155"/>
        <v>4.9251379038613076E-4</v>
      </c>
      <c r="F424" s="46" t="str">
        <f t="shared" si="156"/>
        <v/>
      </c>
      <c r="G424" s="39">
        <f t="shared" si="154"/>
        <v>-1</v>
      </c>
      <c r="H424" s="40">
        <f t="shared" si="157"/>
        <v>-4.9251379038613076E-4</v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45</v>
      </c>
      <c r="E425" s="46" t="str">
        <f t="shared" ref="E425" si="161">+IF(C425=0,"",C425/C$345)</f>
        <v/>
      </c>
      <c r="F425" s="46">
        <f t="shared" ref="F425" si="162">+IF(D425=0,"",D425/D$345)</f>
        <v>4.1028446389496714E-3</v>
      </c>
      <c r="G425" s="39">
        <f t="shared" si="154"/>
        <v>1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2</v>
      </c>
      <c r="D429" s="42">
        <v>3</v>
      </c>
      <c r="E429" s="45">
        <f t="shared" si="155"/>
        <v>1.9700551615445234E-4</v>
      </c>
      <c r="F429" s="45">
        <f t="shared" si="156"/>
        <v>2.7352297592997811E-4</v>
      </c>
      <c r="G429" s="39">
        <f t="shared" si="154"/>
        <v>0.5</v>
      </c>
      <c r="H429" s="38">
        <f t="shared" si="157"/>
        <v>9.8502758077226169E-5</v>
      </c>
      <c r="I429" s="2"/>
    </row>
    <row r="430" spans="1:9" s="32" customFormat="1" x14ac:dyDescent="0.2">
      <c r="A430" s="33"/>
      <c r="B430" s="43" t="s">
        <v>270</v>
      </c>
      <c r="C430" s="44">
        <v>26</v>
      </c>
      <c r="D430" s="42">
        <v>14</v>
      </c>
      <c r="E430" s="45">
        <f t="shared" si="155"/>
        <v>2.56107171000788E-3</v>
      </c>
      <c r="F430" s="45">
        <f t="shared" si="156"/>
        <v>1.276440554339898E-3</v>
      </c>
      <c r="G430" s="39">
        <f t="shared" si="154"/>
        <v>-0.46153846153846156</v>
      </c>
      <c r="H430" s="38">
        <f t="shared" si="157"/>
        <v>-1.1820330969267139E-3</v>
      </c>
      <c r="I430" s="2"/>
    </row>
    <row r="431" spans="1:9" s="32" customFormat="1" x14ac:dyDescent="0.2">
      <c r="A431" s="33"/>
      <c r="B431" s="43" t="s">
        <v>271</v>
      </c>
      <c r="C431" s="44">
        <v>240</v>
      </c>
      <c r="D431" s="42">
        <v>464</v>
      </c>
      <c r="E431" s="45">
        <f t="shared" si="155"/>
        <v>2.3640661938534278E-2</v>
      </c>
      <c r="F431" s="45">
        <f t="shared" si="156"/>
        <v>4.2304886943836613E-2</v>
      </c>
      <c r="G431" s="39">
        <f t="shared" si="154"/>
        <v>0.93333333333333335</v>
      </c>
      <c r="H431" s="38">
        <f t="shared" si="157"/>
        <v>2.2064617809298661E-2</v>
      </c>
      <c r="I431" s="2"/>
    </row>
    <row r="432" spans="1:9" s="32" customFormat="1" x14ac:dyDescent="0.2">
      <c r="A432" s="33"/>
      <c r="B432" s="43" t="s">
        <v>98</v>
      </c>
      <c r="C432" s="44">
        <v>15</v>
      </c>
      <c r="D432" s="42">
        <v>20</v>
      </c>
      <c r="E432" s="45">
        <f t="shared" si="155"/>
        <v>1.4775413711583924E-3</v>
      </c>
      <c r="F432" s="45">
        <f t="shared" si="156"/>
        <v>1.8234865061998542E-3</v>
      </c>
      <c r="G432" s="39">
        <f t="shared" si="154"/>
        <v>0.33333333333333331</v>
      </c>
      <c r="H432" s="38">
        <f t="shared" si="157"/>
        <v>4.9251379038613076E-4</v>
      </c>
      <c r="I432" s="2"/>
    </row>
    <row r="433" spans="1:9" s="32" customFormat="1" x14ac:dyDescent="0.2">
      <c r="A433" s="33"/>
      <c r="B433" s="43" t="s">
        <v>99</v>
      </c>
      <c r="C433" s="44">
        <v>32</v>
      </c>
      <c r="D433" s="42">
        <v>51</v>
      </c>
      <c r="E433" s="45">
        <f t="shared" si="155"/>
        <v>3.1520882584712374E-3</v>
      </c>
      <c r="F433" s="45">
        <f t="shared" si="156"/>
        <v>4.6498905908096281E-3</v>
      </c>
      <c r="G433" s="39">
        <f t="shared" si="154"/>
        <v>0.59375</v>
      </c>
      <c r="H433" s="38">
        <f t="shared" si="157"/>
        <v>1.8715524034672972E-3</v>
      </c>
      <c r="I433" s="2"/>
    </row>
    <row r="434" spans="1:9" s="32" customFormat="1" x14ac:dyDescent="0.2">
      <c r="A434" s="33"/>
      <c r="B434" s="43" t="s">
        <v>100</v>
      </c>
      <c r="C434" s="44">
        <v>44</v>
      </c>
      <c r="D434" s="42">
        <v>90</v>
      </c>
      <c r="E434" s="45">
        <f t="shared" si="155"/>
        <v>4.3341213553979513E-3</v>
      </c>
      <c r="F434" s="45">
        <f t="shared" si="156"/>
        <v>8.2056892778993428E-3</v>
      </c>
      <c r="G434" s="39">
        <f t="shared" si="154"/>
        <v>1.0454545454545454</v>
      </c>
      <c r="H434" s="38">
        <f t="shared" si="157"/>
        <v>4.5311268715524031E-3</v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1</v>
      </c>
      <c r="E437" s="45" t="str">
        <f t="shared" si="168"/>
        <v/>
      </c>
      <c r="F437" s="45">
        <f t="shared" si="169"/>
        <v>9.1174325309992707E-5</v>
      </c>
      <c r="G437" s="39">
        <f t="shared" si="154"/>
        <v>1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2</v>
      </c>
      <c r="D439" s="42">
        <v>2</v>
      </c>
      <c r="E439" s="45">
        <f t="shared" ref="E439:E441" si="171">+IF(C439=0,"",C439/C$345)</f>
        <v>1.9700551615445234E-4</v>
      </c>
      <c r="F439" s="45">
        <f t="shared" ref="F439:F441" si="172">+IF(D439=0,"",D439/D$345)</f>
        <v>1.8234865061998541E-4</v>
      </c>
      <c r="G439" s="39">
        <f t="shared" si="154"/>
        <v>0</v>
      </c>
      <c r="H439" s="38">
        <f t="shared" ref="H439:H441" si="173">+IF(OR(AND(E439=""),(G439="")),"",E439*G439)</f>
        <v>0</v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6</v>
      </c>
      <c r="E442" s="45" t="str">
        <f t="shared" si="155"/>
        <v/>
      </c>
      <c r="F442" s="45">
        <f t="shared" si="156"/>
        <v>5.4704595185995622E-4</v>
      </c>
      <c r="G442" s="39">
        <f t="shared" si="154"/>
        <v>1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1</v>
      </c>
      <c r="E443" s="45" t="str">
        <f t="shared" si="155"/>
        <v/>
      </c>
      <c r="F443" s="45">
        <f t="shared" si="156"/>
        <v>9.1174325309992707E-5</v>
      </c>
      <c r="G443" s="39">
        <f t="shared" si="154"/>
        <v>1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47</v>
      </c>
      <c r="D444" s="42">
        <v>15</v>
      </c>
      <c r="E444" s="45">
        <f t="shared" si="155"/>
        <v>4.6296296296296294E-3</v>
      </c>
      <c r="F444" s="45">
        <f t="shared" si="156"/>
        <v>1.3676148796498905E-3</v>
      </c>
      <c r="G444" s="39">
        <f t="shared" si="154"/>
        <v>-0.68085106382978722</v>
      </c>
      <c r="H444" s="38">
        <f t="shared" si="157"/>
        <v>-3.152088258471237E-3</v>
      </c>
      <c r="I444" s="2"/>
    </row>
    <row r="445" spans="1:9" s="32" customFormat="1" x14ac:dyDescent="0.2">
      <c r="A445" s="33"/>
      <c r="B445" s="43" t="s">
        <v>112</v>
      </c>
      <c r="C445" s="44">
        <v>139</v>
      </c>
      <c r="D445" s="42">
        <v>73</v>
      </c>
      <c r="E445" s="45">
        <f t="shared" si="155"/>
        <v>1.3691883372734437E-2</v>
      </c>
      <c r="F445" s="45">
        <f t="shared" si="156"/>
        <v>6.6557257476294674E-3</v>
      </c>
      <c r="G445" s="39">
        <f t="shared" si="154"/>
        <v>-0.47482014388489208</v>
      </c>
      <c r="H445" s="38">
        <f t="shared" si="157"/>
        <v>-6.5011820330969266E-3</v>
      </c>
      <c r="I445" s="2"/>
    </row>
    <row r="446" spans="1:9" s="32" customFormat="1" x14ac:dyDescent="0.2">
      <c r="A446" s="33"/>
      <c r="B446" s="43" t="s">
        <v>273</v>
      </c>
      <c r="C446" s="44">
        <v>4</v>
      </c>
      <c r="D446" s="42">
        <v>7</v>
      </c>
      <c r="E446" s="45">
        <f t="shared" si="155"/>
        <v>3.9401103230890468E-4</v>
      </c>
      <c r="F446" s="45">
        <f t="shared" si="156"/>
        <v>6.3822027716994899E-4</v>
      </c>
      <c r="G446" s="39">
        <f t="shared" si="154"/>
        <v>0.75</v>
      </c>
      <c r="H446" s="38">
        <f t="shared" si="157"/>
        <v>2.9550827423167848E-4</v>
      </c>
      <c r="I446" s="2"/>
    </row>
    <row r="447" spans="1:9" s="32" customFormat="1" x14ac:dyDescent="0.2">
      <c r="A447" s="33"/>
      <c r="B447" s="43" t="s">
        <v>497</v>
      </c>
      <c r="C447" s="44">
        <v>22</v>
      </c>
      <c r="D447" s="42">
        <v>3</v>
      </c>
      <c r="E447" s="45">
        <f t="shared" si="155"/>
        <v>2.1670606776989757E-3</v>
      </c>
      <c r="F447" s="45">
        <f t="shared" si="156"/>
        <v>2.7352297592997811E-4</v>
      </c>
      <c r="G447" s="39">
        <f t="shared" si="154"/>
        <v>-0.86363636363636365</v>
      </c>
      <c r="H447" s="38">
        <f t="shared" si="157"/>
        <v>-1.8715524034672972E-3</v>
      </c>
      <c r="I447" s="2"/>
    </row>
    <row r="448" spans="1:9" s="32" customFormat="1" x14ac:dyDescent="0.2">
      <c r="A448" s="33"/>
      <c r="B448" s="43" t="s">
        <v>498</v>
      </c>
      <c r="C448" s="44">
        <v>25</v>
      </c>
      <c r="D448" s="42">
        <v>8</v>
      </c>
      <c r="E448" s="45">
        <f t="shared" si="155"/>
        <v>2.4625689519306541E-3</v>
      </c>
      <c r="F448" s="45">
        <f t="shared" si="156"/>
        <v>7.2939460247994166E-4</v>
      </c>
      <c r="G448" s="39">
        <f t="shared" si="154"/>
        <v>-0.68</v>
      </c>
      <c r="H448" s="38">
        <f t="shared" si="157"/>
        <v>-1.674546887312845E-3</v>
      </c>
      <c r="I448" s="2"/>
    </row>
    <row r="449" spans="1:9" s="32" customFormat="1" x14ac:dyDescent="0.2">
      <c r="A449" s="33"/>
      <c r="B449" s="43" t="s">
        <v>499</v>
      </c>
      <c r="C449" s="44">
        <v>1</v>
      </c>
      <c r="D449" s="42">
        <v>0</v>
      </c>
      <c r="E449" s="45">
        <f t="shared" si="155"/>
        <v>9.8502758077226169E-5</v>
      </c>
      <c r="F449" s="45" t="str">
        <f t="shared" si="156"/>
        <v/>
      </c>
      <c r="G449" s="39">
        <f t="shared" si="154"/>
        <v>-1</v>
      </c>
      <c r="H449" s="38">
        <f t="shared" si="157"/>
        <v>-9.8502758077226169E-5</v>
      </c>
      <c r="I449" s="2"/>
    </row>
    <row r="450" spans="1:9" s="32" customFormat="1" x14ac:dyDescent="0.2">
      <c r="A450" s="33"/>
      <c r="B450" s="43" t="s">
        <v>108</v>
      </c>
      <c r="C450" s="44">
        <v>8</v>
      </c>
      <c r="D450" s="42">
        <v>0</v>
      </c>
      <c r="E450" s="45">
        <f t="shared" si="155"/>
        <v>7.8802206461780935E-4</v>
      </c>
      <c r="F450" s="45" t="str">
        <f t="shared" si="156"/>
        <v/>
      </c>
      <c r="G450" s="39">
        <f t="shared" si="154"/>
        <v>-1</v>
      </c>
      <c r="H450" s="38">
        <f t="shared" si="157"/>
        <v>-7.8802206461780935E-4</v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2</v>
      </c>
      <c r="D452" s="42">
        <v>3</v>
      </c>
      <c r="E452" s="45">
        <f t="shared" si="155"/>
        <v>1.9700551615445234E-4</v>
      </c>
      <c r="F452" s="45">
        <f t="shared" si="156"/>
        <v>2.7352297592997811E-4</v>
      </c>
      <c r="G452" s="39">
        <f t="shared" si="154"/>
        <v>0.5</v>
      </c>
      <c r="H452" s="38">
        <f t="shared" si="157"/>
        <v>9.8502758077226169E-5</v>
      </c>
      <c r="I452" s="2"/>
    </row>
    <row r="453" spans="1:9" s="32" customFormat="1" x14ac:dyDescent="0.2">
      <c r="A453" s="33"/>
      <c r="B453" s="43" t="s">
        <v>420</v>
      </c>
      <c r="C453" s="44">
        <v>3</v>
      </c>
      <c r="D453" s="42">
        <v>1</v>
      </c>
      <c r="E453" s="45">
        <f t="shared" si="155"/>
        <v>2.9550827423167848E-4</v>
      </c>
      <c r="F453" s="45">
        <f t="shared" si="156"/>
        <v>9.1174325309992707E-5</v>
      </c>
      <c r="G453" s="39">
        <f t="shared" si="154"/>
        <v>-0.66666666666666663</v>
      </c>
      <c r="H453" s="38">
        <f t="shared" si="157"/>
        <v>-1.9700551615445231E-4</v>
      </c>
      <c r="I453" s="2"/>
    </row>
    <row r="454" spans="1:9" s="32" customFormat="1" x14ac:dyDescent="0.2">
      <c r="A454" s="33"/>
      <c r="B454" s="43" t="s">
        <v>107</v>
      </c>
      <c r="C454" s="44">
        <v>62</v>
      </c>
      <c r="D454" s="42">
        <v>206</v>
      </c>
      <c r="E454" s="45">
        <f t="shared" si="155"/>
        <v>6.1071710007880222E-3</v>
      </c>
      <c r="F454" s="45">
        <f t="shared" si="156"/>
        <v>1.8781911013858496E-2</v>
      </c>
      <c r="G454" s="39">
        <f t="shared" si="154"/>
        <v>2.3225806451612905</v>
      </c>
      <c r="H454" s="38">
        <f t="shared" si="157"/>
        <v>1.4184397163120569E-2</v>
      </c>
      <c r="I454" s="2"/>
    </row>
    <row r="455" spans="1:9" s="32" customFormat="1" x14ac:dyDescent="0.2">
      <c r="A455" s="33"/>
      <c r="B455" s="43" t="s">
        <v>274</v>
      </c>
      <c r="C455" s="44">
        <v>5</v>
      </c>
      <c r="D455" s="42">
        <v>72</v>
      </c>
      <c r="E455" s="45">
        <f t="shared" si="155"/>
        <v>4.9251379038613076E-4</v>
      </c>
      <c r="F455" s="45">
        <f t="shared" si="156"/>
        <v>6.5645514223194746E-3</v>
      </c>
      <c r="G455" s="39">
        <f t="shared" si="154"/>
        <v>13.4</v>
      </c>
      <c r="H455" s="38">
        <f t="shared" si="157"/>
        <v>6.599684791174152E-3</v>
      </c>
      <c r="I455" s="2"/>
    </row>
    <row r="456" spans="1:9" s="32" customFormat="1" x14ac:dyDescent="0.2">
      <c r="A456" s="33"/>
      <c r="B456" s="43" t="s">
        <v>106</v>
      </c>
      <c r="C456" s="44">
        <v>3</v>
      </c>
      <c r="D456" s="42">
        <v>3</v>
      </c>
      <c r="E456" s="45">
        <f t="shared" si="155"/>
        <v>2.9550827423167848E-4</v>
      </c>
      <c r="F456" s="45">
        <f t="shared" si="156"/>
        <v>2.7352297592997811E-4</v>
      </c>
      <c r="G456" s="39">
        <f t="shared" si="154"/>
        <v>0</v>
      </c>
      <c r="H456" s="38">
        <f t="shared" si="157"/>
        <v>0</v>
      </c>
      <c r="I456" s="2"/>
    </row>
    <row r="457" spans="1:9" s="32" customFormat="1" x14ac:dyDescent="0.2">
      <c r="A457" s="33"/>
      <c r="B457" s="43" t="s">
        <v>339</v>
      </c>
      <c r="C457" s="44">
        <v>0</v>
      </c>
      <c r="D457" s="42">
        <v>9</v>
      </c>
      <c r="E457" s="45" t="str">
        <f t="shared" si="155"/>
        <v/>
      </c>
      <c r="F457" s="45">
        <f t="shared" si="156"/>
        <v>8.2056892778993432E-4</v>
      </c>
      <c r="G457" s="39">
        <f t="shared" si="154"/>
        <v>1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4">
        <v>16</v>
      </c>
      <c r="D458" s="42">
        <v>16</v>
      </c>
      <c r="E458" s="45">
        <f t="shared" si="155"/>
        <v>1.5760441292356187E-3</v>
      </c>
      <c r="F458" s="45">
        <f t="shared" si="156"/>
        <v>1.4587892049598833E-3</v>
      </c>
      <c r="G458" s="39">
        <f t="shared" si="154"/>
        <v>0</v>
      </c>
      <c r="H458" s="38">
        <f t="shared" si="157"/>
        <v>0</v>
      </c>
      <c r="I458" s="2"/>
    </row>
    <row r="459" spans="1:9" s="32" customFormat="1" x14ac:dyDescent="0.2">
      <c r="A459" s="33"/>
      <c r="B459" s="43" t="s">
        <v>103</v>
      </c>
      <c r="C459" s="44">
        <v>2</v>
      </c>
      <c r="D459" s="42">
        <v>16</v>
      </c>
      <c r="E459" s="45">
        <f t="shared" si="155"/>
        <v>1.9700551615445234E-4</v>
      </c>
      <c r="F459" s="45">
        <f t="shared" si="156"/>
        <v>1.4587892049598833E-3</v>
      </c>
      <c r="G459" s="39">
        <f t="shared" si="154"/>
        <v>7</v>
      </c>
      <c r="H459" s="38">
        <f t="shared" si="157"/>
        <v>1.3790386130811663E-3</v>
      </c>
      <c r="I459" s="2"/>
    </row>
    <row r="460" spans="1:9" s="32" customFormat="1" x14ac:dyDescent="0.2">
      <c r="A460" s="33"/>
      <c r="B460" s="43" t="s">
        <v>275</v>
      </c>
      <c r="C460" s="44">
        <v>519</v>
      </c>
      <c r="D460" s="42">
        <v>184</v>
      </c>
      <c r="E460" s="45">
        <f t="shared" si="155"/>
        <v>5.1122931442080376E-2</v>
      </c>
      <c r="F460" s="45">
        <f t="shared" si="156"/>
        <v>1.6776075857038657E-2</v>
      </c>
      <c r="G460" s="39">
        <f t="shared" si="154"/>
        <v>-0.64547206165703275</v>
      </c>
      <c r="H460" s="38">
        <f t="shared" si="157"/>
        <v>-3.2998423955870763E-2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2</v>
      </c>
      <c r="E462" s="45" t="str">
        <f t="shared" si="155"/>
        <v/>
      </c>
      <c r="F462" s="45">
        <f t="shared" si="156"/>
        <v>1.8234865061998541E-4</v>
      </c>
      <c r="G462" s="39">
        <f t="shared" si="154"/>
        <v>1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6</v>
      </c>
      <c r="D465" s="42">
        <v>19</v>
      </c>
      <c r="E465" s="45">
        <f t="shared" si="155"/>
        <v>5.9101654846335696E-4</v>
      </c>
      <c r="F465" s="45">
        <f t="shared" si="156"/>
        <v>1.7323121808898614E-3</v>
      </c>
      <c r="G465" s="39">
        <f t="shared" si="154"/>
        <v>2.1666666666666665</v>
      </c>
      <c r="H465" s="38">
        <f t="shared" si="157"/>
        <v>1.28053585500394E-3</v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87</v>
      </c>
      <c r="D468" s="42">
        <v>99</v>
      </c>
      <c r="E468" s="45">
        <f t="shared" si="155"/>
        <v>8.5697399527186763E-3</v>
      </c>
      <c r="F468" s="45">
        <f t="shared" si="156"/>
        <v>9.0262582056892787E-3</v>
      </c>
      <c r="G468" s="39">
        <f t="shared" si="154"/>
        <v>0.13793103448275862</v>
      </c>
      <c r="H468" s="38">
        <f t="shared" si="157"/>
        <v>1.1820330969267139E-3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8</v>
      </c>
      <c r="D469" s="42">
        <v>2</v>
      </c>
      <c r="E469" s="45">
        <f t="shared" si="155"/>
        <v>7.8802206461780935E-4</v>
      </c>
      <c r="F469" s="45">
        <f t="shared" si="156"/>
        <v>1.8234865061998541E-4</v>
      </c>
      <c r="G469" s="39">
        <f t="shared" si="154"/>
        <v>-0.75</v>
      </c>
      <c r="H469" s="38">
        <f t="shared" si="157"/>
        <v>-5.9101654846335696E-4</v>
      </c>
      <c r="I469" s="2"/>
    </row>
    <row r="470" spans="1:9" s="32" customFormat="1" x14ac:dyDescent="0.2">
      <c r="A470" s="33"/>
      <c r="B470" s="43" t="s">
        <v>277</v>
      </c>
      <c r="C470" s="44">
        <v>9</v>
      </c>
      <c r="D470" s="42">
        <v>4</v>
      </c>
      <c r="E470" s="45">
        <f t="shared" si="155"/>
        <v>8.8652482269503544E-4</v>
      </c>
      <c r="F470" s="45">
        <f t="shared" si="156"/>
        <v>3.6469730123997083E-4</v>
      </c>
      <c r="G470" s="39">
        <f t="shared" si="154"/>
        <v>-0.55555555555555558</v>
      </c>
      <c r="H470" s="38">
        <f t="shared" si="157"/>
        <v>-4.9251379038613087E-4</v>
      </c>
      <c r="I470" s="2"/>
    </row>
    <row r="471" spans="1:9" s="32" customFormat="1" x14ac:dyDescent="0.2">
      <c r="A471" s="33"/>
      <c r="B471" s="43" t="s">
        <v>278</v>
      </c>
      <c r="C471" s="44">
        <v>1</v>
      </c>
      <c r="D471" s="42">
        <v>0</v>
      </c>
      <c r="E471" s="45">
        <f t="shared" si="155"/>
        <v>9.8502758077226169E-5</v>
      </c>
      <c r="F471" s="45" t="str">
        <f t="shared" si="156"/>
        <v/>
      </c>
      <c r="G471" s="39">
        <f t="shared" si="154"/>
        <v>-1</v>
      </c>
      <c r="H471" s="38">
        <f t="shared" si="157"/>
        <v>-9.8502758077226169E-5</v>
      </c>
      <c r="I471" s="2"/>
    </row>
    <row r="472" spans="1:9" s="32" customFormat="1" x14ac:dyDescent="0.2">
      <c r="A472" s="33"/>
      <c r="B472" s="43" t="s">
        <v>502</v>
      </c>
      <c r="C472" s="44">
        <v>9</v>
      </c>
      <c r="D472" s="42">
        <v>6</v>
      </c>
      <c r="E472" s="45">
        <f t="shared" si="155"/>
        <v>8.8652482269503544E-4</v>
      </c>
      <c r="F472" s="45">
        <f t="shared" si="156"/>
        <v>5.4704595185995622E-4</v>
      </c>
      <c r="G472" s="39">
        <f t="shared" si="154"/>
        <v>-0.33333333333333331</v>
      </c>
      <c r="H472" s="38">
        <f t="shared" si="157"/>
        <v>-2.9550827423167848E-4</v>
      </c>
      <c r="I472" s="2"/>
    </row>
    <row r="473" spans="1:9" s="32" customFormat="1" x14ac:dyDescent="0.2">
      <c r="A473" s="33"/>
      <c r="B473" s="43" t="s">
        <v>279</v>
      </c>
      <c r="C473" s="44">
        <v>35</v>
      </c>
      <c r="D473" s="42">
        <v>21</v>
      </c>
      <c r="E473" s="45">
        <f t="shared" si="155"/>
        <v>3.4475965327029159E-3</v>
      </c>
      <c r="F473" s="45">
        <f t="shared" si="156"/>
        <v>1.9146608315098468E-3</v>
      </c>
      <c r="G473" s="39">
        <f t="shared" si="154"/>
        <v>-0.4</v>
      </c>
      <c r="H473" s="38">
        <f t="shared" si="157"/>
        <v>-1.3790386130811665E-3</v>
      </c>
      <c r="I473" s="2"/>
    </row>
    <row r="474" spans="1:9" s="32" customFormat="1" x14ac:dyDescent="0.2">
      <c r="A474" s="33"/>
      <c r="B474" s="43" t="s">
        <v>280</v>
      </c>
      <c r="C474" s="44">
        <v>2</v>
      </c>
      <c r="D474" s="42">
        <v>0</v>
      </c>
      <c r="E474" s="45">
        <f t="shared" si="155"/>
        <v>1.9700551615445234E-4</v>
      </c>
      <c r="F474" s="45" t="str">
        <f t="shared" si="156"/>
        <v/>
      </c>
      <c r="G474" s="39">
        <f t="shared" si="154"/>
        <v>-1</v>
      </c>
      <c r="H474" s="38">
        <f t="shared" si="157"/>
        <v>-1.9700551615445234E-4</v>
      </c>
      <c r="I474" s="2"/>
    </row>
    <row r="475" spans="1:9" s="32" customFormat="1" x14ac:dyDescent="0.2">
      <c r="A475" s="33"/>
      <c r="B475" s="43" t="s">
        <v>281</v>
      </c>
      <c r="C475" s="44">
        <v>6</v>
      </c>
      <c r="D475" s="42">
        <v>6</v>
      </c>
      <c r="E475" s="45">
        <f t="shared" si="155"/>
        <v>5.9101654846335696E-4</v>
      </c>
      <c r="F475" s="45">
        <f t="shared" si="156"/>
        <v>5.4704595185995622E-4</v>
      </c>
      <c r="G475" s="39">
        <f t="shared" si="154"/>
        <v>0</v>
      </c>
      <c r="H475" s="38">
        <f t="shared" si="157"/>
        <v>0</v>
      </c>
      <c r="I475" s="2"/>
    </row>
    <row r="476" spans="1:9" s="32" customFormat="1" x14ac:dyDescent="0.2">
      <c r="A476" s="33"/>
      <c r="B476" s="43" t="s">
        <v>102</v>
      </c>
      <c r="C476" s="44">
        <v>5</v>
      </c>
      <c r="D476" s="42">
        <v>3</v>
      </c>
      <c r="E476" s="45">
        <f t="shared" si="155"/>
        <v>4.9251379038613076E-4</v>
      </c>
      <c r="F476" s="45">
        <f t="shared" si="156"/>
        <v>2.7352297592997811E-4</v>
      </c>
      <c r="G476" s="39">
        <f t="shared" si="154"/>
        <v>-0.4</v>
      </c>
      <c r="H476" s="38">
        <f t="shared" si="157"/>
        <v>-1.9700551615445231E-4</v>
      </c>
      <c r="I476" s="2"/>
    </row>
    <row r="477" spans="1:9" s="32" customFormat="1" x14ac:dyDescent="0.2">
      <c r="A477" s="33"/>
      <c r="B477" s="43" t="s">
        <v>282</v>
      </c>
      <c r="C477" s="44">
        <v>6</v>
      </c>
      <c r="D477" s="42">
        <v>6</v>
      </c>
      <c r="E477" s="45">
        <f t="shared" si="155"/>
        <v>5.9101654846335696E-4</v>
      </c>
      <c r="F477" s="45">
        <f t="shared" si="156"/>
        <v>5.4704595185995622E-4</v>
      </c>
      <c r="G477" s="39">
        <f t="shared" si="154"/>
        <v>0</v>
      </c>
      <c r="H477" s="38">
        <f t="shared" si="157"/>
        <v>0</v>
      </c>
      <c r="I477" s="2"/>
    </row>
    <row r="478" spans="1:9" s="32" customFormat="1" x14ac:dyDescent="0.2">
      <c r="A478" s="33"/>
      <c r="B478" s="43" t="s">
        <v>283</v>
      </c>
      <c r="C478" s="44">
        <v>78</v>
      </c>
      <c r="D478" s="42">
        <v>23</v>
      </c>
      <c r="E478" s="45">
        <f t="shared" si="155"/>
        <v>7.6832151300236405E-3</v>
      </c>
      <c r="F478" s="45">
        <f t="shared" si="156"/>
        <v>2.0970094821298321E-3</v>
      </c>
      <c r="G478" s="39">
        <f t="shared" ref="G478:G541" si="174">+IF(AND(C478=0,D478=0)," ",IF(C478=0,1,IF(D478=0,-1,(D478-C478)/C478)))</f>
        <v>-0.70512820512820518</v>
      </c>
      <c r="H478" s="38">
        <f t="shared" si="157"/>
        <v>-5.4176516942474389E-3</v>
      </c>
      <c r="I478" s="2"/>
    </row>
    <row r="479" spans="1:9" s="32" customFormat="1" x14ac:dyDescent="0.2">
      <c r="A479" s="33"/>
      <c r="B479" s="43" t="s">
        <v>503</v>
      </c>
      <c r="C479" s="44">
        <v>91</v>
      </c>
      <c r="D479" s="42">
        <v>44</v>
      </c>
      <c r="E479" s="45">
        <f t="shared" si="155"/>
        <v>8.9637509850275816E-3</v>
      </c>
      <c r="F479" s="45">
        <f t="shared" si="156"/>
        <v>4.0116703136396795E-3</v>
      </c>
      <c r="G479" s="39">
        <f t="shared" si="174"/>
        <v>-0.51648351648351654</v>
      </c>
      <c r="H479" s="38">
        <f t="shared" si="157"/>
        <v>-4.6296296296296302E-3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1</v>
      </c>
      <c r="E481" s="45" t="str">
        <f t="shared" si="155"/>
        <v/>
      </c>
      <c r="F481" s="45">
        <f t="shared" si="156"/>
        <v>9.1174325309992707E-5</v>
      </c>
      <c r="G481" s="39">
        <f t="shared" si="174"/>
        <v>1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1</v>
      </c>
      <c r="D482" s="42">
        <v>0</v>
      </c>
      <c r="E482" s="45">
        <f t="shared" si="155"/>
        <v>9.8502758077226169E-5</v>
      </c>
      <c r="F482" s="45" t="str">
        <f t="shared" si="156"/>
        <v/>
      </c>
      <c r="G482" s="39">
        <f t="shared" si="174"/>
        <v>-1</v>
      </c>
      <c r="H482" s="38">
        <f t="shared" si="157"/>
        <v>-9.8502758077226169E-5</v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1</v>
      </c>
      <c r="D484" s="42">
        <v>1</v>
      </c>
      <c r="E484" s="45">
        <f t="shared" si="155"/>
        <v>9.8502758077226169E-5</v>
      </c>
      <c r="F484" s="45">
        <f t="shared" si="156"/>
        <v>9.1174325309992707E-5</v>
      </c>
      <c r="G484" s="39">
        <f t="shared" si="174"/>
        <v>0</v>
      </c>
      <c r="H484" s="38">
        <f t="shared" si="157"/>
        <v>0</v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2</v>
      </c>
      <c r="E485" s="45" t="str">
        <f t="shared" si="155"/>
        <v/>
      </c>
      <c r="F485" s="45">
        <f t="shared" si="156"/>
        <v>1.8234865061998541E-4</v>
      </c>
      <c r="G485" s="39">
        <f t="shared" si="174"/>
        <v>1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19</v>
      </c>
      <c r="D487" s="42">
        <v>2</v>
      </c>
      <c r="E487" s="45">
        <f t="shared" si="155"/>
        <v>1.8715524034672972E-3</v>
      </c>
      <c r="F487" s="45">
        <f t="shared" si="156"/>
        <v>1.8234865061998541E-4</v>
      </c>
      <c r="G487" s="39">
        <f t="shared" si="174"/>
        <v>-0.89473684210526316</v>
      </c>
      <c r="H487" s="38">
        <f t="shared" si="157"/>
        <v>-1.6745468873128448E-3</v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9</v>
      </c>
      <c r="D489" s="42">
        <v>3</v>
      </c>
      <c r="E489" s="45">
        <f t="shared" si="155"/>
        <v>8.8652482269503544E-4</v>
      </c>
      <c r="F489" s="45">
        <f t="shared" si="156"/>
        <v>2.7352297592997811E-4</v>
      </c>
      <c r="G489" s="39">
        <f t="shared" si="174"/>
        <v>-0.66666666666666663</v>
      </c>
      <c r="H489" s="38">
        <f t="shared" si="157"/>
        <v>-5.9101654846335696E-4</v>
      </c>
      <c r="I489" s="2"/>
    </row>
    <row r="490" spans="1:9" s="32" customFormat="1" x14ac:dyDescent="0.2">
      <c r="A490" s="33"/>
      <c r="B490" s="43" t="s">
        <v>291</v>
      </c>
      <c r="C490" s="44">
        <v>1</v>
      </c>
      <c r="D490" s="42">
        <v>1</v>
      </c>
      <c r="E490" s="45">
        <f t="shared" si="155"/>
        <v>9.8502758077226169E-5</v>
      </c>
      <c r="F490" s="45">
        <f t="shared" si="156"/>
        <v>9.1174325309992707E-5</v>
      </c>
      <c r="G490" s="39">
        <f t="shared" si="174"/>
        <v>0</v>
      </c>
      <c r="H490" s="38">
        <f t="shared" si="157"/>
        <v>0</v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29</v>
      </c>
      <c r="E495" s="45" t="str">
        <f t="shared" si="175"/>
        <v/>
      </c>
      <c r="F495" s="45">
        <f t="shared" si="176"/>
        <v>2.6440554339897883E-3</v>
      </c>
      <c r="G495" s="39">
        <f t="shared" si="174"/>
        <v>1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14</v>
      </c>
      <c r="D496" s="42">
        <v>10</v>
      </c>
      <c r="E496" s="45">
        <f t="shared" si="175"/>
        <v>1.3790386130811663E-3</v>
      </c>
      <c r="F496" s="45">
        <f t="shared" si="176"/>
        <v>9.117432530999271E-4</v>
      </c>
      <c r="G496" s="39">
        <f t="shared" si="174"/>
        <v>-0.2857142857142857</v>
      </c>
      <c r="H496" s="38">
        <f t="shared" si="177"/>
        <v>-3.9401103230890462E-4</v>
      </c>
      <c r="I496" s="2"/>
    </row>
    <row r="497" spans="1:9" s="32" customFormat="1" x14ac:dyDescent="0.2">
      <c r="A497" s="33"/>
      <c r="B497" s="43" t="s">
        <v>504</v>
      </c>
      <c r="C497" s="44">
        <v>9</v>
      </c>
      <c r="D497" s="42">
        <v>6</v>
      </c>
      <c r="E497" s="45">
        <f t="shared" si="175"/>
        <v>8.8652482269503544E-4</v>
      </c>
      <c r="F497" s="45">
        <f t="shared" si="176"/>
        <v>5.4704595185995622E-4</v>
      </c>
      <c r="G497" s="39">
        <f t="shared" si="174"/>
        <v>-0.33333333333333331</v>
      </c>
      <c r="H497" s="38">
        <f t="shared" si="177"/>
        <v>-2.9550827423167848E-4</v>
      </c>
      <c r="I497" s="2"/>
    </row>
    <row r="498" spans="1:9" s="32" customFormat="1" x14ac:dyDescent="0.2">
      <c r="A498" s="33"/>
      <c r="B498" s="43" t="s">
        <v>130</v>
      </c>
      <c r="C498" s="44">
        <v>20</v>
      </c>
      <c r="D498" s="42">
        <v>81</v>
      </c>
      <c r="E498" s="45">
        <f t="shared" si="175"/>
        <v>1.9700551615445231E-3</v>
      </c>
      <c r="F498" s="45">
        <f t="shared" si="176"/>
        <v>7.3851203501094096E-3</v>
      </c>
      <c r="G498" s="39">
        <f t="shared" si="174"/>
        <v>3.05</v>
      </c>
      <c r="H498" s="38">
        <f t="shared" si="177"/>
        <v>6.008668242710795E-3</v>
      </c>
      <c r="I498" s="2"/>
    </row>
    <row r="499" spans="1:9" s="32" customFormat="1" x14ac:dyDescent="0.2">
      <c r="A499" s="33"/>
      <c r="B499" s="43" t="s">
        <v>505</v>
      </c>
      <c r="C499" s="44">
        <v>204</v>
      </c>
      <c r="D499" s="42">
        <v>167</v>
      </c>
      <c r="E499" s="45">
        <f t="shared" si="175"/>
        <v>2.0094562647754138E-2</v>
      </c>
      <c r="F499" s="45">
        <f t="shared" si="176"/>
        <v>1.5226112326768782E-2</v>
      </c>
      <c r="G499" s="39">
        <f t="shared" si="174"/>
        <v>-0.18137254901960784</v>
      </c>
      <c r="H499" s="38">
        <f t="shared" si="177"/>
        <v>-3.6446020488573681E-3</v>
      </c>
      <c r="I499" s="2"/>
    </row>
    <row r="500" spans="1:9" s="32" customFormat="1" x14ac:dyDescent="0.2">
      <c r="A500" s="33"/>
      <c r="B500" s="43" t="s">
        <v>123</v>
      </c>
      <c r="C500" s="44">
        <v>32</v>
      </c>
      <c r="D500" s="42">
        <v>35</v>
      </c>
      <c r="E500" s="45">
        <f t="shared" si="175"/>
        <v>3.1520882584712374E-3</v>
      </c>
      <c r="F500" s="45">
        <f t="shared" si="176"/>
        <v>3.1911013858497445E-3</v>
      </c>
      <c r="G500" s="39">
        <f t="shared" si="174"/>
        <v>9.375E-2</v>
      </c>
      <c r="H500" s="38">
        <f t="shared" si="177"/>
        <v>2.9550827423167848E-4</v>
      </c>
      <c r="I500" s="2"/>
    </row>
    <row r="501" spans="1:9" s="32" customFormat="1" x14ac:dyDescent="0.2">
      <c r="A501" s="33"/>
      <c r="B501" s="43" t="s">
        <v>297</v>
      </c>
      <c r="C501" s="44">
        <v>21</v>
      </c>
      <c r="D501" s="42">
        <v>24</v>
      </c>
      <c r="E501" s="45">
        <f t="shared" si="175"/>
        <v>2.0685579196217494E-3</v>
      </c>
      <c r="F501" s="45">
        <f t="shared" si="176"/>
        <v>2.1881838074398249E-3</v>
      </c>
      <c r="G501" s="39">
        <f t="shared" si="174"/>
        <v>0.14285714285714285</v>
      </c>
      <c r="H501" s="38">
        <f t="shared" si="177"/>
        <v>2.9550827423167848E-4</v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26</v>
      </c>
      <c r="D503" s="42">
        <v>9</v>
      </c>
      <c r="E503" s="45">
        <f t="shared" si="175"/>
        <v>2.56107171000788E-3</v>
      </c>
      <c r="F503" s="45">
        <f t="shared" si="176"/>
        <v>8.2056892778993432E-4</v>
      </c>
      <c r="G503" s="39">
        <f t="shared" si="174"/>
        <v>-0.65384615384615385</v>
      </c>
      <c r="H503" s="38">
        <f t="shared" si="177"/>
        <v>-1.6745468873128446E-3</v>
      </c>
      <c r="I503" s="2"/>
    </row>
    <row r="504" spans="1:9" s="32" customFormat="1" x14ac:dyDescent="0.2">
      <c r="A504" s="33"/>
      <c r="B504" s="43" t="s">
        <v>299</v>
      </c>
      <c r="C504" s="44">
        <v>9</v>
      </c>
      <c r="D504" s="42">
        <v>5</v>
      </c>
      <c r="E504" s="45">
        <f t="shared" si="175"/>
        <v>8.8652482269503544E-4</v>
      </c>
      <c r="F504" s="45">
        <f t="shared" si="176"/>
        <v>4.5587162654996355E-4</v>
      </c>
      <c r="G504" s="39">
        <f t="shared" si="174"/>
        <v>-0.44444444444444442</v>
      </c>
      <c r="H504" s="38">
        <f t="shared" si="177"/>
        <v>-3.9401103230890462E-4</v>
      </c>
      <c r="I504" s="2"/>
    </row>
    <row r="505" spans="1:9" s="32" customFormat="1" x14ac:dyDescent="0.2">
      <c r="A505" s="33"/>
      <c r="B505" s="43" t="s">
        <v>117</v>
      </c>
      <c r="C505" s="44">
        <v>9</v>
      </c>
      <c r="D505" s="42">
        <v>16</v>
      </c>
      <c r="E505" s="45">
        <f t="shared" si="175"/>
        <v>8.8652482269503544E-4</v>
      </c>
      <c r="F505" s="45">
        <f t="shared" si="176"/>
        <v>1.4587892049598833E-3</v>
      </c>
      <c r="G505" s="39">
        <f t="shared" si="174"/>
        <v>0.77777777777777779</v>
      </c>
      <c r="H505" s="38">
        <f t="shared" si="177"/>
        <v>6.8951930654058316E-4</v>
      </c>
      <c r="I505" s="2"/>
    </row>
    <row r="506" spans="1:9" s="32" customFormat="1" x14ac:dyDescent="0.2">
      <c r="A506" s="33"/>
      <c r="B506" s="43" t="s">
        <v>506</v>
      </c>
      <c r="C506" s="44">
        <v>13</v>
      </c>
      <c r="D506" s="42">
        <v>2</v>
      </c>
      <c r="E506" s="45">
        <f t="shared" si="175"/>
        <v>1.28053585500394E-3</v>
      </c>
      <c r="F506" s="45">
        <f t="shared" si="176"/>
        <v>1.8234865061998541E-4</v>
      </c>
      <c r="G506" s="39">
        <f t="shared" si="174"/>
        <v>-0.84615384615384615</v>
      </c>
      <c r="H506" s="38">
        <f t="shared" si="177"/>
        <v>-1.0835303388494876E-3</v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1</v>
      </c>
      <c r="D509" s="42">
        <v>2</v>
      </c>
      <c r="E509" s="46">
        <f t="shared" si="175"/>
        <v>9.8502758077226169E-5</v>
      </c>
      <c r="F509" s="46">
        <f t="shared" si="176"/>
        <v>1.8234865061998541E-4</v>
      </c>
      <c r="G509" s="39">
        <f t="shared" si="174"/>
        <v>1</v>
      </c>
      <c r="H509" s="40">
        <f t="shared" si="177"/>
        <v>9.8502758077226169E-5</v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5</v>
      </c>
      <c r="D511" s="42">
        <v>1</v>
      </c>
      <c r="E511" s="46">
        <f t="shared" si="175"/>
        <v>4.9251379038613076E-4</v>
      </c>
      <c r="F511" s="46">
        <f t="shared" si="176"/>
        <v>9.1174325309992707E-5</v>
      </c>
      <c r="G511" s="39">
        <f t="shared" si="174"/>
        <v>-0.8</v>
      </c>
      <c r="H511" s="40">
        <f t="shared" si="177"/>
        <v>-3.9401103230890462E-4</v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2</v>
      </c>
      <c r="D513" s="42">
        <v>0</v>
      </c>
      <c r="E513" s="46">
        <f t="shared" si="175"/>
        <v>1.9700551615445234E-4</v>
      </c>
      <c r="F513" s="46" t="str">
        <f t="shared" si="176"/>
        <v/>
      </c>
      <c r="G513" s="39">
        <f t="shared" si="174"/>
        <v>-1</v>
      </c>
      <c r="H513" s="40">
        <f t="shared" si="177"/>
        <v>-1.9700551615445234E-4</v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1</v>
      </c>
      <c r="D517" s="42">
        <v>4</v>
      </c>
      <c r="E517" s="46">
        <f t="shared" si="175"/>
        <v>9.8502758077226169E-5</v>
      </c>
      <c r="F517" s="46">
        <f t="shared" si="176"/>
        <v>3.6469730123997083E-4</v>
      </c>
      <c r="G517" s="39">
        <f t="shared" si="174"/>
        <v>3</v>
      </c>
      <c r="H517" s="40">
        <f t="shared" si="177"/>
        <v>2.9550827423167848E-4</v>
      </c>
    </row>
    <row r="518" spans="1:9" x14ac:dyDescent="0.2">
      <c r="B518" s="41" t="s">
        <v>120</v>
      </c>
      <c r="C518" s="42">
        <v>2</v>
      </c>
      <c r="D518" s="42">
        <v>6</v>
      </c>
      <c r="E518" s="46">
        <f t="shared" si="175"/>
        <v>1.9700551615445234E-4</v>
      </c>
      <c r="F518" s="46">
        <f t="shared" si="176"/>
        <v>5.4704595185995622E-4</v>
      </c>
      <c r="G518" s="39">
        <f t="shared" si="174"/>
        <v>2</v>
      </c>
      <c r="H518" s="40">
        <f t="shared" si="177"/>
        <v>3.9401103230890468E-4</v>
      </c>
    </row>
    <row r="519" spans="1:9" x14ac:dyDescent="0.2">
      <c r="B519" s="41" t="s">
        <v>306</v>
      </c>
      <c r="C519" s="42">
        <v>11</v>
      </c>
      <c r="D519" s="42">
        <v>1</v>
      </c>
      <c r="E519" s="46">
        <f t="shared" si="175"/>
        <v>1.0835303388494878E-3</v>
      </c>
      <c r="F519" s="46">
        <f t="shared" si="176"/>
        <v>9.1174325309992707E-5</v>
      </c>
      <c r="G519" s="39">
        <f t="shared" si="174"/>
        <v>-0.90909090909090906</v>
      </c>
      <c r="H519" s="40">
        <f t="shared" si="177"/>
        <v>-9.8502758077226153E-4</v>
      </c>
    </row>
    <row r="520" spans="1:9" x14ac:dyDescent="0.2">
      <c r="B520" s="41" t="s">
        <v>307</v>
      </c>
      <c r="C520" s="42">
        <v>17</v>
      </c>
      <c r="D520" s="42">
        <v>0</v>
      </c>
      <c r="E520" s="46">
        <f t="shared" si="175"/>
        <v>1.6745468873128448E-3</v>
      </c>
      <c r="F520" s="46" t="str">
        <f t="shared" si="176"/>
        <v/>
      </c>
      <c r="G520" s="39">
        <f t="shared" si="174"/>
        <v>-1</v>
      </c>
      <c r="H520" s="40">
        <f t="shared" si="177"/>
        <v>-1.6745468873128448E-3</v>
      </c>
    </row>
    <row r="521" spans="1:9" x14ac:dyDescent="0.2">
      <c r="B521" s="41" t="s">
        <v>129</v>
      </c>
      <c r="C521" s="42">
        <v>2</v>
      </c>
      <c r="D521" s="42">
        <v>3</v>
      </c>
      <c r="E521" s="46">
        <f t="shared" si="175"/>
        <v>1.9700551615445234E-4</v>
      </c>
      <c r="F521" s="46">
        <f t="shared" si="176"/>
        <v>2.7352297592997811E-4</v>
      </c>
      <c r="G521" s="39">
        <f t="shared" si="174"/>
        <v>0.5</v>
      </c>
      <c r="H521" s="40">
        <f t="shared" si="177"/>
        <v>9.8502758077226169E-5</v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10</v>
      </c>
      <c r="D523" s="42">
        <v>7</v>
      </c>
      <c r="E523" s="46">
        <f t="shared" ref="E523" si="178">+IF(C523=0,"",C523/C$345)</f>
        <v>9.8502758077226153E-4</v>
      </c>
      <c r="F523" s="46">
        <f t="shared" ref="F523" si="179">+IF(D523=0,"",D523/D$345)</f>
        <v>6.3822027716994899E-4</v>
      </c>
      <c r="G523" s="39">
        <f t="shared" si="174"/>
        <v>-0.3</v>
      </c>
      <c r="H523" s="40">
        <f t="shared" ref="H523" si="180">+IF(OR(AND(E523=""),(G523="")),"",E523*G523)</f>
        <v>-2.9550827423167843E-4</v>
      </c>
      <c r="I523" s="2"/>
    </row>
    <row r="524" spans="1:9" x14ac:dyDescent="0.2">
      <c r="B524" s="41" t="s">
        <v>136</v>
      </c>
      <c r="C524" s="42">
        <v>28</v>
      </c>
      <c r="D524" s="42">
        <v>72</v>
      </c>
      <c r="E524" s="46">
        <f t="shared" ref="E524:E549" si="181">+IF(C524=0,"",C524/C$345)</f>
        <v>2.7580772261623326E-3</v>
      </c>
      <c r="F524" s="46">
        <f t="shared" ref="F524:F549" si="182">+IF(D524=0,"",D524/D$345)</f>
        <v>6.5645514223194746E-3</v>
      </c>
      <c r="G524" s="39">
        <f t="shared" si="174"/>
        <v>1.5714285714285714</v>
      </c>
      <c r="H524" s="40">
        <f t="shared" si="177"/>
        <v>4.3341213553979513E-3</v>
      </c>
    </row>
    <row r="525" spans="1:9" s="35" customFormat="1" ht="15.75" customHeight="1" x14ac:dyDescent="0.2">
      <c r="A525" s="36"/>
      <c r="B525" s="41" t="s">
        <v>510</v>
      </c>
      <c r="C525" s="24">
        <v>1</v>
      </c>
      <c r="D525" s="42">
        <v>2</v>
      </c>
      <c r="E525" s="46">
        <f t="shared" si="181"/>
        <v>9.8502758077226169E-5</v>
      </c>
      <c r="F525" s="46">
        <f t="shared" si="182"/>
        <v>1.8234865061998541E-4</v>
      </c>
      <c r="G525" s="39">
        <f t="shared" si="174"/>
        <v>1</v>
      </c>
      <c r="H525" s="40">
        <f t="shared" si="177"/>
        <v>9.8502758077226169E-5</v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76</v>
      </c>
      <c r="D527" s="42">
        <v>72</v>
      </c>
      <c r="E527" s="46">
        <f t="shared" si="181"/>
        <v>7.4862096138691887E-3</v>
      </c>
      <c r="F527" s="46">
        <f t="shared" si="182"/>
        <v>6.5645514223194746E-3</v>
      </c>
      <c r="G527" s="39">
        <f t="shared" si="174"/>
        <v>-5.2631578947368418E-2</v>
      </c>
      <c r="H527" s="40">
        <f t="shared" si="177"/>
        <v>-3.9401103230890462E-4</v>
      </c>
    </row>
    <row r="528" spans="1:9" x14ac:dyDescent="0.2">
      <c r="B528" s="41" t="s">
        <v>341</v>
      </c>
      <c r="C528" s="42">
        <v>27</v>
      </c>
      <c r="D528" s="42">
        <v>10</v>
      </c>
      <c r="E528" s="46">
        <f t="shared" si="181"/>
        <v>2.6595744680851063E-3</v>
      </c>
      <c r="F528" s="46">
        <f t="shared" si="182"/>
        <v>9.117432530999271E-4</v>
      </c>
      <c r="G528" s="39">
        <f t="shared" si="174"/>
        <v>-0.62962962962962965</v>
      </c>
      <c r="H528" s="40">
        <f t="shared" si="177"/>
        <v>-1.6745468873128448E-3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2</v>
      </c>
      <c r="D530" s="42">
        <v>1</v>
      </c>
      <c r="E530" s="46">
        <f t="shared" si="181"/>
        <v>1.9700551615445234E-4</v>
      </c>
      <c r="F530" s="46">
        <f t="shared" si="182"/>
        <v>9.1174325309992707E-5</v>
      </c>
      <c r="G530" s="39">
        <f t="shared" si="174"/>
        <v>-0.5</v>
      </c>
      <c r="H530" s="40">
        <f t="shared" si="177"/>
        <v>-9.8502758077226169E-5</v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1</v>
      </c>
      <c r="D532" s="42">
        <v>1</v>
      </c>
      <c r="E532" s="46">
        <f t="shared" si="181"/>
        <v>9.8502758077226169E-5</v>
      </c>
      <c r="F532" s="46">
        <f t="shared" si="182"/>
        <v>9.1174325309992707E-5</v>
      </c>
      <c r="G532" s="39">
        <f t="shared" si="174"/>
        <v>0</v>
      </c>
      <c r="H532" s="40">
        <f t="shared" si="177"/>
        <v>0</v>
      </c>
    </row>
    <row r="533" spans="2:8" x14ac:dyDescent="0.2">
      <c r="B533" s="41" t="s">
        <v>135</v>
      </c>
      <c r="C533" s="42">
        <v>0</v>
      </c>
      <c r="D533" s="42">
        <v>1</v>
      </c>
      <c r="E533" s="46" t="str">
        <f t="shared" si="181"/>
        <v/>
      </c>
      <c r="F533" s="46">
        <f t="shared" si="182"/>
        <v>9.1174325309992707E-5</v>
      </c>
      <c r="G533" s="39">
        <f t="shared" si="174"/>
        <v>1</v>
      </c>
      <c r="H533" s="40" t="str">
        <f t="shared" si="177"/>
        <v/>
      </c>
    </row>
    <row r="534" spans="2:8" x14ac:dyDescent="0.2">
      <c r="B534" s="41" t="s">
        <v>308</v>
      </c>
      <c r="C534" s="42">
        <v>1</v>
      </c>
      <c r="D534" s="42">
        <v>0</v>
      </c>
      <c r="E534" s="46">
        <f t="shared" si="181"/>
        <v>9.8502758077226169E-5</v>
      </c>
      <c r="F534" s="46" t="str">
        <f t="shared" si="182"/>
        <v/>
      </c>
      <c r="G534" s="39">
        <f t="shared" si="174"/>
        <v>-1</v>
      </c>
      <c r="H534" s="40">
        <f t="shared" si="177"/>
        <v>-9.8502758077226169E-5</v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3</v>
      </c>
      <c r="D537" s="42">
        <v>67</v>
      </c>
      <c r="E537" s="46">
        <f t="shared" si="181"/>
        <v>2.9550827423167848E-4</v>
      </c>
      <c r="F537" s="46">
        <f t="shared" si="182"/>
        <v>6.1086797957695116E-3</v>
      </c>
      <c r="G537" s="39">
        <f t="shared" si="174"/>
        <v>21.333333333333332</v>
      </c>
      <c r="H537" s="40">
        <f t="shared" si="177"/>
        <v>6.3041765169424739E-3</v>
      </c>
    </row>
    <row r="538" spans="2:8" x14ac:dyDescent="0.2">
      <c r="B538" s="41" t="s">
        <v>310</v>
      </c>
      <c r="C538" s="42">
        <v>0</v>
      </c>
      <c r="D538" s="42">
        <v>1</v>
      </c>
      <c r="E538" s="46" t="str">
        <f t="shared" si="181"/>
        <v/>
      </c>
      <c r="F538" s="46">
        <f t="shared" si="182"/>
        <v>9.1174325309992707E-5</v>
      </c>
      <c r="G538" s="39">
        <f t="shared" si="174"/>
        <v>1</v>
      </c>
      <c r="H538" s="40" t="str">
        <f t="shared" si="177"/>
        <v/>
      </c>
    </row>
    <row r="539" spans="2:8" x14ac:dyDescent="0.2">
      <c r="B539" s="41" t="s">
        <v>311</v>
      </c>
      <c r="C539" s="42">
        <v>20</v>
      </c>
      <c r="D539" s="42">
        <v>42</v>
      </c>
      <c r="E539" s="46">
        <f t="shared" si="181"/>
        <v>1.9700551615445231E-3</v>
      </c>
      <c r="F539" s="46">
        <f t="shared" si="182"/>
        <v>3.8293216630196935E-3</v>
      </c>
      <c r="G539" s="39">
        <f t="shared" si="174"/>
        <v>1.1000000000000001</v>
      </c>
      <c r="H539" s="40">
        <f t="shared" si="177"/>
        <v>2.1670606776989757E-3</v>
      </c>
    </row>
    <row r="540" spans="2:8" x14ac:dyDescent="0.2">
      <c r="B540" s="41" t="s">
        <v>512</v>
      </c>
      <c r="C540" s="42">
        <v>1</v>
      </c>
      <c r="D540" s="42">
        <v>12</v>
      </c>
      <c r="E540" s="46">
        <f t="shared" si="181"/>
        <v>9.8502758077226169E-5</v>
      </c>
      <c r="F540" s="46">
        <f t="shared" si="182"/>
        <v>1.0940919037199124E-3</v>
      </c>
      <c r="G540" s="39">
        <f t="shared" si="174"/>
        <v>11</v>
      </c>
      <c r="H540" s="40">
        <f t="shared" si="177"/>
        <v>1.0835303388494878E-3</v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123</v>
      </c>
      <c r="D542" s="42">
        <v>275</v>
      </c>
      <c r="E542" s="46">
        <f t="shared" si="181"/>
        <v>1.2115839243498818E-2</v>
      </c>
      <c r="F542" s="46">
        <f t="shared" si="182"/>
        <v>2.5072939460247995E-2</v>
      </c>
      <c r="G542" s="39">
        <f t="shared" ref="G542:G564" si="183">+IF(AND(C542=0,D542=0)," ",IF(C542=0,1,IF(D542=0,-1,(D542-C542)/C542)))</f>
        <v>1.2357723577235773</v>
      </c>
      <c r="H542" s="40">
        <f t="shared" si="177"/>
        <v>1.4972419227738377E-2</v>
      </c>
    </row>
    <row r="543" spans="2:8" x14ac:dyDescent="0.2">
      <c r="B543" s="41" t="s">
        <v>313</v>
      </c>
      <c r="C543" s="42">
        <v>2</v>
      </c>
      <c r="D543" s="42">
        <v>0</v>
      </c>
      <c r="E543" s="46">
        <f t="shared" si="181"/>
        <v>1.9700551615445234E-4</v>
      </c>
      <c r="F543" s="46" t="str">
        <f t="shared" si="182"/>
        <v/>
      </c>
      <c r="G543" s="39">
        <f t="shared" si="183"/>
        <v>-1</v>
      </c>
      <c r="H543" s="40">
        <f t="shared" si="177"/>
        <v>-1.9700551615445234E-4</v>
      </c>
    </row>
    <row r="544" spans="2:8" x14ac:dyDescent="0.2">
      <c r="B544" s="41" t="s">
        <v>314</v>
      </c>
      <c r="C544" s="42">
        <v>5</v>
      </c>
      <c r="D544" s="42">
        <v>24</v>
      </c>
      <c r="E544" s="46">
        <f t="shared" si="181"/>
        <v>4.9251379038613076E-4</v>
      </c>
      <c r="F544" s="46">
        <f t="shared" si="182"/>
        <v>2.1881838074398249E-3</v>
      </c>
      <c r="G544" s="39">
        <f t="shared" si="183"/>
        <v>3.8</v>
      </c>
      <c r="H544" s="40">
        <f t="shared" si="177"/>
        <v>1.8715524034672967E-3</v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194</v>
      </c>
      <c r="D547" s="42">
        <v>128</v>
      </c>
      <c r="E547" s="46">
        <f t="shared" si="181"/>
        <v>1.9109535066981875E-2</v>
      </c>
      <c r="F547" s="46">
        <f t="shared" si="182"/>
        <v>1.1670313639679067E-2</v>
      </c>
      <c r="G547" s="39">
        <f t="shared" si="183"/>
        <v>-0.34020618556701032</v>
      </c>
      <c r="H547" s="40">
        <f t="shared" si="177"/>
        <v>-6.5011820330969266E-3</v>
      </c>
    </row>
    <row r="548" spans="1:9" x14ac:dyDescent="0.2">
      <c r="B548" s="41" t="s">
        <v>143</v>
      </c>
      <c r="C548" s="42">
        <v>11</v>
      </c>
      <c r="D548" s="42">
        <v>145</v>
      </c>
      <c r="E548" s="46">
        <f t="shared" si="181"/>
        <v>1.0835303388494878E-3</v>
      </c>
      <c r="F548" s="46">
        <f t="shared" si="182"/>
        <v>1.3220277169948943E-2</v>
      </c>
      <c r="G548" s="39">
        <f t="shared" si="183"/>
        <v>12.181818181818182</v>
      </c>
      <c r="H548" s="40">
        <f t="shared" si="177"/>
        <v>1.3199369582348306E-2</v>
      </c>
    </row>
    <row r="549" spans="1:9" x14ac:dyDescent="0.2">
      <c r="B549" s="41" t="s">
        <v>316</v>
      </c>
      <c r="C549" s="42">
        <v>122</v>
      </c>
      <c r="D549" s="42">
        <v>118</v>
      </c>
      <c r="E549" s="46">
        <f t="shared" si="181"/>
        <v>1.2017336485421592E-2</v>
      </c>
      <c r="F549" s="46">
        <f t="shared" si="182"/>
        <v>1.0758570386579139E-2</v>
      </c>
      <c r="G549" s="39">
        <f t="shared" si="183"/>
        <v>-3.2786885245901641E-2</v>
      </c>
      <c r="H549" s="40">
        <f t="shared" si="177"/>
        <v>-3.9401103230890468E-4</v>
      </c>
    </row>
    <row r="550" spans="1:9" s="32" customFormat="1" x14ac:dyDescent="0.2">
      <c r="A550" s="33"/>
      <c r="B550" s="43" t="s">
        <v>557</v>
      </c>
      <c r="C550" s="44">
        <v>112</v>
      </c>
      <c r="D550" s="42">
        <v>0</v>
      </c>
      <c r="E550" s="45"/>
      <c r="F550" s="45"/>
      <c r="G550" s="39">
        <f t="shared" si="183"/>
        <v>-1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2</v>
      </c>
      <c r="E552" s="46" t="str">
        <f>+IF(C552=0,"",C552/C$345)</f>
        <v/>
      </c>
      <c r="F552" s="46">
        <f>+IF(D552=0,"",D552/D$345)</f>
        <v>1.8234865061998541E-4</v>
      </c>
      <c r="G552" s="39">
        <f t="shared" si="183"/>
        <v>1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1</v>
      </c>
      <c r="E553" s="46" t="str">
        <f t="shared" ref="E553:E564" si="184">+IF(C553=0,"",C553/C$345)</f>
        <v/>
      </c>
      <c r="F553" s="46">
        <f t="shared" ref="F553:F564" si="185">+IF(D553=0,"",D553/D$345)</f>
        <v>9.1174325309992707E-5</v>
      </c>
      <c r="G553" s="39">
        <f t="shared" si="183"/>
        <v>1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1</v>
      </c>
      <c r="D554" s="42">
        <v>4</v>
      </c>
      <c r="E554" s="46">
        <f t="shared" si="184"/>
        <v>9.8502758077226169E-5</v>
      </c>
      <c r="F554" s="46">
        <f t="shared" si="185"/>
        <v>3.6469730123997083E-4</v>
      </c>
      <c r="G554" s="39">
        <f t="shared" si="183"/>
        <v>3</v>
      </c>
      <c r="H554" s="40">
        <f t="shared" si="186"/>
        <v>2.9550827423167848E-4</v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59</v>
      </c>
      <c r="D556" s="42">
        <v>64</v>
      </c>
      <c r="E556" s="46">
        <f t="shared" si="184"/>
        <v>5.8116627265563433E-3</v>
      </c>
      <c r="F556" s="46">
        <f t="shared" si="185"/>
        <v>5.8351568198395333E-3</v>
      </c>
      <c r="G556" s="39">
        <f t="shared" si="183"/>
        <v>8.4745762711864403E-2</v>
      </c>
      <c r="H556" s="40">
        <f t="shared" si="186"/>
        <v>4.9251379038613076E-4</v>
      </c>
    </row>
    <row r="557" spans="1:9" x14ac:dyDescent="0.2">
      <c r="B557" s="41" t="s">
        <v>514</v>
      </c>
      <c r="C557" s="42">
        <v>6</v>
      </c>
      <c r="D557" s="42">
        <v>41</v>
      </c>
      <c r="E557" s="46">
        <f t="shared" si="184"/>
        <v>5.9101654846335696E-4</v>
      </c>
      <c r="F557" s="46">
        <f t="shared" si="185"/>
        <v>3.7381473377097007E-3</v>
      </c>
      <c r="G557" s="39">
        <f t="shared" si="183"/>
        <v>5.833333333333333</v>
      </c>
      <c r="H557" s="40">
        <f t="shared" si="186"/>
        <v>3.4475965327029155E-3</v>
      </c>
    </row>
    <row r="558" spans="1:9" x14ac:dyDescent="0.2">
      <c r="B558" s="41" t="s">
        <v>319</v>
      </c>
      <c r="C558" s="42">
        <v>18</v>
      </c>
      <c r="D558" s="42">
        <v>16</v>
      </c>
      <c r="E558" s="46">
        <f t="shared" si="184"/>
        <v>1.7730496453900709E-3</v>
      </c>
      <c r="F558" s="46">
        <f t="shared" si="185"/>
        <v>1.4587892049598833E-3</v>
      </c>
      <c r="G558" s="39">
        <f t="shared" si="183"/>
        <v>-0.1111111111111111</v>
      </c>
      <c r="H558" s="40">
        <f t="shared" si="186"/>
        <v>-1.9700551615445231E-4</v>
      </c>
    </row>
    <row r="559" spans="1:9" x14ac:dyDescent="0.2">
      <c r="B559" s="41" t="s">
        <v>320</v>
      </c>
      <c r="C559" s="42">
        <v>1</v>
      </c>
      <c r="D559" s="42">
        <v>2</v>
      </c>
      <c r="E559" s="46">
        <f t="shared" si="184"/>
        <v>9.8502758077226169E-5</v>
      </c>
      <c r="F559" s="46">
        <f t="shared" si="185"/>
        <v>1.8234865061998541E-4</v>
      </c>
      <c r="G559" s="39">
        <f t="shared" si="183"/>
        <v>1</v>
      </c>
      <c r="H559" s="40">
        <f t="shared" si="186"/>
        <v>9.8502758077226169E-5</v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1</v>
      </c>
      <c r="E561" s="46" t="str">
        <f t="shared" si="184"/>
        <v/>
      </c>
      <c r="F561" s="46">
        <f t="shared" si="185"/>
        <v>9.1174325309992707E-5</v>
      </c>
      <c r="G561" s="39">
        <f t="shared" si="183"/>
        <v>1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1</v>
      </c>
      <c r="E562" s="46" t="str">
        <f t="shared" si="184"/>
        <v/>
      </c>
      <c r="F562" s="46">
        <f t="shared" si="185"/>
        <v>9.1174325309992707E-5</v>
      </c>
      <c r="G562" s="39">
        <f t="shared" si="183"/>
        <v>1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1</v>
      </c>
      <c r="E564" s="46" t="str">
        <f t="shared" si="184"/>
        <v/>
      </c>
      <c r="F564" s="46">
        <f t="shared" si="185"/>
        <v>9.1174325309992707E-5</v>
      </c>
      <c r="G564" s="39">
        <f t="shared" si="183"/>
        <v>1</v>
      </c>
      <c r="H564" s="40" t="str">
        <f t="shared" si="186"/>
        <v/>
      </c>
    </row>
    <row r="565" spans="1:9" ht="15" x14ac:dyDescent="0.2">
      <c r="B565" s="20"/>
      <c r="C565" s="17"/>
      <c r="D565" s="7"/>
      <c r="E565" s="18"/>
      <c r="F565" s="18"/>
      <c r="G565" s="15"/>
      <c r="H565" s="16"/>
    </row>
    <row r="566" spans="1:9" x14ac:dyDescent="0.2">
      <c r="C566" s="8"/>
      <c r="D566" s="8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4502</v>
      </c>
      <c r="D570" s="29">
        <f>SUM(D571:D596)</f>
        <v>5027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0.11661483784984451</v>
      </c>
      <c r="H570" s="31">
        <f>+IF(OR(AND(E570=""),(G570="")),"",E570*G570)</f>
        <v>0.11661483784984451</v>
      </c>
    </row>
    <row r="571" spans="1:9" x14ac:dyDescent="0.2">
      <c r="B571" s="41" t="s">
        <v>324</v>
      </c>
      <c r="C571" s="42">
        <v>15</v>
      </c>
      <c r="D571" s="42">
        <v>2</v>
      </c>
      <c r="E571" s="46">
        <f t="shared" si="187"/>
        <v>3.3318525099955577E-3</v>
      </c>
      <c r="F571" s="46">
        <f t="shared" si="188"/>
        <v>3.9785160135269546E-4</v>
      </c>
      <c r="G571" s="39">
        <f t="shared" ref="G571:G596" si="189">+IF(AND(C571=0,D571=0)," ",IF(C571=0,1,IF(D571=0,-1,(D571-C571)/C571)))</f>
        <v>-0.8666666666666667</v>
      </c>
      <c r="H571" s="40">
        <f>+IF(OR(AND(E571=""),(G571="")),"",E571*G571)</f>
        <v>-2.8876055086628168E-3</v>
      </c>
    </row>
    <row r="572" spans="1:9" x14ac:dyDescent="0.2">
      <c r="B572" s="41" t="s">
        <v>145</v>
      </c>
      <c r="C572" s="42">
        <v>30</v>
      </c>
      <c r="D572" s="42">
        <v>27</v>
      </c>
      <c r="E572" s="46">
        <f t="shared" si="187"/>
        <v>6.6637050199911153E-3</v>
      </c>
      <c r="F572" s="46">
        <f t="shared" si="188"/>
        <v>5.3709966182613885E-3</v>
      </c>
      <c r="G572" s="39">
        <f t="shared" si="189"/>
        <v>-0.1</v>
      </c>
      <c r="H572" s="40">
        <f t="shared" ref="H572:H596" si="190">+IF(OR(AND(E572=""),(G572="")),"",E572*G572)</f>
        <v>-6.6637050199911156E-4</v>
      </c>
    </row>
    <row r="573" spans="1:9" x14ac:dyDescent="0.2">
      <c r="B573" s="41" t="s">
        <v>585</v>
      </c>
      <c r="C573" s="42">
        <v>399</v>
      </c>
      <c r="D573" s="42">
        <v>225</v>
      </c>
      <c r="E573" s="46">
        <f t="shared" si="187"/>
        <v>8.8627276765881835E-2</v>
      </c>
      <c r="F573" s="46">
        <f t="shared" si="188"/>
        <v>4.475830515217824E-2</v>
      </c>
      <c r="G573" s="39">
        <f t="shared" si="189"/>
        <v>-0.43609022556390975</v>
      </c>
      <c r="H573" s="40">
        <f t="shared" si="190"/>
        <v>-3.8649489115948468E-2</v>
      </c>
    </row>
    <row r="574" spans="1:9" x14ac:dyDescent="0.2">
      <c r="B574" s="41" t="s">
        <v>325</v>
      </c>
      <c r="C574" s="42">
        <v>340</v>
      </c>
      <c r="D574" s="42">
        <v>429</v>
      </c>
      <c r="E574" s="46">
        <f t="shared" si="187"/>
        <v>7.5521990226565971E-2</v>
      </c>
      <c r="F574" s="46">
        <f t="shared" si="188"/>
        <v>8.5339168490153175E-2</v>
      </c>
      <c r="G574" s="39">
        <f t="shared" si="189"/>
        <v>0.26176470588235295</v>
      </c>
      <c r="H574" s="40">
        <f t="shared" si="190"/>
        <v>1.9768991559306975E-2</v>
      </c>
    </row>
    <row r="575" spans="1:9" x14ac:dyDescent="0.2">
      <c r="B575" s="41" t="s">
        <v>146</v>
      </c>
      <c r="C575" s="42">
        <v>177</v>
      </c>
      <c r="D575" s="42">
        <v>64</v>
      </c>
      <c r="E575" s="46">
        <f t="shared" si="187"/>
        <v>3.9315859617947577E-2</v>
      </c>
      <c r="F575" s="46">
        <f t="shared" si="188"/>
        <v>1.2731251243286255E-2</v>
      </c>
      <c r="G575" s="39">
        <f t="shared" si="189"/>
        <v>-0.6384180790960452</v>
      </c>
      <c r="H575" s="40">
        <f t="shared" si="190"/>
        <v>-2.5099955575299867E-2</v>
      </c>
    </row>
    <row r="576" spans="1:9" x14ac:dyDescent="0.2">
      <c r="B576" s="41" t="s">
        <v>617</v>
      </c>
      <c r="C576" s="42">
        <v>41</v>
      </c>
      <c r="D576" s="42">
        <v>1</v>
      </c>
      <c r="E576" s="46">
        <f t="shared" si="187"/>
        <v>9.1070635273211905E-3</v>
      </c>
      <c r="F576" s="46">
        <f t="shared" si="188"/>
        <v>1.9892580067634773E-4</v>
      </c>
      <c r="G576" s="39">
        <f t="shared" si="189"/>
        <v>-0.97560975609756095</v>
      </c>
      <c r="H576" s="40">
        <f t="shared" si="190"/>
        <v>-8.8849400266548199E-3</v>
      </c>
    </row>
    <row r="577" spans="1:9" s="32" customFormat="1" x14ac:dyDescent="0.2">
      <c r="A577" s="33"/>
      <c r="B577" s="43" t="s">
        <v>147</v>
      </c>
      <c r="C577" s="44">
        <v>5</v>
      </c>
      <c r="D577" s="42">
        <v>2</v>
      </c>
      <c r="E577" s="45">
        <f t="shared" si="187"/>
        <v>1.1106175033318525E-3</v>
      </c>
      <c r="F577" s="45">
        <f t="shared" si="188"/>
        <v>3.9785160135269546E-4</v>
      </c>
      <c r="G577" s="39">
        <f t="shared" si="189"/>
        <v>-0.6</v>
      </c>
      <c r="H577" s="38">
        <f t="shared" si="190"/>
        <v>-6.6637050199911145E-4</v>
      </c>
      <c r="I577" s="2"/>
    </row>
    <row r="578" spans="1:9" s="32" customFormat="1" x14ac:dyDescent="0.2">
      <c r="A578" s="33"/>
      <c r="B578" s="43" t="s">
        <v>326</v>
      </c>
      <c r="C578" s="44">
        <v>2</v>
      </c>
      <c r="D578" s="42">
        <v>59</v>
      </c>
      <c r="E578" s="45">
        <f t="shared" si="187"/>
        <v>4.4424700133274098E-4</v>
      </c>
      <c r="F578" s="45">
        <f t="shared" si="188"/>
        <v>1.1736622239904515E-2</v>
      </c>
      <c r="G578" s="39">
        <f t="shared" si="189"/>
        <v>28.5</v>
      </c>
      <c r="H578" s="38">
        <f t="shared" si="190"/>
        <v>1.2661039537983119E-2</v>
      </c>
      <c r="I578" s="2"/>
    </row>
    <row r="579" spans="1:9" s="32" customFormat="1" x14ac:dyDescent="0.2">
      <c r="A579" s="33"/>
      <c r="B579" s="43" t="s">
        <v>327</v>
      </c>
      <c r="C579" s="44">
        <v>1</v>
      </c>
      <c r="D579" s="42">
        <v>1</v>
      </c>
      <c r="E579" s="45">
        <f t="shared" si="187"/>
        <v>2.2212350066637049E-4</v>
      </c>
      <c r="F579" s="45">
        <f t="shared" si="188"/>
        <v>1.9892580067634773E-4</v>
      </c>
      <c r="G579" s="39">
        <f t="shared" si="189"/>
        <v>0</v>
      </c>
      <c r="H579" s="38">
        <f t="shared" si="190"/>
        <v>0</v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1</v>
      </c>
      <c r="E580" s="45" t="str">
        <f t="shared" si="187"/>
        <v/>
      </c>
      <c r="F580" s="45">
        <f t="shared" si="188"/>
        <v>1.9892580067634773E-4</v>
      </c>
      <c r="G580" s="39">
        <f t="shared" si="189"/>
        <v>1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25</v>
      </c>
      <c r="D581" s="42">
        <v>10</v>
      </c>
      <c r="E581" s="45">
        <f t="shared" ref="E581:E582" si="191">+IF(C581=0,"",C581/C$570)</f>
        <v>5.5530875166592622E-3</v>
      </c>
      <c r="F581" s="45">
        <f t="shared" ref="F581:F582" si="192">+IF(D581=0,"",D581/D$570)</f>
        <v>1.9892580067634772E-3</v>
      </c>
      <c r="G581" s="39">
        <f t="shared" si="189"/>
        <v>-0.6</v>
      </c>
      <c r="H581" s="38">
        <f t="shared" ref="H581:H582" si="193">+IF(OR(AND(E581=""),(G581="")),"",E581*G581)</f>
        <v>-3.3318525099955572E-3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20</v>
      </c>
      <c r="D583" s="42">
        <v>40</v>
      </c>
      <c r="E583" s="45">
        <f t="shared" ref="E583:E596" si="194">+IF(C583=0,"",C583/C$570)</f>
        <v>4.4424700133274099E-3</v>
      </c>
      <c r="F583" s="45">
        <f t="shared" ref="F583:F596" si="195">+IF(D583=0,"",D583/D$570)</f>
        <v>7.9570320270539088E-3</v>
      </c>
      <c r="G583" s="39">
        <f t="shared" si="189"/>
        <v>1</v>
      </c>
      <c r="H583" s="38">
        <f t="shared" si="190"/>
        <v>4.4424700133274099E-3</v>
      </c>
      <c r="I583" s="2"/>
    </row>
    <row r="584" spans="1:9" s="32" customFormat="1" x14ac:dyDescent="0.2">
      <c r="A584" s="33"/>
      <c r="B584" s="43" t="s">
        <v>329</v>
      </c>
      <c r="C584" s="44">
        <v>161</v>
      </c>
      <c r="D584" s="42">
        <v>94</v>
      </c>
      <c r="E584" s="45">
        <f t="shared" si="194"/>
        <v>3.5761883607285654E-2</v>
      </c>
      <c r="F584" s="45">
        <f t="shared" si="195"/>
        <v>1.8699025263576686E-2</v>
      </c>
      <c r="G584" s="39">
        <f t="shared" si="189"/>
        <v>-0.41614906832298137</v>
      </c>
      <c r="H584" s="38">
        <f t="shared" si="190"/>
        <v>-1.4882274544646825E-2</v>
      </c>
      <c r="I584" s="2"/>
    </row>
    <row r="585" spans="1:9" s="32" customFormat="1" x14ac:dyDescent="0.2">
      <c r="A585" s="33"/>
      <c r="B585" s="43" t="s">
        <v>148</v>
      </c>
      <c r="C585" s="44">
        <v>247</v>
      </c>
      <c r="D585" s="42">
        <v>48</v>
      </c>
      <c r="E585" s="45">
        <f t="shared" si="194"/>
        <v>5.4864504664593514E-2</v>
      </c>
      <c r="F585" s="45">
        <f t="shared" si="195"/>
        <v>9.5484384324646902E-3</v>
      </c>
      <c r="G585" s="39">
        <f t="shared" si="189"/>
        <v>-0.80566801619433204</v>
      </c>
      <c r="H585" s="38">
        <f t="shared" si="190"/>
        <v>-4.420257663260773E-2</v>
      </c>
      <c r="I585" s="2"/>
    </row>
    <row r="586" spans="1:9" s="32" customFormat="1" x14ac:dyDescent="0.2">
      <c r="A586" s="33"/>
      <c r="B586" s="43" t="s">
        <v>149</v>
      </c>
      <c r="C586" s="44">
        <v>15</v>
      </c>
      <c r="D586" s="42">
        <v>11</v>
      </c>
      <c r="E586" s="45">
        <f t="shared" si="194"/>
        <v>3.3318525099955577E-3</v>
      </c>
      <c r="F586" s="45">
        <f t="shared" si="195"/>
        <v>2.1881838074398249E-3</v>
      </c>
      <c r="G586" s="39">
        <f t="shared" si="189"/>
        <v>-0.26666666666666666</v>
      </c>
      <c r="H586" s="38">
        <f t="shared" si="190"/>
        <v>-8.8849400266548207E-4</v>
      </c>
      <c r="I586" s="2"/>
    </row>
    <row r="587" spans="1:9" s="32" customFormat="1" x14ac:dyDescent="0.2">
      <c r="A587" s="33"/>
      <c r="B587" s="43" t="s">
        <v>330</v>
      </c>
      <c r="C587" s="44">
        <v>853</v>
      </c>
      <c r="D587" s="42">
        <v>973</v>
      </c>
      <c r="E587" s="45">
        <f t="shared" si="194"/>
        <v>0.18947134606841404</v>
      </c>
      <c r="F587" s="45">
        <f t="shared" si="195"/>
        <v>0.19355480405808634</v>
      </c>
      <c r="G587" s="39">
        <f t="shared" si="189"/>
        <v>0.1406799531066823</v>
      </c>
      <c r="H587" s="38">
        <f t="shared" si="190"/>
        <v>2.6654820079964461E-2</v>
      </c>
      <c r="I587" s="2"/>
    </row>
    <row r="588" spans="1:9" x14ac:dyDescent="0.2">
      <c r="B588" s="41" t="s">
        <v>150</v>
      </c>
      <c r="C588" s="42">
        <v>123</v>
      </c>
      <c r="D588" s="42">
        <v>96</v>
      </c>
      <c r="E588" s="46">
        <f t="shared" si="194"/>
        <v>2.7321190581963573E-2</v>
      </c>
      <c r="F588" s="46">
        <f t="shared" si="195"/>
        <v>1.909687686492938E-2</v>
      </c>
      <c r="G588" s="39">
        <f t="shared" si="189"/>
        <v>-0.21951219512195122</v>
      </c>
      <c r="H588" s="40">
        <f t="shared" si="190"/>
        <v>-5.9973345179920043E-3</v>
      </c>
    </row>
    <row r="589" spans="1:9" x14ac:dyDescent="0.2">
      <c r="B589" s="41" t="s">
        <v>331</v>
      </c>
      <c r="C589" s="42">
        <v>1</v>
      </c>
      <c r="D589" s="42">
        <v>33</v>
      </c>
      <c r="E589" s="46">
        <f t="shared" si="194"/>
        <v>2.2212350066637049E-4</v>
      </c>
      <c r="F589" s="46">
        <f t="shared" si="195"/>
        <v>6.5645514223194746E-3</v>
      </c>
      <c r="G589" s="39">
        <f t="shared" si="189"/>
        <v>32</v>
      </c>
      <c r="H589" s="40">
        <f t="shared" si="190"/>
        <v>7.1079520213238557E-3</v>
      </c>
    </row>
    <row r="590" spans="1:9" x14ac:dyDescent="0.2">
      <c r="B590" s="41" t="s">
        <v>151</v>
      </c>
      <c r="C590" s="42">
        <v>3</v>
      </c>
      <c r="D590" s="42">
        <v>6</v>
      </c>
      <c r="E590" s="46">
        <f t="shared" si="194"/>
        <v>6.6637050199911156E-4</v>
      </c>
      <c r="F590" s="46">
        <f t="shared" si="195"/>
        <v>1.1935548040580863E-3</v>
      </c>
      <c r="G590" s="39">
        <f t="shared" si="189"/>
        <v>1</v>
      </c>
      <c r="H590" s="40">
        <f t="shared" si="190"/>
        <v>6.6637050199911156E-4</v>
      </c>
    </row>
    <row r="591" spans="1:9" x14ac:dyDescent="0.2">
      <c r="B591" s="41" t="s">
        <v>152</v>
      </c>
      <c r="C591" s="42">
        <v>0</v>
      </c>
      <c r="D591" s="42">
        <v>1</v>
      </c>
      <c r="E591" s="46" t="str">
        <f t="shared" si="194"/>
        <v/>
      </c>
      <c r="F591" s="46">
        <f t="shared" si="195"/>
        <v>1.9892580067634773E-4</v>
      </c>
      <c r="G591" s="39">
        <f t="shared" si="189"/>
        <v>1</v>
      </c>
      <c r="H591" s="40" t="str">
        <f t="shared" si="190"/>
        <v/>
      </c>
    </row>
    <row r="592" spans="1:9" x14ac:dyDescent="0.2">
      <c r="B592" s="41" t="s">
        <v>332</v>
      </c>
      <c r="C592" s="42">
        <v>18</v>
      </c>
      <c r="D592" s="42">
        <v>14</v>
      </c>
      <c r="E592" s="46">
        <f t="shared" si="194"/>
        <v>3.9982230119946687E-3</v>
      </c>
      <c r="F592" s="46">
        <f t="shared" si="195"/>
        <v>2.7849612094688683E-3</v>
      </c>
      <c r="G592" s="39">
        <f t="shared" si="189"/>
        <v>-0.22222222222222221</v>
      </c>
      <c r="H592" s="40">
        <f t="shared" si="190"/>
        <v>-8.8849400266548186E-4</v>
      </c>
    </row>
    <row r="593" spans="2:8" x14ac:dyDescent="0.2">
      <c r="B593" s="41" t="s">
        <v>333</v>
      </c>
      <c r="C593" s="42">
        <v>0</v>
      </c>
      <c r="D593" s="42">
        <v>4</v>
      </c>
      <c r="E593" s="46" t="str">
        <f t="shared" si="194"/>
        <v/>
      </c>
      <c r="F593" s="46">
        <f t="shared" si="195"/>
        <v>7.9570320270539092E-4</v>
      </c>
      <c r="G593" s="39">
        <f t="shared" si="189"/>
        <v>1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162</v>
      </c>
      <c r="D595" s="42">
        <v>201</v>
      </c>
      <c r="E595" s="46">
        <f t="shared" si="194"/>
        <v>3.5984007107952021E-2</v>
      </c>
      <c r="F595" s="46">
        <f t="shared" si="195"/>
        <v>3.9984085935945893E-2</v>
      </c>
      <c r="G595" s="39">
        <f t="shared" si="189"/>
        <v>0.24074074074074073</v>
      </c>
      <c r="H595" s="40">
        <f t="shared" si="190"/>
        <v>8.6628165259884492E-3</v>
      </c>
    </row>
    <row r="596" spans="2:8" x14ac:dyDescent="0.2">
      <c r="B596" s="41" t="s">
        <v>518</v>
      </c>
      <c r="C596" s="42">
        <v>1864</v>
      </c>
      <c r="D596" s="42">
        <v>2685</v>
      </c>
      <c r="E596" s="46">
        <f t="shared" si="194"/>
        <v>0.4140382052421146</v>
      </c>
      <c r="F596" s="46">
        <f t="shared" si="195"/>
        <v>0.53411577481599359</v>
      </c>
      <c r="G596" s="39">
        <f t="shared" si="189"/>
        <v>0.44045064377682402</v>
      </c>
      <c r="H596" s="40">
        <f t="shared" si="190"/>
        <v>0.18236339404709018</v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415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373</v>
      </c>
      <c r="C8" s="28">
        <f>+C18+C74+C169+C345+C570</f>
        <v>954</v>
      </c>
      <c r="D8" s="29">
        <f>+D18+D74+D169+D345+D570</f>
        <v>1529</v>
      </c>
      <c r="E8" s="30">
        <f>SUM(E9:E13)</f>
        <v>1</v>
      </c>
      <c r="F8" s="30">
        <f>SUM(F9:F13)</f>
        <v>1</v>
      </c>
      <c r="G8" s="30">
        <f>+(D8-C8)/C8</f>
        <v>0.60272536687631029</v>
      </c>
      <c r="H8" s="31">
        <f>+E8*G8</f>
        <v>0.60272536687631029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0</v>
      </c>
      <c r="D9" s="24">
        <f>+D18</f>
        <v>7</v>
      </c>
      <c r="E9" s="38">
        <f>C9/$C$8</f>
        <v>0</v>
      </c>
      <c r="F9" s="38">
        <f>D9/$D$8</f>
        <v>4.5781556572923477E-3</v>
      </c>
      <c r="G9" s="39" t="str">
        <f>+IF(OR(AND(D9=0),(C9=0)),"0",((D9-C9)/C9))</f>
        <v>0</v>
      </c>
      <c r="H9" s="40">
        <f>+IF(OR(AND(E9=""),(G9="")),"",E9*G9)</f>
        <v>0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77</v>
      </c>
      <c r="D10" s="24">
        <f>+D74</f>
        <v>59</v>
      </c>
      <c r="E10" s="38">
        <f>C10/$C$8</f>
        <v>8.0712788259958076E-2</v>
      </c>
      <c r="F10" s="38">
        <f>D10/$D$8</f>
        <v>3.858731196860693E-2</v>
      </c>
      <c r="G10" s="39">
        <f>+IF(OR(AND(D10=0),(C10=0)),"0",((D10-C10)/C10))</f>
        <v>-0.23376623376623376</v>
      </c>
      <c r="H10" s="40">
        <f>+IF(OR(AND(E10=""),(G10="")),"",E10*G10)</f>
        <v>-1.8867924528301886E-2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56</v>
      </c>
      <c r="D11" s="24">
        <f>+D169</f>
        <v>129</v>
      </c>
      <c r="E11" s="38">
        <f>C11/$C$8</f>
        <v>5.8700209643605873E-2</v>
      </c>
      <c r="F11" s="38">
        <f>D11/$D$8</f>
        <v>8.4368868541530417E-2</v>
      </c>
      <c r="G11" s="39">
        <f>+IF(OR(AND(D11=0),(C11=0)),"0",((D11-C11)/C11))</f>
        <v>1.3035714285714286</v>
      </c>
      <c r="H11" s="40">
        <f>+IF(OR(AND(E11=""),(G11="")),"",E11*G11)</f>
        <v>7.6519916142557654E-2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381</v>
      </c>
      <c r="D12" s="24">
        <f>+D345</f>
        <v>839</v>
      </c>
      <c r="E12" s="38">
        <f>C12/$C$8</f>
        <v>0.39937106918238996</v>
      </c>
      <c r="F12" s="38">
        <f>D12/$D$8</f>
        <v>0.5487246566383257</v>
      </c>
      <c r="G12" s="39">
        <f>+IF(OR(AND(D12=0),(C12=0)),"0",((D12-C12)/C12))</f>
        <v>1.2020997375328084</v>
      </c>
      <c r="H12" s="40">
        <f>+IF(OR(AND(E12=""),(G12="")),"",E12*G12)</f>
        <v>0.48008385744234805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440</v>
      </c>
      <c r="D13" s="24">
        <f>+D570</f>
        <v>495</v>
      </c>
      <c r="E13" s="38">
        <f>C13/$C$8</f>
        <v>0.46121593291404611</v>
      </c>
      <c r="F13" s="38">
        <f>D13/$D$8</f>
        <v>0.32374100719424459</v>
      </c>
      <c r="G13" s="39">
        <f>+IF(OR(AND(D13=0),(C13=0)),"0",((D13-C13)/C13))</f>
        <v>0.125</v>
      </c>
      <c r="H13" s="40">
        <f>+IF(OR(AND(E13=""),(G13="")),"",E13*G13)</f>
        <v>5.7651991614255764E-2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0</v>
      </c>
      <c r="D18" s="29">
        <f>SUM(D19:D68)</f>
        <v>7</v>
      </c>
      <c r="E18" s="30" t="str">
        <f>+IF(C18=0,"",C18/C$18)</f>
        <v/>
      </c>
      <c r="F18" s="30">
        <f>+IF(D18=0,"",D18/D$18)</f>
        <v>1</v>
      </c>
      <c r="G18" s="30" t="str">
        <f>+IF(OR(AND(D18=0),(C18=0)),"0",((D18-C18)/C18))</f>
        <v>0</v>
      </c>
      <c r="H18" s="31" t="str">
        <f>+IF(OR(AND(E18=""),(G18="")),"",E18*G18)</f>
        <v/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0</v>
      </c>
      <c r="D26" s="42">
        <v>0</v>
      </c>
      <c r="E26" s="40" t="str">
        <f t="shared" si="0"/>
        <v/>
      </c>
      <c r="F26" s="40" t="str">
        <f t="shared" si="1"/>
        <v/>
      </c>
      <c r="G26" s="39" t="str">
        <f t="shared" si="2"/>
        <v xml:space="preserve"> </v>
      </c>
      <c r="H26" s="40" t="str">
        <f t="shared" si="3"/>
        <v/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0</v>
      </c>
      <c r="D28" s="42">
        <v>1</v>
      </c>
      <c r="E28" s="40" t="str">
        <f t="shared" si="0"/>
        <v/>
      </c>
      <c r="F28" s="40">
        <f t="shared" si="1"/>
        <v>0.14285714285714285</v>
      </c>
      <c r="G28" s="39">
        <f t="shared" si="2"/>
        <v>1</v>
      </c>
      <c r="H28" s="40" t="str">
        <f t="shared" si="3"/>
        <v/>
      </c>
    </row>
    <row r="29" spans="1:9" x14ac:dyDescent="0.2">
      <c r="B29" s="41" t="s">
        <v>5</v>
      </c>
      <c r="C29" s="42">
        <v>0</v>
      </c>
      <c r="D29" s="42">
        <v>0</v>
      </c>
      <c r="E29" s="40" t="str">
        <f t="shared" si="0"/>
        <v/>
      </c>
      <c r="F29" s="40" t="str">
        <f t="shared" si="1"/>
        <v/>
      </c>
      <c r="G29" s="39" t="str">
        <f t="shared" si="2"/>
        <v xml:space="preserve"> </v>
      </c>
      <c r="H29" s="40" t="str">
        <f t="shared" si="3"/>
        <v/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0</v>
      </c>
      <c r="E35" s="40" t="str">
        <f t="shared" si="0"/>
        <v/>
      </c>
      <c r="F35" s="40" t="str">
        <f t="shared" si="1"/>
        <v/>
      </c>
      <c r="G35" s="39" t="str">
        <f t="shared" si="2"/>
        <v xml:space="preserve"> </v>
      </c>
      <c r="H35" s="40" t="str">
        <f t="shared" si="3"/>
        <v/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0</v>
      </c>
      <c r="D49" s="42">
        <v>1</v>
      </c>
      <c r="E49" s="40" t="str">
        <f t="shared" si="0"/>
        <v/>
      </c>
      <c r="F49" s="40">
        <f t="shared" si="1"/>
        <v>0.14285714285714285</v>
      </c>
      <c r="G49" s="39">
        <f t="shared" si="2"/>
        <v>1</v>
      </c>
      <c r="H49" s="40" t="str">
        <f t="shared" si="3"/>
        <v/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3</v>
      </c>
      <c r="E53" s="40" t="str">
        <f t="shared" si="0"/>
        <v/>
      </c>
      <c r="F53" s="40">
        <f t="shared" si="1"/>
        <v>0.42857142857142855</v>
      </c>
      <c r="G53" s="39">
        <f t="shared" si="2"/>
        <v>1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0</v>
      </c>
      <c r="E63" s="38" t="str">
        <f t="shared" ref="E63:E64" si="11">+IF(C63=0,"",C63/C$18)</f>
        <v/>
      </c>
      <c r="F63" s="38" t="str">
        <f t="shared" ref="F63:F64" si="12">+IF(D63=0,"",D63/D$18)</f>
        <v/>
      </c>
      <c r="G63" s="39" t="str">
        <f t="shared" si="2"/>
        <v xml:space="preserve"> 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1</v>
      </c>
      <c r="E64" s="38" t="str">
        <f t="shared" si="11"/>
        <v/>
      </c>
      <c r="F64" s="38">
        <f t="shared" si="12"/>
        <v>0.14285714285714285</v>
      </c>
      <c r="G64" s="39">
        <f t="shared" si="2"/>
        <v>1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0</v>
      </c>
      <c r="D66" s="42">
        <v>1</v>
      </c>
      <c r="E66" s="40" t="str">
        <f t="shared" si="0"/>
        <v/>
      </c>
      <c r="F66" s="40">
        <f t="shared" si="1"/>
        <v>0.14285714285714285</v>
      </c>
      <c r="G66" s="39">
        <f t="shared" si="2"/>
        <v>1</v>
      </c>
      <c r="H66" s="40" t="str">
        <f t="shared" si="3"/>
        <v/>
      </c>
    </row>
    <row r="67" spans="1:9" x14ac:dyDescent="0.2">
      <c r="B67" s="41" t="s">
        <v>174</v>
      </c>
      <c r="C67" s="42">
        <v>0</v>
      </c>
      <c r="D67" s="42">
        <v>0</v>
      </c>
      <c r="E67" s="40" t="str">
        <f t="shared" si="0"/>
        <v/>
      </c>
      <c r="F67" s="40" t="str">
        <f t="shared" si="1"/>
        <v/>
      </c>
      <c r="G67" s="39" t="str">
        <f t="shared" si="2"/>
        <v xml:space="preserve"> 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77</v>
      </c>
      <c r="D74" s="29">
        <f>SUM(D75:D163)</f>
        <v>59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-0.23376623376623376</v>
      </c>
      <c r="H74" s="31">
        <f>+IF(OR(AND(E74=""),(G74="")),"",E74*G74)</f>
        <v>-0.23376623376623376</v>
      </c>
    </row>
    <row r="75" spans="1:9" x14ac:dyDescent="0.2">
      <c r="B75" s="41" t="s">
        <v>425</v>
      </c>
      <c r="C75" s="42">
        <v>0</v>
      </c>
      <c r="D75" s="42">
        <v>0</v>
      </c>
      <c r="E75" s="46" t="str">
        <f>+IF(C75=0,"",C75/C$74)</f>
        <v/>
      </c>
      <c r="F75" s="46" t="str">
        <f>+IF(D75=0,"",D75/D$74)</f>
        <v/>
      </c>
      <c r="G75" s="39" t="str">
        <f t="shared" ref="G75:G138" si="14">+IF(AND(C75=0,D75=0)," ",IF(C75=0,1,IF(D75=0,-1,(D75-C75)/C75)))</f>
        <v xml:space="preserve"> </v>
      </c>
      <c r="H75" s="40" t="str">
        <f>+IF(OR(AND(E75=""),(G75="")),"",E75*G75)</f>
        <v/>
      </c>
    </row>
    <row r="76" spans="1:9" x14ac:dyDescent="0.2">
      <c r="B76" s="41" t="s">
        <v>565</v>
      </c>
      <c r="C76" s="42">
        <v>0</v>
      </c>
      <c r="D76" s="42">
        <v>0</v>
      </c>
      <c r="E76" s="46" t="str">
        <f t="shared" ref="E76:E148" si="15">+IF(C76=0,"",C76/C$74)</f>
        <v/>
      </c>
      <c r="F76" s="46" t="str">
        <f t="shared" ref="F76:F148" si="16">+IF(D76=0,"",D76/D$74)</f>
        <v/>
      </c>
      <c r="G76" s="39" t="str">
        <f t="shared" si="14"/>
        <v xml:space="preserve"> </v>
      </c>
      <c r="H76" s="40" t="str">
        <f t="shared" ref="H76:H148" si="17">+IF(OR(AND(E76=""),(G76="")),"",E76*G76)</f>
        <v/>
      </c>
    </row>
    <row r="77" spans="1:9" s="32" customFormat="1" x14ac:dyDescent="0.2">
      <c r="A77" s="33"/>
      <c r="B77" s="43" t="s">
        <v>520</v>
      </c>
      <c r="C77" s="44">
        <v>0</v>
      </c>
      <c r="D77" s="42">
        <v>0</v>
      </c>
      <c r="E77" s="46" t="str">
        <f t="shared" ref="E77" si="18">+IF(C77=0,"",C77/C$74)</f>
        <v/>
      </c>
      <c r="F77" s="46" t="str">
        <f t="shared" ref="F77" si="19">+IF(D77=0,"",D77/D$74)</f>
        <v/>
      </c>
      <c r="G77" s="39" t="str">
        <f t="shared" si="14"/>
        <v xml:space="preserve"> 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2</v>
      </c>
      <c r="D78" s="42">
        <v>1</v>
      </c>
      <c r="E78" s="46">
        <f t="shared" si="15"/>
        <v>2.5974025974025976E-2</v>
      </c>
      <c r="F78" s="46">
        <f t="shared" si="16"/>
        <v>1.6949152542372881E-2</v>
      </c>
      <c r="G78" s="39">
        <f t="shared" si="14"/>
        <v>-0.5</v>
      </c>
      <c r="H78" s="40">
        <f t="shared" si="17"/>
        <v>-1.2987012987012988E-2</v>
      </c>
    </row>
    <row r="79" spans="1:9" x14ac:dyDescent="0.2">
      <c r="B79" s="41" t="s">
        <v>176</v>
      </c>
      <c r="C79" s="42">
        <v>0</v>
      </c>
      <c r="D79" s="42">
        <v>1</v>
      </c>
      <c r="E79" s="46" t="str">
        <f t="shared" si="15"/>
        <v/>
      </c>
      <c r="F79" s="46">
        <f t="shared" si="16"/>
        <v>1.6949152542372881E-2</v>
      </c>
      <c r="G79" s="39">
        <f t="shared" si="14"/>
        <v>1</v>
      </c>
      <c r="H79" s="40" t="str">
        <f t="shared" si="17"/>
        <v/>
      </c>
    </row>
    <row r="80" spans="1:9" x14ac:dyDescent="0.2">
      <c r="B80" s="41" t="s">
        <v>16</v>
      </c>
      <c r="C80" s="42">
        <v>0</v>
      </c>
      <c r="D80" s="42">
        <v>0</v>
      </c>
      <c r="E80" s="46" t="str">
        <f t="shared" si="15"/>
        <v/>
      </c>
      <c r="F80" s="46" t="str">
        <f t="shared" si="16"/>
        <v/>
      </c>
      <c r="G80" s="39" t="str">
        <f t="shared" si="14"/>
        <v xml:space="preserve"> 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0</v>
      </c>
      <c r="D86" s="42">
        <v>0</v>
      </c>
      <c r="E86" s="46" t="str">
        <f t="shared" si="15"/>
        <v/>
      </c>
      <c r="F86" s="46" t="str">
        <f t="shared" si="16"/>
        <v/>
      </c>
      <c r="G86" s="39" t="str">
        <f t="shared" si="14"/>
        <v xml:space="preserve"> </v>
      </c>
      <c r="H86" s="40" t="str">
        <f t="shared" si="17"/>
        <v/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0</v>
      </c>
      <c r="D88" s="42">
        <v>1</v>
      </c>
      <c r="E88" s="46" t="str">
        <f t="shared" si="15"/>
        <v/>
      </c>
      <c r="F88" s="46">
        <f t="shared" si="16"/>
        <v>1.6949152542372881E-2</v>
      </c>
      <c r="G88" s="39">
        <f t="shared" si="14"/>
        <v>1</v>
      </c>
      <c r="H88" s="40" t="str">
        <f t="shared" si="17"/>
        <v/>
      </c>
    </row>
    <row r="89" spans="1:9" s="32" customFormat="1" x14ac:dyDescent="0.2">
      <c r="A89" s="33"/>
      <c r="B89" s="43" t="s">
        <v>567</v>
      </c>
      <c r="C89" s="44">
        <v>1</v>
      </c>
      <c r="D89" s="42">
        <v>1</v>
      </c>
      <c r="E89" s="46">
        <f t="shared" ref="E89" si="24">+IF(C89=0,"",C89/C$74)</f>
        <v>1.2987012987012988E-2</v>
      </c>
      <c r="F89" s="46">
        <f t="shared" ref="F89" si="25">+IF(D89=0,"",D89/D$74)</f>
        <v>1.6949152542372881E-2</v>
      </c>
      <c r="G89" s="39">
        <f t="shared" si="14"/>
        <v>0</v>
      </c>
      <c r="H89" s="40">
        <f t="shared" ref="H89" si="26">+IF(OR(AND(E89=""),(G89="")),"",E89*G89)</f>
        <v>0</v>
      </c>
      <c r="I89" s="2"/>
    </row>
    <row r="90" spans="1:9" x14ac:dyDescent="0.2">
      <c r="B90" s="41" t="s">
        <v>182</v>
      </c>
      <c r="C90" s="42">
        <v>3</v>
      </c>
      <c r="D90" s="42">
        <v>4</v>
      </c>
      <c r="E90" s="46">
        <f t="shared" si="15"/>
        <v>3.896103896103896E-2</v>
      </c>
      <c r="F90" s="46">
        <f t="shared" si="16"/>
        <v>6.7796610169491525E-2</v>
      </c>
      <c r="G90" s="39">
        <f t="shared" si="14"/>
        <v>0.33333333333333331</v>
      </c>
      <c r="H90" s="40">
        <f t="shared" si="17"/>
        <v>1.2987012987012986E-2</v>
      </c>
    </row>
    <row r="91" spans="1:9" x14ac:dyDescent="0.2">
      <c r="B91" s="41" t="s">
        <v>183</v>
      </c>
      <c r="C91" s="42">
        <v>1</v>
      </c>
      <c r="D91" s="42">
        <v>0</v>
      </c>
      <c r="E91" s="46">
        <f t="shared" si="15"/>
        <v>1.2987012987012988E-2</v>
      </c>
      <c r="F91" s="46" t="str">
        <f t="shared" si="16"/>
        <v/>
      </c>
      <c r="G91" s="39">
        <f t="shared" si="14"/>
        <v>-1</v>
      </c>
      <c r="H91" s="40">
        <f t="shared" si="17"/>
        <v>-1.2987012987012988E-2</v>
      </c>
    </row>
    <row r="92" spans="1:9" x14ac:dyDescent="0.2">
      <c r="B92" s="41" t="s">
        <v>21</v>
      </c>
      <c r="C92" s="42">
        <v>0</v>
      </c>
      <c r="D92" s="42">
        <v>0</v>
      </c>
      <c r="E92" s="46" t="str">
        <f t="shared" si="15"/>
        <v/>
      </c>
      <c r="F92" s="46" t="str">
        <f t="shared" si="16"/>
        <v/>
      </c>
      <c r="G92" s="39" t="str">
        <f t="shared" si="14"/>
        <v xml:space="preserve"> </v>
      </c>
      <c r="H92" s="40" t="str">
        <f t="shared" si="17"/>
        <v/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0</v>
      </c>
      <c r="E94" s="46" t="str">
        <f t="shared" si="15"/>
        <v/>
      </c>
      <c r="F94" s="46" t="str">
        <f t="shared" si="16"/>
        <v/>
      </c>
      <c r="G94" s="39" t="str">
        <f t="shared" si="14"/>
        <v xml:space="preserve"> 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0</v>
      </c>
      <c r="D98" s="42">
        <v>0</v>
      </c>
      <c r="E98" s="46" t="str">
        <f t="shared" si="30"/>
        <v/>
      </c>
      <c r="F98" s="46" t="str">
        <f t="shared" si="31"/>
        <v/>
      </c>
      <c r="G98" s="39" t="str">
        <f t="shared" si="32"/>
        <v xml:space="preserve"> </v>
      </c>
      <c r="H98" s="40" t="str">
        <f t="shared" si="33"/>
        <v/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0</v>
      </c>
      <c r="D102" s="42">
        <v>0</v>
      </c>
      <c r="E102" s="46" t="str">
        <f t="shared" si="15"/>
        <v/>
      </c>
      <c r="F102" s="46" t="str">
        <f t="shared" si="16"/>
        <v/>
      </c>
      <c r="G102" s="39" t="str">
        <f t="shared" si="14"/>
        <v xml:space="preserve"> </v>
      </c>
      <c r="H102" s="40" t="str">
        <f t="shared" si="17"/>
        <v/>
      </c>
    </row>
    <row r="103" spans="1:9" x14ac:dyDescent="0.2">
      <c r="B103" s="41" t="s">
        <v>428</v>
      </c>
      <c r="C103" s="42">
        <v>2</v>
      </c>
      <c r="D103" s="42">
        <v>0</v>
      </c>
      <c r="E103" s="46">
        <f t="shared" si="15"/>
        <v>2.5974025974025976E-2</v>
      </c>
      <c r="F103" s="46" t="str">
        <f t="shared" si="16"/>
        <v/>
      </c>
      <c r="G103" s="39">
        <f t="shared" si="14"/>
        <v>-1</v>
      </c>
      <c r="H103" s="40">
        <f t="shared" si="17"/>
        <v>-2.5974025974025976E-2</v>
      </c>
    </row>
    <row r="104" spans="1:9" x14ac:dyDescent="0.2">
      <c r="B104" s="41" t="s">
        <v>18</v>
      </c>
      <c r="C104" s="42">
        <v>0</v>
      </c>
      <c r="D104" s="42">
        <v>0</v>
      </c>
      <c r="E104" s="46" t="str">
        <f t="shared" si="15"/>
        <v/>
      </c>
      <c r="F104" s="46" t="str">
        <f t="shared" si="16"/>
        <v/>
      </c>
      <c r="G104" s="39" t="str">
        <f t="shared" si="14"/>
        <v xml:space="preserve"> 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1</v>
      </c>
      <c r="D109" s="42">
        <v>2</v>
      </c>
      <c r="E109" s="46">
        <f t="shared" si="15"/>
        <v>1.2987012987012988E-2</v>
      </c>
      <c r="F109" s="46">
        <f t="shared" si="16"/>
        <v>3.3898305084745763E-2</v>
      </c>
      <c r="G109" s="39">
        <f t="shared" si="14"/>
        <v>1</v>
      </c>
      <c r="H109" s="40">
        <f t="shared" si="17"/>
        <v>1.2987012987012988E-2</v>
      </c>
    </row>
    <row r="110" spans="1:9" x14ac:dyDescent="0.2">
      <c r="B110" s="41" t="s">
        <v>603</v>
      </c>
      <c r="C110" s="42">
        <v>0</v>
      </c>
      <c r="D110" s="42">
        <v>0</v>
      </c>
      <c r="E110" s="46" t="str">
        <f t="shared" si="15"/>
        <v/>
      </c>
      <c r="F110" s="46" t="str">
        <f t="shared" si="16"/>
        <v/>
      </c>
      <c r="G110" s="39" t="str">
        <f t="shared" si="14"/>
        <v xml:space="preserve"> </v>
      </c>
      <c r="H110" s="40" t="str">
        <f t="shared" si="17"/>
        <v/>
      </c>
    </row>
    <row r="111" spans="1:9" x14ac:dyDescent="0.2">
      <c r="B111" s="41" t="s">
        <v>604</v>
      </c>
      <c r="C111" s="42">
        <v>0</v>
      </c>
      <c r="D111" s="42">
        <v>0</v>
      </c>
      <c r="E111" s="46" t="str">
        <f t="shared" si="15"/>
        <v/>
      </c>
      <c r="F111" s="46" t="str">
        <f t="shared" si="16"/>
        <v/>
      </c>
      <c r="G111" s="39" t="str">
        <f t="shared" si="14"/>
        <v xml:space="preserve"> </v>
      </c>
      <c r="H111" s="40" t="str">
        <f t="shared" si="17"/>
        <v/>
      </c>
    </row>
    <row r="112" spans="1:9" x14ac:dyDescent="0.2">
      <c r="B112" s="41" t="s">
        <v>190</v>
      </c>
      <c r="C112" s="42">
        <v>0</v>
      </c>
      <c r="D112" s="42">
        <v>0</v>
      </c>
      <c r="E112" s="46" t="str">
        <f t="shared" si="15"/>
        <v/>
      </c>
      <c r="F112" s="46" t="str">
        <f t="shared" si="16"/>
        <v/>
      </c>
      <c r="G112" s="39" t="str">
        <f t="shared" si="14"/>
        <v xml:space="preserve"> </v>
      </c>
      <c r="H112" s="40" t="str">
        <f t="shared" si="17"/>
        <v/>
      </c>
    </row>
    <row r="113" spans="2:8" x14ac:dyDescent="0.2">
      <c r="B113" s="41" t="s">
        <v>191</v>
      </c>
      <c r="C113" s="42">
        <v>0</v>
      </c>
      <c r="D113" s="42">
        <v>1</v>
      </c>
      <c r="E113" s="46" t="str">
        <f t="shared" si="15"/>
        <v/>
      </c>
      <c r="F113" s="46">
        <f t="shared" si="16"/>
        <v>1.6949152542372881E-2</v>
      </c>
      <c r="G113" s="39">
        <f t="shared" si="14"/>
        <v>1</v>
      </c>
      <c r="H113" s="40" t="str">
        <f t="shared" si="17"/>
        <v/>
      </c>
    </row>
    <row r="114" spans="2:8" x14ac:dyDescent="0.2">
      <c r="B114" s="41" t="s">
        <v>192</v>
      </c>
      <c r="C114" s="42">
        <v>0</v>
      </c>
      <c r="D114" s="42">
        <v>0</v>
      </c>
      <c r="E114" s="46" t="str">
        <f t="shared" si="15"/>
        <v/>
      </c>
      <c r="F114" s="46" t="str">
        <f t="shared" si="16"/>
        <v/>
      </c>
      <c r="G114" s="39" t="str">
        <f t="shared" si="14"/>
        <v xml:space="preserve"> </v>
      </c>
      <c r="H114" s="40" t="str">
        <f t="shared" si="17"/>
        <v/>
      </c>
    </row>
    <row r="115" spans="2:8" x14ac:dyDescent="0.2">
      <c r="B115" s="41" t="s">
        <v>27</v>
      </c>
      <c r="C115" s="42">
        <v>0</v>
      </c>
      <c r="D115" s="42">
        <v>0</v>
      </c>
      <c r="E115" s="46" t="str">
        <f t="shared" si="15"/>
        <v/>
      </c>
      <c r="F115" s="46" t="str">
        <f t="shared" si="16"/>
        <v/>
      </c>
      <c r="G115" s="39" t="str">
        <f t="shared" si="14"/>
        <v xml:space="preserve"> </v>
      </c>
      <c r="H115" s="40" t="str">
        <f t="shared" si="17"/>
        <v/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0</v>
      </c>
      <c r="D118" s="42">
        <v>0</v>
      </c>
      <c r="E118" s="46" t="str">
        <f t="shared" si="15"/>
        <v/>
      </c>
      <c r="F118" s="46" t="str">
        <f t="shared" si="16"/>
        <v/>
      </c>
      <c r="G118" s="39" t="str">
        <f t="shared" si="14"/>
        <v xml:space="preserve"> </v>
      </c>
      <c r="H118" s="40" t="str">
        <f t="shared" si="17"/>
        <v/>
      </c>
    </row>
    <row r="119" spans="2:8" x14ac:dyDescent="0.2">
      <c r="B119" s="41" t="s">
        <v>24</v>
      </c>
      <c r="C119" s="42">
        <v>0</v>
      </c>
      <c r="D119" s="42">
        <v>0</v>
      </c>
      <c r="E119" s="46" t="str">
        <f t="shared" si="15"/>
        <v/>
      </c>
      <c r="F119" s="46" t="str">
        <f t="shared" si="16"/>
        <v/>
      </c>
      <c r="G119" s="39" t="str">
        <f t="shared" si="14"/>
        <v xml:space="preserve"> </v>
      </c>
      <c r="H119" s="40" t="str">
        <f t="shared" si="17"/>
        <v/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0</v>
      </c>
      <c r="D121" s="42">
        <v>0</v>
      </c>
      <c r="E121" s="46" t="str">
        <f t="shared" si="15"/>
        <v/>
      </c>
      <c r="F121" s="46" t="str">
        <f t="shared" si="16"/>
        <v/>
      </c>
      <c r="G121" s="39" t="str">
        <f t="shared" si="14"/>
        <v xml:space="preserve"> 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0</v>
      </c>
      <c r="D123" s="42">
        <v>1</v>
      </c>
      <c r="E123" s="46" t="str">
        <f t="shared" si="15"/>
        <v/>
      </c>
      <c r="F123" s="46">
        <f t="shared" si="16"/>
        <v>1.6949152542372881E-2</v>
      </c>
      <c r="G123" s="39">
        <f t="shared" si="14"/>
        <v>1</v>
      </c>
      <c r="H123" s="40" t="str">
        <f t="shared" si="17"/>
        <v/>
      </c>
    </row>
    <row r="124" spans="2:8" x14ac:dyDescent="0.2">
      <c r="B124" s="41" t="s">
        <v>196</v>
      </c>
      <c r="C124" s="42">
        <v>0</v>
      </c>
      <c r="D124" s="42">
        <v>0</v>
      </c>
      <c r="E124" s="46" t="str">
        <f t="shared" si="15"/>
        <v/>
      </c>
      <c r="F124" s="46" t="str">
        <f t="shared" si="16"/>
        <v/>
      </c>
      <c r="G124" s="39" t="str">
        <f t="shared" si="14"/>
        <v xml:space="preserve"> </v>
      </c>
      <c r="H124" s="40" t="str">
        <f t="shared" si="17"/>
        <v/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0</v>
      </c>
      <c r="D126" s="42">
        <v>0</v>
      </c>
      <c r="E126" s="46" t="str">
        <f t="shared" si="15"/>
        <v/>
      </c>
      <c r="F126" s="46" t="str">
        <f t="shared" si="16"/>
        <v/>
      </c>
      <c r="G126" s="39" t="str">
        <f t="shared" si="14"/>
        <v xml:space="preserve"> </v>
      </c>
      <c r="H126" s="40" t="str">
        <f t="shared" si="17"/>
        <v/>
      </c>
    </row>
    <row r="127" spans="2:8" x14ac:dyDescent="0.2">
      <c r="B127" s="41" t="s">
        <v>197</v>
      </c>
      <c r="C127" s="42">
        <v>0</v>
      </c>
      <c r="D127" s="42">
        <v>0</v>
      </c>
      <c r="E127" s="46" t="str">
        <f t="shared" si="15"/>
        <v/>
      </c>
      <c r="F127" s="46" t="str">
        <f t="shared" si="16"/>
        <v/>
      </c>
      <c r="G127" s="39" t="str">
        <f t="shared" si="14"/>
        <v xml:space="preserve"> </v>
      </c>
      <c r="H127" s="40" t="str">
        <f t="shared" si="17"/>
        <v/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63</v>
      </c>
      <c r="D129" s="42">
        <v>34</v>
      </c>
      <c r="E129" s="46">
        <f t="shared" si="15"/>
        <v>0.81818181818181823</v>
      </c>
      <c r="F129" s="46">
        <f t="shared" si="16"/>
        <v>0.57627118644067798</v>
      </c>
      <c r="G129" s="39">
        <f t="shared" si="14"/>
        <v>-0.46031746031746029</v>
      </c>
      <c r="H129" s="40">
        <f t="shared" si="17"/>
        <v>-0.37662337662337664</v>
      </c>
    </row>
    <row r="130" spans="1:9" x14ac:dyDescent="0.2">
      <c r="B130" s="41" t="s">
        <v>198</v>
      </c>
      <c r="C130" s="42">
        <v>0</v>
      </c>
      <c r="D130" s="42">
        <v>0</v>
      </c>
      <c r="E130" s="46" t="str">
        <f t="shared" si="15"/>
        <v/>
      </c>
      <c r="F130" s="46" t="str">
        <f t="shared" si="16"/>
        <v/>
      </c>
      <c r="G130" s="39" t="str">
        <f t="shared" si="14"/>
        <v xml:space="preserve"> </v>
      </c>
      <c r="H130" s="40" t="str">
        <f t="shared" si="17"/>
        <v/>
      </c>
    </row>
    <row r="131" spans="1:9" x14ac:dyDescent="0.2">
      <c r="B131" s="41" t="s">
        <v>199</v>
      </c>
      <c r="C131" s="42">
        <v>0</v>
      </c>
      <c r="D131" s="42">
        <v>0</v>
      </c>
      <c r="E131" s="46" t="str">
        <f t="shared" si="15"/>
        <v/>
      </c>
      <c r="F131" s="46" t="str">
        <f t="shared" si="16"/>
        <v/>
      </c>
      <c r="G131" s="39" t="str">
        <f t="shared" si="14"/>
        <v xml:space="preserve"> </v>
      </c>
      <c r="H131" s="40" t="str">
        <f t="shared" si="17"/>
        <v/>
      </c>
    </row>
    <row r="132" spans="1:9" x14ac:dyDescent="0.2">
      <c r="B132" s="41" t="s">
        <v>28</v>
      </c>
      <c r="C132" s="42">
        <v>0</v>
      </c>
      <c r="D132" s="42">
        <v>0</v>
      </c>
      <c r="E132" s="46" t="str">
        <f t="shared" si="15"/>
        <v/>
      </c>
      <c r="F132" s="46" t="str">
        <f t="shared" si="16"/>
        <v/>
      </c>
      <c r="G132" s="39" t="str">
        <f t="shared" si="14"/>
        <v xml:space="preserve"> </v>
      </c>
      <c r="H132" s="40" t="str">
        <f t="shared" si="17"/>
        <v/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4</v>
      </c>
      <c r="D135" s="42">
        <v>0</v>
      </c>
      <c r="E135" s="46">
        <f t="shared" si="15"/>
        <v>5.1948051948051951E-2</v>
      </c>
      <c r="F135" s="46" t="str">
        <f t="shared" si="16"/>
        <v/>
      </c>
      <c r="G135" s="39">
        <f t="shared" si="14"/>
        <v>-1</v>
      </c>
      <c r="H135" s="40">
        <f t="shared" si="17"/>
        <v>-5.1948051948051951E-2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0</v>
      </c>
      <c r="D141" s="42">
        <v>13</v>
      </c>
      <c r="E141" s="46" t="str">
        <f t="shared" si="15"/>
        <v/>
      </c>
      <c r="F141" s="46">
        <f t="shared" si="16"/>
        <v>0.22033898305084745</v>
      </c>
      <c r="G141" s="39">
        <f t="shared" si="46"/>
        <v>1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0</v>
      </c>
      <c r="E150" s="46" t="str">
        <f t="shared" si="53"/>
        <v/>
      </c>
      <c r="F150" s="46" t="str">
        <f t="shared" si="54"/>
        <v/>
      </c>
      <c r="G150" s="39" t="str">
        <f t="shared" si="46"/>
        <v xml:space="preserve"> </v>
      </c>
      <c r="H150" s="40" t="str">
        <f t="shared" si="55"/>
        <v/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0</v>
      </c>
      <c r="D160" s="42">
        <v>0</v>
      </c>
      <c r="E160" s="46" t="str">
        <f t="shared" ref="E160:E163" si="64">+IF(C160=0,"",C160/C$74)</f>
        <v/>
      </c>
      <c r="F160" s="46" t="str">
        <f t="shared" ref="F160:F163" si="65">+IF(D160=0,"",D160/D$74)</f>
        <v/>
      </c>
      <c r="G160" s="39" t="str">
        <f t="shared" si="46"/>
        <v xml:space="preserve"> </v>
      </c>
      <c r="H160" s="40" t="str">
        <f t="shared" ref="H160:H163" si="66">+IF(OR(AND(E160=""),(G160="")),"",E160*G160)</f>
        <v/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56</v>
      </c>
      <c r="D169" s="29">
        <f>SUM(D170:D339)</f>
        <v>129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1.3035714285714286</v>
      </c>
      <c r="H169" s="31">
        <f>+IF(OR(AND(E169=""),(G169="")),"",E169*G169)</f>
        <v>1.3035714285714286</v>
      </c>
    </row>
    <row r="170" spans="1:9" x14ac:dyDescent="0.2">
      <c r="B170" s="47" t="s">
        <v>434</v>
      </c>
      <c r="C170" s="42">
        <v>0</v>
      </c>
      <c r="D170" s="42">
        <v>0</v>
      </c>
      <c r="E170" s="46" t="str">
        <f t="shared" si="67"/>
        <v/>
      </c>
      <c r="F170" s="46" t="str">
        <f t="shared" si="68"/>
        <v/>
      </c>
      <c r="G170" s="39" t="str">
        <f t="shared" ref="G170:G236" si="69">+IF(AND(C170=0,D170=0)," ",IF(C170=0,1,IF(D170=0,-1,(D170-C170)/C170)))</f>
        <v xml:space="preserve"> </v>
      </c>
      <c r="H170" s="40" t="str">
        <f>+IF(OR(AND(E170=""),(G170="")),"",E170*G170)</f>
        <v/>
      </c>
    </row>
    <row r="171" spans="1:9" x14ac:dyDescent="0.2">
      <c r="B171" s="47" t="s">
        <v>570</v>
      </c>
      <c r="C171" s="42">
        <v>0</v>
      </c>
      <c r="D171" s="42">
        <v>1</v>
      </c>
      <c r="E171" s="46" t="str">
        <f t="shared" si="67"/>
        <v/>
      </c>
      <c r="F171" s="46">
        <f t="shared" si="68"/>
        <v>7.7519379844961239E-3</v>
      </c>
      <c r="G171" s="39">
        <f t="shared" si="69"/>
        <v>1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0</v>
      </c>
      <c r="E172" s="46" t="str">
        <f t="shared" si="67"/>
        <v/>
      </c>
      <c r="F172" s="46" t="str">
        <f t="shared" si="68"/>
        <v/>
      </c>
      <c r="G172" s="39" t="str">
        <f t="shared" si="69"/>
        <v xml:space="preserve"> 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0</v>
      </c>
      <c r="D174" s="42">
        <v>0</v>
      </c>
      <c r="E174" s="46" t="str">
        <f t="shared" si="67"/>
        <v/>
      </c>
      <c r="F174" s="46" t="str">
        <f t="shared" si="68"/>
        <v/>
      </c>
      <c r="G174" s="39" t="str">
        <f t="shared" si="69"/>
        <v xml:space="preserve"> </v>
      </c>
      <c r="H174" s="40" t="str">
        <f t="shared" si="70"/>
        <v/>
      </c>
    </row>
    <row r="175" spans="1:9" x14ac:dyDescent="0.2">
      <c r="B175" s="47" t="s">
        <v>42</v>
      </c>
      <c r="C175" s="42">
        <v>2</v>
      </c>
      <c r="D175" s="42">
        <v>2</v>
      </c>
      <c r="E175" s="46">
        <f t="shared" si="67"/>
        <v>3.5714285714285712E-2</v>
      </c>
      <c r="F175" s="46">
        <f t="shared" si="68"/>
        <v>1.5503875968992248E-2</v>
      </c>
      <c r="G175" s="39">
        <f t="shared" si="69"/>
        <v>0</v>
      </c>
      <c r="H175" s="40">
        <f t="shared" si="70"/>
        <v>0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0</v>
      </c>
      <c r="D177" s="42">
        <v>0</v>
      </c>
      <c r="E177" s="46" t="str">
        <f t="shared" si="67"/>
        <v/>
      </c>
      <c r="F177" s="46" t="str">
        <f t="shared" si="68"/>
        <v/>
      </c>
      <c r="G177" s="39" t="str">
        <f t="shared" si="69"/>
        <v xml:space="preserve"> </v>
      </c>
      <c r="H177" s="40" t="str">
        <f t="shared" si="70"/>
        <v/>
      </c>
    </row>
    <row r="178" spans="1:9" x14ac:dyDescent="0.2">
      <c r="B178" s="47" t="s">
        <v>574</v>
      </c>
      <c r="C178" s="42">
        <v>0</v>
      </c>
      <c r="D178" s="42">
        <v>0</v>
      </c>
      <c r="E178" s="46" t="str">
        <f t="shared" si="67"/>
        <v/>
      </c>
      <c r="F178" s="46" t="str">
        <f t="shared" si="68"/>
        <v/>
      </c>
      <c r="G178" s="39" t="str">
        <f t="shared" si="69"/>
        <v xml:space="preserve"> 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1</v>
      </c>
      <c r="D183" s="42">
        <v>0</v>
      </c>
      <c r="E183" s="46">
        <f t="shared" ref="E183:E189" si="71">+IF(C183=0,"",C183/C$169)</f>
        <v>1.7857142857142856E-2</v>
      </c>
      <c r="F183" s="46" t="str">
        <f t="shared" ref="F183:F189" si="72">+IF(D183=0,"",D183/D$169)</f>
        <v/>
      </c>
      <c r="G183" s="39">
        <f t="shared" si="69"/>
        <v>-1</v>
      </c>
      <c r="H183" s="40">
        <f t="shared" ref="H183:H189" si="73">+IF(OR(AND(E183=""),(G183="")),"",E183*G183)</f>
        <v>-1.7857142857142856E-2</v>
      </c>
      <c r="I183" s="2"/>
    </row>
    <row r="184" spans="1:9" s="32" customFormat="1" x14ac:dyDescent="0.2">
      <c r="A184" s="33"/>
      <c r="B184" s="48" t="s">
        <v>437</v>
      </c>
      <c r="C184" s="44">
        <v>0</v>
      </c>
      <c r="D184" s="42">
        <v>0</v>
      </c>
      <c r="E184" s="46" t="str">
        <f t="shared" si="71"/>
        <v/>
      </c>
      <c r="F184" s="46" t="str">
        <f t="shared" si="72"/>
        <v/>
      </c>
      <c r="G184" s="39" t="str">
        <f t="shared" si="69"/>
        <v xml:space="preserve"> </v>
      </c>
      <c r="H184" s="40" t="str">
        <f t="shared" si="73"/>
        <v/>
      </c>
      <c r="I184" s="2"/>
    </row>
    <row r="185" spans="1:9" s="32" customFormat="1" x14ac:dyDescent="0.2">
      <c r="A185" s="33"/>
      <c r="B185" s="48" t="s">
        <v>575</v>
      </c>
      <c r="C185" s="44">
        <v>0</v>
      </c>
      <c r="D185" s="42">
        <v>0</v>
      </c>
      <c r="E185" s="46" t="str">
        <f t="shared" si="71"/>
        <v/>
      </c>
      <c r="F185" s="46" t="str">
        <f t="shared" si="72"/>
        <v/>
      </c>
      <c r="G185" s="39" t="str">
        <f t="shared" si="69"/>
        <v xml:space="preserve"> </v>
      </c>
      <c r="H185" s="40" t="str">
        <f t="shared" si="73"/>
        <v/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0</v>
      </c>
      <c r="D191" s="42">
        <v>0</v>
      </c>
      <c r="E191" s="45" t="str">
        <f t="shared" ref="E191:F196" si="78">+IF(C191=0,"",C191/C$169)</f>
        <v/>
      </c>
      <c r="F191" s="45" t="str">
        <f t="shared" si="78"/>
        <v/>
      </c>
      <c r="G191" s="39" t="str">
        <f t="shared" si="69"/>
        <v xml:space="preserve"> </v>
      </c>
      <c r="H191" s="38" t="str">
        <f t="shared" si="70"/>
        <v/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0</v>
      </c>
      <c r="E194" s="45" t="str">
        <f t="shared" si="78"/>
        <v/>
      </c>
      <c r="F194" s="45" t="str">
        <f t="shared" si="78"/>
        <v/>
      </c>
      <c r="G194" s="39" t="str">
        <f t="shared" si="69"/>
        <v xml:space="preserve"> 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1</v>
      </c>
      <c r="D196" s="42">
        <v>0</v>
      </c>
      <c r="E196" s="45">
        <f t="shared" si="78"/>
        <v>1.7857142857142856E-2</v>
      </c>
      <c r="F196" s="45" t="str">
        <f t="shared" si="78"/>
        <v/>
      </c>
      <c r="G196" s="39">
        <f t="shared" si="69"/>
        <v>-1</v>
      </c>
      <c r="H196" s="38">
        <f t="shared" si="70"/>
        <v>-1.7857142857142856E-2</v>
      </c>
      <c r="I196" s="2"/>
    </row>
    <row r="197" spans="1:9" s="32" customFormat="1" x14ac:dyDescent="0.2">
      <c r="A197" s="33"/>
      <c r="B197" s="48" t="s">
        <v>525</v>
      </c>
      <c r="C197" s="44">
        <v>0</v>
      </c>
      <c r="D197" s="42">
        <v>3</v>
      </c>
      <c r="E197" s="45" t="str">
        <f t="shared" ref="E197" si="80">+IF(C197=0,"",C197/C$169)</f>
        <v/>
      </c>
      <c r="F197" s="45">
        <f t="shared" ref="F197" si="81">+IF(D197=0,"",D197/D$169)</f>
        <v>2.3255813953488372E-2</v>
      </c>
      <c r="G197" s="39">
        <f t="shared" si="69"/>
        <v>1</v>
      </c>
      <c r="H197" s="38" t="str">
        <f t="shared" ref="H197" si="82">+IF(OR(AND(E197=""),(G197="")),"",E197*G197)</f>
        <v/>
      </c>
      <c r="I197" s="2"/>
    </row>
    <row r="198" spans="1:9" s="32" customFormat="1" x14ac:dyDescent="0.2">
      <c r="A198" s="33"/>
      <c r="B198" s="48" t="s">
        <v>214</v>
      </c>
      <c r="C198" s="44">
        <v>0</v>
      </c>
      <c r="D198" s="42">
        <v>0</v>
      </c>
      <c r="E198" s="45" t="str">
        <f t="shared" ref="E198:F204" si="83">+IF(C198=0,"",C198/C$169)</f>
        <v/>
      </c>
      <c r="F198" s="45" t="str">
        <f t="shared" si="83"/>
        <v/>
      </c>
      <c r="G198" s="39" t="str">
        <f t="shared" si="69"/>
        <v xml:space="preserve"> </v>
      </c>
      <c r="H198" s="38" t="str">
        <f t="shared" si="70"/>
        <v/>
      </c>
      <c r="I198" s="2"/>
    </row>
    <row r="199" spans="1:9" s="32" customFormat="1" x14ac:dyDescent="0.2">
      <c r="A199" s="33"/>
      <c r="B199" s="48" t="s">
        <v>215</v>
      </c>
      <c r="C199" s="44">
        <v>2</v>
      </c>
      <c r="D199" s="42">
        <v>11</v>
      </c>
      <c r="E199" s="45">
        <f t="shared" si="83"/>
        <v>3.5714285714285712E-2</v>
      </c>
      <c r="F199" s="45">
        <f t="shared" si="83"/>
        <v>8.5271317829457363E-2</v>
      </c>
      <c r="G199" s="39">
        <f t="shared" si="69"/>
        <v>4.5</v>
      </c>
      <c r="H199" s="38">
        <f t="shared" si="70"/>
        <v>0.1607142857142857</v>
      </c>
      <c r="I199" s="2"/>
    </row>
    <row r="200" spans="1:9" s="32" customFormat="1" x14ac:dyDescent="0.2">
      <c r="A200" s="33"/>
      <c r="B200" s="48" t="s">
        <v>216</v>
      </c>
      <c r="C200" s="44">
        <v>0</v>
      </c>
      <c r="D200" s="42">
        <v>1</v>
      </c>
      <c r="E200" s="45" t="str">
        <f t="shared" si="83"/>
        <v/>
      </c>
      <c r="F200" s="45">
        <f t="shared" si="83"/>
        <v>7.7519379844961239E-3</v>
      </c>
      <c r="G200" s="39">
        <f t="shared" si="69"/>
        <v>1</v>
      </c>
      <c r="H200" s="38" t="str">
        <f t="shared" si="70"/>
        <v/>
      </c>
      <c r="I200" s="2"/>
    </row>
    <row r="201" spans="1:9" x14ac:dyDescent="0.2">
      <c r="B201" s="47" t="s">
        <v>217</v>
      </c>
      <c r="C201" s="42">
        <v>4</v>
      </c>
      <c r="D201" s="42">
        <v>61</v>
      </c>
      <c r="E201" s="46">
        <f t="shared" si="83"/>
        <v>7.1428571428571425E-2</v>
      </c>
      <c r="F201" s="46">
        <f t="shared" si="83"/>
        <v>0.47286821705426357</v>
      </c>
      <c r="G201" s="39">
        <f t="shared" si="69"/>
        <v>14.25</v>
      </c>
      <c r="H201" s="40">
        <f t="shared" si="70"/>
        <v>1.0178571428571428</v>
      </c>
    </row>
    <row r="202" spans="1:9" x14ac:dyDescent="0.2">
      <c r="B202" s="47" t="s">
        <v>439</v>
      </c>
      <c r="C202" s="42">
        <v>0</v>
      </c>
      <c r="D202" s="42">
        <v>0</v>
      </c>
      <c r="E202" s="46" t="str">
        <f t="shared" si="83"/>
        <v/>
      </c>
      <c r="F202" s="46" t="str">
        <f t="shared" si="83"/>
        <v/>
      </c>
      <c r="G202" s="39" t="str">
        <f t="shared" si="69"/>
        <v xml:space="preserve"> </v>
      </c>
      <c r="H202" s="40" t="str">
        <f t="shared" si="70"/>
        <v/>
      </c>
    </row>
    <row r="203" spans="1:9" x14ac:dyDescent="0.2">
      <c r="B203" s="47" t="s">
        <v>440</v>
      </c>
      <c r="C203" s="42">
        <v>0</v>
      </c>
      <c r="D203" s="42">
        <v>2</v>
      </c>
      <c r="E203" s="46" t="str">
        <f t="shared" si="83"/>
        <v/>
      </c>
      <c r="F203" s="46">
        <f t="shared" si="83"/>
        <v>1.5503875968992248E-2</v>
      </c>
      <c r="G203" s="39">
        <f t="shared" si="69"/>
        <v>1</v>
      </c>
      <c r="H203" s="40" t="str">
        <f t="shared" si="70"/>
        <v/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0</v>
      </c>
      <c r="D205" s="42">
        <v>0</v>
      </c>
      <c r="E205" s="46" t="str">
        <f t="shared" ref="E205" si="84">+IF(C205=0,"",C205/C$169)</f>
        <v/>
      </c>
      <c r="F205" s="46" t="str">
        <f t="shared" ref="F205" si="85">+IF(D205=0,"",D205/D$169)</f>
        <v/>
      </c>
      <c r="G205" s="39" t="str">
        <f t="shared" si="69"/>
        <v xml:space="preserve"> </v>
      </c>
      <c r="H205" s="40" t="str">
        <f t="shared" ref="H205" si="86">+IF(OR(AND(E205=""),(G205="")),"",E205*G205)</f>
        <v/>
      </c>
      <c r="I205" s="2"/>
    </row>
    <row r="206" spans="1:9" s="32" customFormat="1" x14ac:dyDescent="0.2">
      <c r="A206" s="33"/>
      <c r="B206" s="48" t="s">
        <v>220</v>
      </c>
      <c r="C206" s="44">
        <v>0</v>
      </c>
      <c r="D206" s="42">
        <v>0</v>
      </c>
      <c r="E206" s="45" t="str">
        <f t="shared" ref="E206:F213" si="87">+IF(C206=0,"",C206/C$169)</f>
        <v/>
      </c>
      <c r="F206" s="45" t="str">
        <f t="shared" si="87"/>
        <v/>
      </c>
      <c r="G206" s="39" t="str">
        <f t="shared" si="69"/>
        <v xml:space="preserve"> </v>
      </c>
      <c r="H206" s="38" t="str">
        <f t="shared" si="70"/>
        <v/>
      </c>
      <c r="I206" s="2"/>
    </row>
    <row r="207" spans="1:9" s="32" customFormat="1" x14ac:dyDescent="0.2">
      <c r="A207" s="33"/>
      <c r="B207" s="48" t="s">
        <v>221</v>
      </c>
      <c r="C207" s="44">
        <v>0</v>
      </c>
      <c r="D207" s="42">
        <v>3</v>
      </c>
      <c r="E207" s="45" t="str">
        <f t="shared" si="87"/>
        <v/>
      </c>
      <c r="F207" s="45">
        <f t="shared" si="87"/>
        <v>2.3255813953488372E-2</v>
      </c>
      <c r="G207" s="39">
        <f t="shared" si="69"/>
        <v>1</v>
      </c>
      <c r="H207" s="38" t="str">
        <f t="shared" si="70"/>
        <v/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14</v>
      </c>
      <c r="D210" s="42">
        <v>8</v>
      </c>
      <c r="E210" s="45">
        <f t="shared" si="87"/>
        <v>0.25</v>
      </c>
      <c r="F210" s="45">
        <f t="shared" si="87"/>
        <v>6.2015503875968991E-2</v>
      </c>
      <c r="G210" s="39">
        <f t="shared" si="69"/>
        <v>-0.42857142857142855</v>
      </c>
      <c r="H210" s="38">
        <f t="shared" si="70"/>
        <v>-0.10714285714285714</v>
      </c>
      <c r="I210" s="2"/>
    </row>
    <row r="211" spans="1:9" s="32" customFormat="1" x14ac:dyDescent="0.2">
      <c r="A211" s="33"/>
      <c r="B211" s="48" t="s">
        <v>223</v>
      </c>
      <c r="C211" s="44">
        <v>0</v>
      </c>
      <c r="D211" s="42">
        <v>4</v>
      </c>
      <c r="E211" s="45" t="str">
        <f t="shared" si="87"/>
        <v/>
      </c>
      <c r="F211" s="45">
        <f t="shared" si="87"/>
        <v>3.1007751937984496E-2</v>
      </c>
      <c r="G211" s="39">
        <f t="shared" si="69"/>
        <v>1</v>
      </c>
      <c r="H211" s="38" t="str">
        <f t="shared" si="70"/>
        <v/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4</v>
      </c>
      <c r="D218" s="42">
        <v>3</v>
      </c>
      <c r="E218" s="46">
        <f t="shared" si="95"/>
        <v>7.1428571428571425E-2</v>
      </c>
      <c r="F218" s="46">
        <f t="shared" si="96"/>
        <v>2.3255813953488372E-2</v>
      </c>
      <c r="G218" s="39">
        <f t="shared" si="69"/>
        <v>-0.25</v>
      </c>
      <c r="H218" s="40">
        <f t="shared" si="70"/>
        <v>-1.7857142857142856E-2</v>
      </c>
    </row>
    <row r="219" spans="1:9" x14ac:dyDescent="0.2">
      <c r="B219" s="47" t="s">
        <v>226</v>
      </c>
      <c r="C219" s="42">
        <v>4</v>
      </c>
      <c r="D219" s="42">
        <v>0</v>
      </c>
      <c r="E219" s="46">
        <f t="shared" si="95"/>
        <v>7.1428571428571425E-2</v>
      </c>
      <c r="F219" s="46" t="str">
        <f t="shared" si="96"/>
        <v/>
      </c>
      <c r="G219" s="39">
        <f t="shared" si="69"/>
        <v>-1</v>
      </c>
      <c r="H219" s="40">
        <f t="shared" si="70"/>
        <v>-7.1428571428571425E-2</v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1</v>
      </c>
      <c r="D222" s="42">
        <v>0</v>
      </c>
      <c r="E222" s="46">
        <f t="shared" si="95"/>
        <v>1.7857142857142856E-2</v>
      </c>
      <c r="F222" s="46" t="str">
        <f t="shared" si="96"/>
        <v/>
      </c>
      <c r="G222" s="39">
        <f t="shared" si="69"/>
        <v>-1</v>
      </c>
      <c r="H222" s="40">
        <f t="shared" si="70"/>
        <v>-1.7857142857142856E-2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0</v>
      </c>
      <c r="E225" s="46" t="str">
        <f t="shared" si="95"/>
        <v/>
      </c>
      <c r="F225" s="46" t="str">
        <f t="shared" si="96"/>
        <v/>
      </c>
      <c r="G225" s="39" t="str">
        <f t="shared" si="69"/>
        <v xml:space="preserve"> 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1</v>
      </c>
      <c r="E234" s="46" t="str">
        <f t="shared" si="95"/>
        <v/>
      </c>
      <c r="F234" s="46">
        <f t="shared" si="96"/>
        <v>7.7519379844961239E-3</v>
      </c>
      <c r="G234" s="39">
        <f t="shared" si="69"/>
        <v>1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0</v>
      </c>
      <c r="D236" s="42">
        <v>0</v>
      </c>
      <c r="E236" s="46" t="str">
        <f t="shared" si="95"/>
        <v/>
      </c>
      <c r="F236" s="46" t="str">
        <f t="shared" si="96"/>
        <v/>
      </c>
      <c r="G236" s="39" t="str">
        <f t="shared" si="69"/>
        <v xml:space="preserve"> </v>
      </c>
      <c r="H236" s="40" t="str">
        <f t="shared" si="70"/>
        <v/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0</v>
      </c>
      <c r="D239" s="42">
        <v>0</v>
      </c>
      <c r="E239" s="46" t="str">
        <f t="shared" si="95"/>
        <v/>
      </c>
      <c r="F239" s="46" t="str">
        <f t="shared" si="96"/>
        <v/>
      </c>
      <c r="G239" s="39" t="str">
        <f t="shared" si="102"/>
        <v xml:space="preserve"> </v>
      </c>
      <c r="H239" s="40" t="str">
        <f t="shared" si="70"/>
        <v/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0</v>
      </c>
      <c r="D263" s="42">
        <v>0</v>
      </c>
      <c r="E263" s="45" t="str">
        <f t="shared" si="104"/>
        <v/>
      </c>
      <c r="F263" s="45" t="str">
        <f t="shared" si="105"/>
        <v/>
      </c>
      <c r="G263" s="39" t="str">
        <f t="shared" si="102"/>
        <v xml:space="preserve"> </v>
      </c>
      <c r="H263" s="38" t="str">
        <f t="shared" si="106"/>
        <v/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0</v>
      </c>
      <c r="D270" s="42">
        <v>0</v>
      </c>
      <c r="E270" s="45" t="str">
        <f t="shared" si="104"/>
        <v/>
      </c>
      <c r="F270" s="45" t="str">
        <f t="shared" si="105"/>
        <v/>
      </c>
      <c r="G270" s="39" t="str">
        <f t="shared" si="102"/>
        <v xml:space="preserve"> </v>
      </c>
      <c r="H270" s="38" t="str">
        <f t="shared" si="106"/>
        <v/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2</v>
      </c>
      <c r="E274" s="45" t="str">
        <f t="shared" si="107"/>
        <v/>
      </c>
      <c r="F274" s="45">
        <f t="shared" si="108"/>
        <v>1.5503875968992248E-2</v>
      </c>
      <c r="G274" s="39">
        <f t="shared" si="109"/>
        <v>1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0</v>
      </c>
      <c r="D275" s="42">
        <v>1</v>
      </c>
      <c r="E275" s="45" t="str">
        <f t="shared" si="107"/>
        <v/>
      </c>
      <c r="F275" s="45">
        <f t="shared" si="108"/>
        <v>7.7519379844961239E-3</v>
      </c>
      <c r="G275" s="39">
        <f t="shared" si="109"/>
        <v>1</v>
      </c>
      <c r="H275" s="38" t="str">
        <f t="shared" si="110"/>
        <v/>
      </c>
      <c r="I275" s="2"/>
    </row>
    <row r="276" spans="1:9" s="32" customFormat="1" x14ac:dyDescent="0.2">
      <c r="A276" s="33"/>
      <c r="B276" s="48" t="s">
        <v>61</v>
      </c>
      <c r="C276" s="44">
        <v>1</v>
      </c>
      <c r="D276" s="42">
        <v>2</v>
      </c>
      <c r="E276" s="45">
        <f t="shared" si="107"/>
        <v>1.7857142857142856E-2</v>
      </c>
      <c r="F276" s="45">
        <f t="shared" si="108"/>
        <v>1.5503875968992248E-2</v>
      </c>
      <c r="G276" s="39">
        <f t="shared" si="109"/>
        <v>1</v>
      </c>
      <c r="H276" s="38">
        <f t="shared" si="110"/>
        <v>1.7857142857142856E-2</v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0</v>
      </c>
      <c r="E282" s="45" t="str">
        <f t="shared" si="107"/>
        <v/>
      </c>
      <c r="F282" s="45" t="str">
        <f t="shared" si="108"/>
        <v/>
      </c>
      <c r="G282" s="39" t="str">
        <f t="shared" si="109"/>
        <v xml:space="preserve"> 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2</v>
      </c>
      <c r="D286" s="42">
        <v>0</v>
      </c>
      <c r="E286" s="45">
        <f t="shared" ref="E286:F288" si="111">+IF(C286=0,"",C286/C$169)</f>
        <v>3.5714285714285712E-2</v>
      </c>
      <c r="F286" s="45" t="str">
        <f t="shared" si="111"/>
        <v/>
      </c>
      <c r="G286" s="39">
        <f t="shared" si="102"/>
        <v>-1</v>
      </c>
      <c r="H286" s="38">
        <f t="shared" si="103"/>
        <v>-3.5714285714285712E-2</v>
      </c>
      <c r="I286" s="2"/>
    </row>
    <row r="287" spans="1:9" s="32" customFormat="1" x14ac:dyDescent="0.2">
      <c r="A287" s="33"/>
      <c r="B287" s="48" t="s">
        <v>457</v>
      </c>
      <c r="C287" s="44">
        <v>0</v>
      </c>
      <c r="D287" s="42">
        <v>2</v>
      </c>
      <c r="E287" s="45" t="str">
        <f t="shared" si="111"/>
        <v/>
      </c>
      <c r="F287" s="45">
        <f t="shared" si="111"/>
        <v>1.5503875968992248E-2</v>
      </c>
      <c r="G287" s="39">
        <f t="shared" si="102"/>
        <v>1</v>
      </c>
      <c r="H287" s="38" t="str">
        <f t="shared" si="103"/>
        <v/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4</v>
      </c>
      <c r="E288" s="45" t="str">
        <f t="shared" si="111"/>
        <v/>
      </c>
      <c r="F288" s="45">
        <f t="shared" si="111"/>
        <v>3.1007751937984496E-2</v>
      </c>
      <c r="G288" s="39">
        <f t="shared" si="102"/>
        <v>1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0</v>
      </c>
      <c r="D291" s="42">
        <v>0</v>
      </c>
      <c r="E291" s="45" t="str">
        <f>+IF(C291=0,"",C291/C$169)</f>
        <v/>
      </c>
      <c r="F291" s="45" t="str">
        <f>+IF(D291=0,"",D291/D$169)</f>
        <v/>
      </c>
      <c r="G291" s="39" t="str">
        <f t="shared" si="102"/>
        <v xml:space="preserve"> </v>
      </c>
      <c r="H291" s="38" t="str">
        <f t="shared" si="103"/>
        <v/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19</v>
      </c>
      <c r="D299" s="42">
        <v>4</v>
      </c>
      <c r="E299" s="45">
        <f t="shared" si="118"/>
        <v>0.3392857142857143</v>
      </c>
      <c r="F299" s="45">
        <f t="shared" si="118"/>
        <v>3.1007751937984496E-2</v>
      </c>
      <c r="G299" s="39">
        <f t="shared" si="102"/>
        <v>-0.78947368421052633</v>
      </c>
      <c r="H299" s="38">
        <f t="shared" si="103"/>
        <v>-0.26785714285714285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2</v>
      </c>
      <c r="E300" s="45" t="str">
        <f t="shared" si="118"/>
        <v/>
      </c>
      <c r="F300" s="45">
        <f t="shared" si="118"/>
        <v>1.5503875968992248E-2</v>
      </c>
      <c r="G300" s="39">
        <f t="shared" si="102"/>
        <v>1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0</v>
      </c>
      <c r="E301" s="45" t="str">
        <f t="shared" ref="E301:E323" si="120">+IF(C301=0,"",C301/C$169)</f>
        <v/>
      </c>
      <c r="F301" s="45" t="str">
        <f t="shared" ref="F301:F323" si="121">+IF(D301=0,"",D301/D$169)</f>
        <v/>
      </c>
      <c r="G301" s="39" t="str">
        <f t="shared" ref="G301:G339" si="122">+IF(AND(C301=0,D301=0)," ",IF(C301=0,1,IF(D301=0,-1,(D301-C301)/C301)))</f>
        <v xml:space="preserve"> 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0</v>
      </c>
      <c r="E304" s="45" t="str">
        <f t="shared" si="120"/>
        <v/>
      </c>
      <c r="F304" s="45" t="str">
        <f t="shared" si="121"/>
        <v/>
      </c>
      <c r="G304" s="39" t="str">
        <f t="shared" si="122"/>
        <v xml:space="preserve"> 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0</v>
      </c>
      <c r="D313" s="42">
        <v>0</v>
      </c>
      <c r="E313" s="45" t="str">
        <f t="shared" si="120"/>
        <v/>
      </c>
      <c r="F313" s="45" t="str">
        <f t="shared" si="121"/>
        <v/>
      </c>
      <c r="G313" s="39" t="str">
        <f t="shared" si="122"/>
        <v xml:space="preserve"> 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1</v>
      </c>
      <c r="D315" s="42">
        <v>8</v>
      </c>
      <c r="E315" s="45">
        <f t="shared" si="120"/>
        <v>1.7857142857142856E-2</v>
      </c>
      <c r="F315" s="45">
        <f t="shared" si="121"/>
        <v>6.2015503875968991E-2</v>
      </c>
      <c r="G315" s="39">
        <f t="shared" si="122"/>
        <v>7</v>
      </c>
      <c r="H315" s="38">
        <f t="shared" si="103"/>
        <v>0.125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0</v>
      </c>
      <c r="E317" s="45" t="str">
        <f t="shared" si="120"/>
        <v/>
      </c>
      <c r="F317" s="45" t="str">
        <f t="shared" si="121"/>
        <v/>
      </c>
      <c r="G317" s="39" t="str">
        <f t="shared" si="122"/>
        <v xml:space="preserve"> 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0</v>
      </c>
      <c r="D320" s="42">
        <v>0</v>
      </c>
      <c r="E320" s="45" t="str">
        <f t="shared" si="120"/>
        <v/>
      </c>
      <c r="F320" s="45" t="str">
        <f t="shared" si="121"/>
        <v/>
      </c>
      <c r="G320" s="39" t="str">
        <f t="shared" si="122"/>
        <v xml:space="preserve"> 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0</v>
      </c>
      <c r="D324" s="42">
        <v>0</v>
      </c>
      <c r="E324" s="45" t="str">
        <f t="shared" ref="E324" si="123">+IF(C324=0,"",C324/C$169)</f>
        <v/>
      </c>
      <c r="F324" s="45" t="str">
        <f t="shared" ref="F324" si="124">+IF(D324=0,"",D324/D$169)</f>
        <v/>
      </c>
      <c r="G324" s="39" t="str">
        <f t="shared" si="122"/>
        <v xml:space="preserve"> </v>
      </c>
      <c r="H324" s="38" t="str">
        <f t="shared" ref="H324" si="125">+IF(OR(AND(E324=""),(G324="")),"",E324*G324)</f>
        <v/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4</v>
      </c>
      <c r="E334" s="45" t="str">
        <f t="shared" si="127"/>
        <v/>
      </c>
      <c r="F334" s="45">
        <f t="shared" si="128"/>
        <v>3.1007751937984496E-2</v>
      </c>
      <c r="G334" s="39">
        <f t="shared" si="122"/>
        <v>1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381</v>
      </c>
      <c r="D345" s="29">
        <f>SUM(D346:D564)</f>
        <v>839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1.2020997375328084</v>
      </c>
      <c r="H345" s="31">
        <f>+IF(OR(AND(E345=""),(G345="")),"",E345*G345)</f>
        <v>1.2020997375328084</v>
      </c>
    </row>
    <row r="346" spans="1:9" x14ac:dyDescent="0.2">
      <c r="B346" s="41" t="s">
        <v>74</v>
      </c>
      <c r="C346" s="42">
        <v>0</v>
      </c>
      <c r="D346" s="42">
        <v>0</v>
      </c>
      <c r="E346" s="46" t="str">
        <f t="shared" si="133"/>
        <v/>
      </c>
      <c r="F346" s="46" t="str">
        <f t="shared" si="134"/>
        <v/>
      </c>
      <c r="G346" s="39" t="str">
        <f t="shared" ref="G346:G410" si="135">+IF(AND(C346=0,D346=0)," ",IF(C346=0,1,IF(D346=0,-1,(D346-C346)/C346)))</f>
        <v xml:space="preserve"> </v>
      </c>
      <c r="H346" s="40" t="str">
        <f>+IF(OR(AND(E346=""),(G346="")),"",E346*G346)</f>
        <v/>
      </c>
    </row>
    <row r="347" spans="1:9" x14ac:dyDescent="0.2">
      <c r="B347" s="41" t="s">
        <v>77</v>
      </c>
      <c r="C347" s="42">
        <v>0</v>
      </c>
      <c r="D347" s="42">
        <v>1</v>
      </c>
      <c r="E347" s="46" t="str">
        <f t="shared" si="133"/>
        <v/>
      </c>
      <c r="F347" s="46">
        <f t="shared" si="134"/>
        <v>1.1918951132300357E-3</v>
      </c>
      <c r="G347" s="39">
        <f t="shared" si="135"/>
        <v>1</v>
      </c>
      <c r="H347" s="40" t="str">
        <f t="shared" ref="H347:H414" si="136">+IF(OR(AND(E347=""),(G347="")),"",E347*G347)</f>
        <v/>
      </c>
    </row>
    <row r="348" spans="1:9" x14ac:dyDescent="0.2">
      <c r="B348" s="41" t="s">
        <v>70</v>
      </c>
      <c r="C348" s="42">
        <v>0</v>
      </c>
      <c r="D348" s="42">
        <v>0</v>
      </c>
      <c r="E348" s="46" t="str">
        <f t="shared" si="133"/>
        <v/>
      </c>
      <c r="F348" s="46" t="str">
        <f t="shared" si="134"/>
        <v/>
      </c>
      <c r="G348" s="39" t="str">
        <f t="shared" si="135"/>
        <v xml:space="preserve"> </v>
      </c>
      <c r="H348" s="40" t="str">
        <f t="shared" si="136"/>
        <v/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5</v>
      </c>
      <c r="D351" s="42">
        <v>4</v>
      </c>
      <c r="E351" s="46">
        <f t="shared" si="133"/>
        <v>1.3123359580052493E-2</v>
      </c>
      <c r="F351" s="46">
        <f t="shared" si="134"/>
        <v>4.7675804529201428E-3</v>
      </c>
      <c r="G351" s="39">
        <f t="shared" si="135"/>
        <v>-0.2</v>
      </c>
      <c r="H351" s="40">
        <f t="shared" si="136"/>
        <v>-2.6246719160104987E-3</v>
      </c>
    </row>
    <row r="352" spans="1:9" x14ac:dyDescent="0.2">
      <c r="B352" s="41" t="s">
        <v>80</v>
      </c>
      <c r="C352" s="42">
        <v>0</v>
      </c>
      <c r="D352" s="42">
        <v>0</v>
      </c>
      <c r="E352" s="46" t="str">
        <f t="shared" si="133"/>
        <v/>
      </c>
      <c r="F352" s="46" t="str">
        <f t="shared" si="134"/>
        <v/>
      </c>
      <c r="G352" s="39" t="str">
        <f t="shared" si="135"/>
        <v xml:space="preserve"> </v>
      </c>
      <c r="H352" s="40" t="str">
        <f t="shared" si="136"/>
        <v/>
      </c>
    </row>
    <row r="353" spans="1:9" x14ac:dyDescent="0.2">
      <c r="B353" s="41" t="s">
        <v>577</v>
      </c>
      <c r="C353" s="42">
        <v>0</v>
      </c>
      <c r="D353" s="42">
        <v>0</v>
      </c>
      <c r="E353" s="46" t="str">
        <f t="shared" si="133"/>
        <v/>
      </c>
      <c r="F353" s="46" t="str">
        <f t="shared" si="134"/>
        <v/>
      </c>
      <c r="G353" s="39" t="str">
        <f t="shared" si="135"/>
        <v xml:space="preserve"> </v>
      </c>
      <c r="H353" s="40" t="str">
        <f t="shared" si="136"/>
        <v/>
      </c>
    </row>
    <row r="354" spans="1:9" x14ac:dyDescent="0.2">
      <c r="B354" s="41" t="s">
        <v>79</v>
      </c>
      <c r="C354" s="42">
        <v>0</v>
      </c>
      <c r="D354" s="42">
        <v>0</v>
      </c>
      <c r="E354" s="46" t="str">
        <f t="shared" si="133"/>
        <v/>
      </c>
      <c r="F354" s="46" t="str">
        <f t="shared" si="134"/>
        <v/>
      </c>
      <c r="G354" s="39" t="str">
        <f t="shared" si="135"/>
        <v xml:space="preserve"> </v>
      </c>
      <c r="H354" s="40" t="str">
        <f t="shared" si="136"/>
        <v/>
      </c>
    </row>
    <row r="355" spans="1:9" x14ac:dyDescent="0.2">
      <c r="B355" s="41" t="s">
        <v>249</v>
      </c>
      <c r="C355" s="42">
        <v>0</v>
      </c>
      <c r="D355" s="42">
        <v>0</v>
      </c>
      <c r="E355" s="46" t="str">
        <f t="shared" si="133"/>
        <v/>
      </c>
      <c r="F355" s="46" t="str">
        <f t="shared" si="134"/>
        <v/>
      </c>
      <c r="G355" s="39" t="str">
        <f t="shared" si="135"/>
        <v xml:space="preserve"> 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2</v>
      </c>
      <c r="D357" s="42">
        <v>0</v>
      </c>
      <c r="E357" s="46">
        <f t="shared" si="133"/>
        <v>5.2493438320209973E-3</v>
      </c>
      <c r="F357" s="46" t="str">
        <f t="shared" si="134"/>
        <v/>
      </c>
      <c r="G357" s="39">
        <f t="shared" si="135"/>
        <v>-1</v>
      </c>
      <c r="H357" s="40">
        <f t="shared" si="136"/>
        <v>-5.2493438320209973E-3</v>
      </c>
    </row>
    <row r="358" spans="1:9" x14ac:dyDescent="0.2">
      <c r="B358" s="41" t="s">
        <v>578</v>
      </c>
      <c r="C358" s="42">
        <v>0</v>
      </c>
      <c r="D358" s="42">
        <v>0</v>
      </c>
      <c r="E358" s="46" t="str">
        <f t="shared" si="133"/>
        <v/>
      </c>
      <c r="F358" s="46" t="str">
        <f t="shared" si="134"/>
        <v/>
      </c>
      <c r="G358" s="39" t="str">
        <f t="shared" si="135"/>
        <v xml:space="preserve"> </v>
      </c>
      <c r="H358" s="40" t="str">
        <f t="shared" si="136"/>
        <v/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1</v>
      </c>
      <c r="D360" s="42">
        <v>1</v>
      </c>
      <c r="E360" s="46">
        <f t="shared" si="133"/>
        <v>2.6246719160104987E-3</v>
      </c>
      <c r="F360" s="46">
        <f t="shared" si="134"/>
        <v>1.1918951132300357E-3</v>
      </c>
      <c r="G360" s="39">
        <f t="shared" si="135"/>
        <v>0</v>
      </c>
      <c r="H360" s="40">
        <f t="shared" si="136"/>
        <v>0</v>
      </c>
    </row>
    <row r="361" spans="1:9" x14ac:dyDescent="0.2">
      <c r="B361" s="41" t="s">
        <v>615</v>
      </c>
      <c r="C361" s="42">
        <v>0</v>
      </c>
      <c r="D361" s="42">
        <v>0</v>
      </c>
      <c r="E361" s="46" t="str">
        <f t="shared" si="133"/>
        <v/>
      </c>
      <c r="F361" s="46" t="str">
        <f t="shared" si="134"/>
        <v/>
      </c>
      <c r="G361" s="39" t="str">
        <f t="shared" si="135"/>
        <v xml:space="preserve"> </v>
      </c>
      <c r="H361" s="40" t="str">
        <f t="shared" si="136"/>
        <v/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0</v>
      </c>
      <c r="D365" s="42">
        <v>74</v>
      </c>
      <c r="E365" s="46" t="str">
        <f t="shared" si="133"/>
        <v/>
      </c>
      <c r="F365" s="46">
        <f t="shared" si="134"/>
        <v>8.8200238379022647E-2</v>
      </c>
      <c r="G365" s="39">
        <f t="shared" si="135"/>
        <v>1</v>
      </c>
      <c r="H365" s="40" t="str">
        <f t="shared" si="136"/>
        <v/>
      </c>
    </row>
    <row r="366" spans="1:9" x14ac:dyDescent="0.2">
      <c r="B366" s="41" t="s">
        <v>252</v>
      </c>
      <c r="C366" s="42">
        <v>0</v>
      </c>
      <c r="D366" s="42">
        <v>0</v>
      </c>
      <c r="E366" s="46" t="str">
        <f t="shared" si="133"/>
        <v/>
      </c>
      <c r="F366" s="46" t="str">
        <f t="shared" si="134"/>
        <v/>
      </c>
      <c r="G366" s="39" t="str">
        <f t="shared" si="135"/>
        <v xml:space="preserve"> 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0</v>
      </c>
      <c r="D368" s="42">
        <v>0</v>
      </c>
      <c r="E368" s="46" t="str">
        <f t="shared" si="133"/>
        <v/>
      </c>
      <c r="F368" s="46" t="str">
        <f t="shared" si="134"/>
        <v/>
      </c>
      <c r="G368" s="39" t="str">
        <f t="shared" si="135"/>
        <v xml:space="preserve"> </v>
      </c>
      <c r="H368" s="40" t="str">
        <f t="shared" si="136"/>
        <v/>
      </c>
    </row>
    <row r="369" spans="1:8" x14ac:dyDescent="0.2">
      <c r="B369" s="41" t="s">
        <v>579</v>
      </c>
      <c r="C369" s="42">
        <v>6</v>
      </c>
      <c r="D369" s="42">
        <v>0</v>
      </c>
      <c r="E369" s="46">
        <f t="shared" si="133"/>
        <v>1.5748031496062992E-2</v>
      </c>
      <c r="F369" s="46" t="str">
        <f t="shared" si="134"/>
        <v/>
      </c>
      <c r="G369" s="39">
        <f t="shared" si="135"/>
        <v>-1</v>
      </c>
      <c r="H369" s="40">
        <f t="shared" si="136"/>
        <v>-1.5748031496062992E-2</v>
      </c>
    </row>
    <row r="370" spans="1:8" x14ac:dyDescent="0.2">
      <c r="B370" s="41" t="s">
        <v>85</v>
      </c>
      <c r="C370" s="42">
        <v>0</v>
      </c>
      <c r="D370" s="42">
        <v>0</v>
      </c>
      <c r="E370" s="46" t="str">
        <f t="shared" si="133"/>
        <v/>
      </c>
      <c r="F370" s="46" t="str">
        <f t="shared" si="134"/>
        <v/>
      </c>
      <c r="G370" s="39" t="str">
        <f t="shared" si="135"/>
        <v xml:space="preserve"> </v>
      </c>
      <c r="H370" s="40" t="str">
        <f t="shared" si="136"/>
        <v/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0</v>
      </c>
      <c r="D375" s="42">
        <v>4</v>
      </c>
      <c r="E375" s="46" t="str">
        <f t="shared" si="133"/>
        <v/>
      </c>
      <c r="F375" s="46">
        <f t="shared" si="134"/>
        <v>4.7675804529201428E-3</v>
      </c>
      <c r="G375" s="39">
        <f t="shared" si="135"/>
        <v>1</v>
      </c>
      <c r="H375" s="40" t="str">
        <f t="shared" si="136"/>
        <v/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0</v>
      </c>
      <c r="E377" s="45" t="str">
        <f t="shared" si="133"/>
        <v/>
      </c>
      <c r="F377" s="45" t="str">
        <f t="shared" si="134"/>
        <v/>
      </c>
      <c r="G377" s="45" t="str">
        <f t="shared" si="135"/>
        <v xml:space="preserve"> 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11</v>
      </c>
      <c r="E378" s="45" t="str">
        <f t="shared" ref="E378:E383" si="142">+IF(C378=0,"",C378/C$345)</f>
        <v/>
      </c>
      <c r="F378" s="45">
        <f t="shared" ref="F378:F383" si="143">+IF(D378=0,"",D378/D$345)</f>
        <v>1.3110846245530394E-2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9</v>
      </c>
      <c r="D379" s="42">
        <v>27</v>
      </c>
      <c r="E379" s="46">
        <f t="shared" si="142"/>
        <v>2.3622047244094488E-2</v>
      </c>
      <c r="F379" s="46">
        <f t="shared" si="143"/>
        <v>3.2181168057210968E-2</v>
      </c>
      <c r="G379" s="39">
        <f t="shared" si="144"/>
        <v>2</v>
      </c>
      <c r="H379" s="40">
        <f t="shared" si="145"/>
        <v>4.7244094488188976E-2</v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0</v>
      </c>
      <c r="D381" s="42">
        <v>0</v>
      </c>
      <c r="E381" s="46" t="str">
        <f t="shared" si="142"/>
        <v/>
      </c>
      <c r="F381" s="46" t="str">
        <f t="shared" si="143"/>
        <v/>
      </c>
      <c r="G381" s="39" t="str">
        <f t="shared" si="144"/>
        <v xml:space="preserve"> </v>
      </c>
      <c r="H381" s="40" t="str">
        <f t="shared" si="145"/>
        <v/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0</v>
      </c>
      <c r="D383" s="42">
        <v>1</v>
      </c>
      <c r="E383" s="46" t="str">
        <f t="shared" si="142"/>
        <v/>
      </c>
      <c r="F383" s="46">
        <f t="shared" si="143"/>
        <v>1.1918951132300357E-3</v>
      </c>
      <c r="G383" s="39">
        <f t="shared" si="144"/>
        <v>1</v>
      </c>
      <c r="H383" s="40" t="str">
        <f t="shared" si="145"/>
        <v/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0</v>
      </c>
      <c r="D385" s="42">
        <v>0</v>
      </c>
      <c r="E385" s="45" t="str">
        <f t="shared" si="146"/>
        <v/>
      </c>
      <c r="F385" s="45" t="str">
        <f t="shared" si="147"/>
        <v/>
      </c>
      <c r="G385" s="39" t="str">
        <f t="shared" si="135"/>
        <v xml:space="preserve"> </v>
      </c>
      <c r="H385" s="38" t="str">
        <f t="shared" ref="H385" si="148">+IF(OR(AND(E385=""),(G385="")),"",E385*G385)</f>
        <v/>
      </c>
      <c r="I385" s="2"/>
    </row>
    <row r="386" spans="1:9" x14ac:dyDescent="0.2">
      <c r="B386" s="41" t="s">
        <v>490</v>
      </c>
      <c r="C386" s="42">
        <v>1</v>
      </c>
      <c r="D386" s="42">
        <v>54</v>
      </c>
      <c r="E386" s="46">
        <f t="shared" si="146"/>
        <v>2.6246719160104987E-3</v>
      </c>
      <c r="F386" s="46">
        <f t="shared" si="147"/>
        <v>6.4362336114421936E-2</v>
      </c>
      <c r="G386" s="39">
        <f t="shared" si="135"/>
        <v>53</v>
      </c>
      <c r="H386" s="40">
        <f t="shared" si="136"/>
        <v>0.13910761154855644</v>
      </c>
    </row>
    <row r="387" spans="1:9" x14ac:dyDescent="0.2">
      <c r="B387" s="41" t="s">
        <v>93</v>
      </c>
      <c r="C387" s="42">
        <v>0</v>
      </c>
      <c r="D387" s="42">
        <v>1</v>
      </c>
      <c r="E387" s="46" t="str">
        <f t="shared" si="146"/>
        <v/>
      </c>
      <c r="F387" s="46">
        <f t="shared" si="147"/>
        <v>1.1918951132300357E-3</v>
      </c>
      <c r="G387" s="39">
        <f t="shared" si="135"/>
        <v>1</v>
      </c>
      <c r="H387" s="40" t="str">
        <f t="shared" si="136"/>
        <v/>
      </c>
    </row>
    <row r="388" spans="1:9" x14ac:dyDescent="0.2">
      <c r="B388" s="41" t="s">
        <v>86</v>
      </c>
      <c r="C388" s="42">
        <v>8</v>
      </c>
      <c r="D388" s="42">
        <v>41</v>
      </c>
      <c r="E388" s="46">
        <f t="shared" si="146"/>
        <v>2.0997375328083989E-2</v>
      </c>
      <c r="F388" s="46">
        <f t="shared" si="147"/>
        <v>4.8867699642431463E-2</v>
      </c>
      <c r="G388" s="39">
        <f t="shared" si="135"/>
        <v>4.125</v>
      </c>
      <c r="H388" s="40">
        <f t="shared" si="136"/>
        <v>8.6614173228346455E-2</v>
      </c>
    </row>
    <row r="389" spans="1:9" x14ac:dyDescent="0.2">
      <c r="B389" s="41" t="s">
        <v>92</v>
      </c>
      <c r="C389" s="42">
        <v>1</v>
      </c>
      <c r="D389" s="42">
        <v>9</v>
      </c>
      <c r="E389" s="46">
        <f t="shared" si="146"/>
        <v>2.6246719160104987E-3</v>
      </c>
      <c r="F389" s="46">
        <f t="shared" si="147"/>
        <v>1.0727056019070322E-2</v>
      </c>
      <c r="G389" s="39">
        <f t="shared" si="135"/>
        <v>8</v>
      </c>
      <c r="H389" s="40">
        <f t="shared" si="136"/>
        <v>2.0997375328083989E-2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0</v>
      </c>
      <c r="D393" s="42">
        <v>5</v>
      </c>
      <c r="E393" s="46" t="str">
        <f t="shared" si="146"/>
        <v/>
      </c>
      <c r="F393" s="46">
        <f t="shared" si="147"/>
        <v>5.9594755661501785E-3</v>
      </c>
      <c r="G393" s="39">
        <f t="shared" si="135"/>
        <v>1</v>
      </c>
      <c r="H393" s="40" t="str">
        <f t="shared" si="136"/>
        <v/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0</v>
      </c>
      <c r="D397" s="42">
        <v>0</v>
      </c>
      <c r="E397" s="46" t="str">
        <f t="shared" si="146"/>
        <v/>
      </c>
      <c r="F397" s="46" t="str">
        <f t="shared" si="147"/>
        <v/>
      </c>
      <c r="G397" s="39" t="str">
        <f t="shared" si="135"/>
        <v xml:space="preserve"> </v>
      </c>
      <c r="H397" s="40" t="str">
        <f t="shared" si="136"/>
        <v/>
      </c>
    </row>
    <row r="398" spans="1:9" x14ac:dyDescent="0.2">
      <c r="B398" s="41" t="s">
        <v>94</v>
      </c>
      <c r="C398" s="42">
        <v>0</v>
      </c>
      <c r="D398" s="42">
        <v>6</v>
      </c>
      <c r="E398" s="46" t="str">
        <f t="shared" si="146"/>
        <v/>
      </c>
      <c r="F398" s="46">
        <f t="shared" si="147"/>
        <v>7.1513706793802142E-3</v>
      </c>
      <c r="G398" s="39">
        <f t="shared" si="135"/>
        <v>1</v>
      </c>
      <c r="H398" s="40" t="str">
        <f t="shared" si="136"/>
        <v/>
      </c>
    </row>
    <row r="399" spans="1:9" x14ac:dyDescent="0.2">
      <c r="B399" s="41" t="s">
        <v>259</v>
      </c>
      <c r="C399" s="42">
        <v>0</v>
      </c>
      <c r="D399" s="42">
        <v>50</v>
      </c>
      <c r="E399" s="46" t="str">
        <f t="shared" si="146"/>
        <v/>
      </c>
      <c r="F399" s="46">
        <f t="shared" si="147"/>
        <v>5.959475566150179E-2</v>
      </c>
      <c r="G399" s="39">
        <f t="shared" si="135"/>
        <v>1</v>
      </c>
      <c r="H399" s="40" t="str">
        <f t="shared" si="136"/>
        <v/>
      </c>
    </row>
    <row r="400" spans="1:9" x14ac:dyDescent="0.2">
      <c r="B400" s="41" t="s">
        <v>582</v>
      </c>
      <c r="C400" s="42">
        <v>0</v>
      </c>
      <c r="D400" s="42">
        <v>0</v>
      </c>
      <c r="E400" s="46" t="str">
        <f t="shared" si="146"/>
        <v/>
      </c>
      <c r="F400" s="46" t="str">
        <f t="shared" si="147"/>
        <v/>
      </c>
      <c r="G400" s="39" t="str">
        <f t="shared" si="135"/>
        <v xml:space="preserve"> </v>
      </c>
      <c r="H400" s="40" t="str">
        <f t="shared" si="136"/>
        <v/>
      </c>
    </row>
    <row r="401" spans="1:9" x14ac:dyDescent="0.2">
      <c r="B401" s="41" t="s">
        <v>88</v>
      </c>
      <c r="C401" s="42">
        <v>5</v>
      </c>
      <c r="D401" s="42">
        <v>9</v>
      </c>
      <c r="E401" s="46">
        <f t="shared" si="146"/>
        <v>1.3123359580052493E-2</v>
      </c>
      <c r="F401" s="46">
        <f t="shared" si="147"/>
        <v>1.0727056019070322E-2</v>
      </c>
      <c r="G401" s="39">
        <f t="shared" si="135"/>
        <v>0.8</v>
      </c>
      <c r="H401" s="40">
        <f t="shared" si="136"/>
        <v>1.0498687664041995E-2</v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1</v>
      </c>
      <c r="D409" s="42">
        <v>36</v>
      </c>
      <c r="E409" s="46">
        <f t="shared" si="152"/>
        <v>2.6246719160104987E-3</v>
      </c>
      <c r="F409" s="46">
        <f t="shared" si="153"/>
        <v>4.2908224076281289E-2</v>
      </c>
      <c r="G409" s="39">
        <f t="shared" si="135"/>
        <v>35</v>
      </c>
      <c r="H409" s="40">
        <f t="shared" si="136"/>
        <v>9.1863517060367453E-2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0</v>
      </c>
      <c r="D413" s="42">
        <v>0</v>
      </c>
      <c r="E413" s="46" t="str">
        <f t="shared" si="152"/>
        <v/>
      </c>
      <c r="F413" s="46" t="str">
        <f t="shared" si="153"/>
        <v/>
      </c>
      <c r="G413" s="39" t="str">
        <f t="shared" si="154"/>
        <v xml:space="preserve"> 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25</v>
      </c>
      <c r="E415" s="46" t="str">
        <f t="shared" ref="E415:E490" si="155">+IF(C415=0,"",C415/C$345)</f>
        <v/>
      </c>
      <c r="F415" s="46">
        <f t="shared" ref="F415:F490" si="156">+IF(D415=0,"",D415/D$345)</f>
        <v>2.9797377830750895E-2</v>
      </c>
      <c r="G415" s="39">
        <f t="shared" si="154"/>
        <v>1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0</v>
      </c>
      <c r="E417" s="46" t="str">
        <f t="shared" si="158"/>
        <v/>
      </c>
      <c r="F417" s="46" t="str">
        <f t="shared" si="159"/>
        <v/>
      </c>
      <c r="G417" s="39" t="str">
        <f t="shared" si="154"/>
        <v xml:space="preserve"> 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0</v>
      </c>
      <c r="D418" s="42">
        <v>0</v>
      </c>
      <c r="E418" s="46" t="str">
        <f t="shared" si="158"/>
        <v/>
      </c>
      <c r="F418" s="46" t="str">
        <f t="shared" si="159"/>
        <v/>
      </c>
      <c r="G418" s="39" t="str">
        <f t="shared" si="154"/>
        <v xml:space="preserve"> </v>
      </c>
      <c r="H418" s="40" t="str">
        <f t="shared" si="160"/>
        <v/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2</v>
      </c>
      <c r="E420" s="46" t="str">
        <f t="shared" si="155"/>
        <v/>
      </c>
      <c r="F420" s="46">
        <f t="shared" si="156"/>
        <v>2.3837902264600714E-3</v>
      </c>
      <c r="G420" s="39">
        <f t="shared" si="154"/>
        <v>1</v>
      </c>
      <c r="H420" s="40" t="str">
        <f t="shared" si="157"/>
        <v/>
      </c>
    </row>
    <row r="421" spans="1:9" x14ac:dyDescent="0.2">
      <c r="B421" s="41" t="s">
        <v>267</v>
      </c>
      <c r="C421" s="42">
        <v>4</v>
      </c>
      <c r="D421" s="42">
        <v>84</v>
      </c>
      <c r="E421" s="46">
        <f t="shared" si="155"/>
        <v>1.0498687664041995E-2</v>
      </c>
      <c r="F421" s="46">
        <f t="shared" si="156"/>
        <v>0.10011918951132301</v>
      </c>
      <c r="G421" s="39">
        <f t="shared" si="154"/>
        <v>20</v>
      </c>
      <c r="H421" s="40">
        <f t="shared" si="157"/>
        <v>0.20997375328083989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0</v>
      </c>
      <c r="D423" s="42">
        <v>2</v>
      </c>
      <c r="E423" s="46" t="str">
        <f t="shared" si="155"/>
        <v/>
      </c>
      <c r="F423" s="46">
        <f t="shared" si="156"/>
        <v>2.3837902264600714E-3</v>
      </c>
      <c r="G423" s="39">
        <f t="shared" si="154"/>
        <v>1</v>
      </c>
      <c r="H423" s="40" t="str">
        <f t="shared" si="157"/>
        <v/>
      </c>
    </row>
    <row r="424" spans="1:9" x14ac:dyDescent="0.2">
      <c r="B424" s="41" t="s">
        <v>495</v>
      </c>
      <c r="C424" s="42">
        <v>0</v>
      </c>
      <c r="D424" s="42">
        <v>1</v>
      </c>
      <c r="E424" s="46" t="str">
        <f t="shared" si="155"/>
        <v/>
      </c>
      <c r="F424" s="46">
        <f t="shared" si="156"/>
        <v>1.1918951132300357E-3</v>
      </c>
      <c r="G424" s="39">
        <f t="shared" si="154"/>
        <v>1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4</v>
      </c>
      <c r="E430" s="45" t="str">
        <f t="shared" si="155"/>
        <v/>
      </c>
      <c r="F430" s="45">
        <f t="shared" si="156"/>
        <v>4.7675804529201428E-3</v>
      </c>
      <c r="G430" s="39">
        <f t="shared" si="154"/>
        <v>1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0</v>
      </c>
      <c r="E431" s="45" t="str">
        <f t="shared" si="155"/>
        <v/>
      </c>
      <c r="F431" s="45" t="str">
        <f t="shared" si="156"/>
        <v/>
      </c>
      <c r="G431" s="39" t="str">
        <f t="shared" si="154"/>
        <v xml:space="preserve"> 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76</v>
      </c>
      <c r="D432" s="42">
        <v>8</v>
      </c>
      <c r="E432" s="45">
        <f t="shared" si="155"/>
        <v>0.1994750656167979</v>
      </c>
      <c r="F432" s="45">
        <f t="shared" si="156"/>
        <v>9.5351609058402856E-3</v>
      </c>
      <c r="G432" s="39">
        <f t="shared" si="154"/>
        <v>-0.89473684210526316</v>
      </c>
      <c r="H432" s="38">
        <f t="shared" si="157"/>
        <v>-0.17847769028871391</v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29</v>
      </c>
      <c r="D434" s="42">
        <v>19</v>
      </c>
      <c r="E434" s="45">
        <f t="shared" si="155"/>
        <v>7.6115485564304461E-2</v>
      </c>
      <c r="F434" s="45">
        <f t="shared" si="156"/>
        <v>2.2646007151370679E-2</v>
      </c>
      <c r="G434" s="39">
        <f t="shared" si="154"/>
        <v>-0.34482758620689657</v>
      </c>
      <c r="H434" s="38">
        <f t="shared" si="157"/>
        <v>-2.624671916010499E-2</v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4</v>
      </c>
      <c r="D442" s="42">
        <v>0</v>
      </c>
      <c r="E442" s="45">
        <f t="shared" si="155"/>
        <v>1.0498687664041995E-2</v>
      </c>
      <c r="F442" s="45" t="str">
        <f t="shared" si="156"/>
        <v/>
      </c>
      <c r="G442" s="39">
        <f t="shared" si="154"/>
        <v>-1</v>
      </c>
      <c r="H442" s="38">
        <f t="shared" si="157"/>
        <v>-1.0498687664041995E-2</v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0</v>
      </c>
      <c r="D444" s="42">
        <v>0</v>
      </c>
      <c r="E444" s="45" t="str">
        <f t="shared" si="155"/>
        <v/>
      </c>
      <c r="F444" s="45" t="str">
        <f t="shared" si="156"/>
        <v/>
      </c>
      <c r="G444" s="39" t="str">
        <f t="shared" si="154"/>
        <v xml:space="preserve"> 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4">
        <v>0</v>
      </c>
      <c r="D445" s="42">
        <v>2</v>
      </c>
      <c r="E445" s="45" t="str">
        <f t="shared" si="155"/>
        <v/>
      </c>
      <c r="F445" s="45">
        <f t="shared" si="156"/>
        <v>2.3837902264600714E-3</v>
      </c>
      <c r="G445" s="39">
        <f t="shared" si="154"/>
        <v>1</v>
      </c>
      <c r="H445" s="38" t="str">
        <f t="shared" si="157"/>
        <v/>
      </c>
      <c r="I445" s="2"/>
    </row>
    <row r="446" spans="1:9" s="32" customFormat="1" x14ac:dyDescent="0.2">
      <c r="A446" s="33"/>
      <c r="B446" s="43" t="s">
        <v>273</v>
      </c>
      <c r="C446" s="44">
        <v>1</v>
      </c>
      <c r="D446" s="42">
        <v>0</v>
      </c>
      <c r="E446" s="45">
        <f t="shared" si="155"/>
        <v>2.6246719160104987E-3</v>
      </c>
      <c r="F446" s="45" t="str">
        <f t="shared" si="156"/>
        <v/>
      </c>
      <c r="G446" s="39">
        <f t="shared" si="154"/>
        <v>-1</v>
      </c>
      <c r="H446" s="38">
        <f t="shared" si="157"/>
        <v>-2.6246719160104987E-3</v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0</v>
      </c>
      <c r="E448" s="45" t="str">
        <f t="shared" si="155"/>
        <v/>
      </c>
      <c r="F448" s="45" t="str">
        <f t="shared" si="156"/>
        <v/>
      </c>
      <c r="G448" s="39" t="str">
        <f t="shared" si="154"/>
        <v xml:space="preserve"> 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0</v>
      </c>
      <c r="E450" s="45" t="str">
        <f t="shared" si="155"/>
        <v/>
      </c>
      <c r="F450" s="45" t="str">
        <f t="shared" si="156"/>
        <v/>
      </c>
      <c r="G450" s="39" t="str">
        <f t="shared" si="154"/>
        <v xml:space="preserve"> 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0</v>
      </c>
      <c r="E452" s="45" t="str">
        <f t="shared" si="155"/>
        <v/>
      </c>
      <c r="F452" s="45" t="str">
        <f t="shared" si="156"/>
        <v/>
      </c>
      <c r="G452" s="39" t="str">
        <f t="shared" si="154"/>
        <v xml:space="preserve"> 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3</v>
      </c>
      <c r="E453" s="45" t="str">
        <f t="shared" si="155"/>
        <v/>
      </c>
      <c r="F453" s="45">
        <f t="shared" si="156"/>
        <v>3.5756853396901071E-3</v>
      </c>
      <c r="G453" s="39">
        <f t="shared" si="154"/>
        <v>1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3</v>
      </c>
      <c r="D454" s="42">
        <v>21</v>
      </c>
      <c r="E454" s="45">
        <f t="shared" si="155"/>
        <v>7.874015748031496E-3</v>
      </c>
      <c r="F454" s="45">
        <f t="shared" si="156"/>
        <v>2.5029797377830752E-2</v>
      </c>
      <c r="G454" s="39">
        <f t="shared" si="154"/>
        <v>6</v>
      </c>
      <c r="H454" s="38">
        <f t="shared" si="157"/>
        <v>4.7244094488188976E-2</v>
      </c>
      <c r="I454" s="2"/>
    </row>
    <row r="455" spans="1:9" s="32" customFormat="1" x14ac:dyDescent="0.2">
      <c r="A455" s="33"/>
      <c r="B455" s="43" t="s">
        <v>274</v>
      </c>
      <c r="C455" s="44">
        <v>1</v>
      </c>
      <c r="D455" s="42">
        <v>1</v>
      </c>
      <c r="E455" s="45">
        <f t="shared" si="155"/>
        <v>2.6246719160104987E-3</v>
      </c>
      <c r="F455" s="45">
        <f t="shared" si="156"/>
        <v>1.1918951132300357E-3</v>
      </c>
      <c r="G455" s="39">
        <f t="shared" si="154"/>
        <v>0</v>
      </c>
      <c r="H455" s="38">
        <f t="shared" si="157"/>
        <v>0</v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2</v>
      </c>
      <c r="D457" s="42">
        <v>4</v>
      </c>
      <c r="E457" s="45">
        <f t="shared" si="155"/>
        <v>5.2493438320209973E-3</v>
      </c>
      <c r="F457" s="45">
        <f t="shared" si="156"/>
        <v>4.7675804529201428E-3</v>
      </c>
      <c r="G457" s="39">
        <f t="shared" si="154"/>
        <v>1</v>
      </c>
      <c r="H457" s="38">
        <f t="shared" si="157"/>
        <v>5.2493438320209973E-3</v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15</v>
      </c>
      <c r="D460" s="42">
        <v>45</v>
      </c>
      <c r="E460" s="45">
        <f t="shared" si="155"/>
        <v>3.937007874015748E-2</v>
      </c>
      <c r="F460" s="45">
        <f t="shared" si="156"/>
        <v>5.3635280095351609E-2</v>
      </c>
      <c r="G460" s="39">
        <f t="shared" si="154"/>
        <v>2</v>
      </c>
      <c r="H460" s="38">
        <f t="shared" si="157"/>
        <v>7.874015748031496E-2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0</v>
      </c>
      <c r="D468" s="42">
        <v>4</v>
      </c>
      <c r="E468" s="45" t="str">
        <f t="shared" si="155"/>
        <v/>
      </c>
      <c r="F468" s="45">
        <f t="shared" si="156"/>
        <v>4.7675804529201428E-3</v>
      </c>
      <c r="G468" s="39">
        <f t="shared" si="154"/>
        <v>1</v>
      </c>
      <c r="H468" s="38" t="str">
        <f t="shared" si="157"/>
        <v/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0</v>
      </c>
      <c r="D470" s="42">
        <v>0</v>
      </c>
      <c r="E470" s="45" t="str">
        <f t="shared" si="155"/>
        <v/>
      </c>
      <c r="F470" s="45" t="str">
        <f t="shared" si="156"/>
        <v/>
      </c>
      <c r="G470" s="39" t="str">
        <f t="shared" si="154"/>
        <v xml:space="preserve"> </v>
      </c>
      <c r="H470" s="38" t="str">
        <f t="shared" si="157"/>
        <v/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0</v>
      </c>
      <c r="D473" s="42">
        <v>2</v>
      </c>
      <c r="E473" s="45" t="str">
        <f t="shared" si="155"/>
        <v/>
      </c>
      <c r="F473" s="45">
        <f t="shared" si="156"/>
        <v>2.3837902264600714E-3</v>
      </c>
      <c r="G473" s="39">
        <f t="shared" si="154"/>
        <v>1</v>
      </c>
      <c r="H473" s="38" t="str">
        <f t="shared" si="157"/>
        <v/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4</v>
      </c>
      <c r="E474" s="45" t="str">
        <f t="shared" si="155"/>
        <v/>
      </c>
      <c r="F474" s="45">
        <f t="shared" si="156"/>
        <v>4.7675804529201428E-3</v>
      </c>
      <c r="G474" s="39">
        <f t="shared" si="154"/>
        <v>1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0</v>
      </c>
      <c r="E475" s="45" t="str">
        <f t="shared" si="155"/>
        <v/>
      </c>
      <c r="F475" s="45" t="str">
        <f t="shared" si="156"/>
        <v/>
      </c>
      <c r="G475" s="39" t="str">
        <f t="shared" si="154"/>
        <v xml:space="preserve"> 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0</v>
      </c>
      <c r="D478" s="42">
        <v>0</v>
      </c>
      <c r="E478" s="45" t="str">
        <f t="shared" si="155"/>
        <v/>
      </c>
      <c r="F478" s="45" t="str">
        <f t="shared" si="156"/>
        <v/>
      </c>
      <c r="G478" s="39" t="str">
        <f t="shared" ref="G478:G541" si="174">+IF(AND(C478=0,D478=0)," ",IF(C478=0,1,IF(D478=0,-1,(D478-C478)/C478)))</f>
        <v xml:space="preserve"> 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4">
        <v>1</v>
      </c>
      <c r="D479" s="42">
        <v>0</v>
      </c>
      <c r="E479" s="45">
        <f t="shared" si="155"/>
        <v>2.6246719160104987E-3</v>
      </c>
      <c r="F479" s="45" t="str">
        <f t="shared" si="156"/>
        <v/>
      </c>
      <c r="G479" s="39">
        <f t="shared" si="174"/>
        <v>-1</v>
      </c>
      <c r="H479" s="38">
        <f t="shared" si="157"/>
        <v>-2.6246719160104987E-3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1</v>
      </c>
      <c r="E484" s="45" t="str">
        <f t="shared" si="155"/>
        <v/>
      </c>
      <c r="F484" s="45">
        <f t="shared" si="156"/>
        <v>1.1918951132300357E-3</v>
      </c>
      <c r="G484" s="39">
        <f t="shared" si="174"/>
        <v>1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0</v>
      </c>
      <c r="E489" s="45" t="str">
        <f t="shared" si="155"/>
        <v/>
      </c>
      <c r="F489" s="45" t="str">
        <f t="shared" si="156"/>
        <v/>
      </c>
      <c r="G489" s="39" t="str">
        <f t="shared" si="174"/>
        <v xml:space="preserve"> 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0</v>
      </c>
      <c r="D499" s="42">
        <v>0</v>
      </c>
      <c r="E499" s="45" t="str">
        <f t="shared" si="175"/>
        <v/>
      </c>
      <c r="F499" s="45" t="str">
        <f t="shared" si="176"/>
        <v/>
      </c>
      <c r="G499" s="39" t="str">
        <f t="shared" si="174"/>
        <v xml:space="preserve"> 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0</v>
      </c>
      <c r="E500" s="45" t="str">
        <f t="shared" si="175"/>
        <v/>
      </c>
      <c r="F500" s="45" t="str">
        <f t="shared" si="176"/>
        <v/>
      </c>
      <c r="G500" s="39" t="str">
        <f t="shared" si="174"/>
        <v xml:space="preserve"> 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13</v>
      </c>
      <c r="D504" s="42">
        <v>0</v>
      </c>
      <c r="E504" s="45">
        <f t="shared" si="175"/>
        <v>3.4120734908136482E-2</v>
      </c>
      <c r="F504" s="45" t="str">
        <f t="shared" si="176"/>
        <v/>
      </c>
      <c r="G504" s="39">
        <f t="shared" si="174"/>
        <v>-1</v>
      </c>
      <c r="H504" s="38">
        <f t="shared" si="177"/>
        <v>-3.4120734908136482E-2</v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20</v>
      </c>
      <c r="E505" s="45" t="str">
        <f t="shared" si="175"/>
        <v/>
      </c>
      <c r="F505" s="45">
        <f t="shared" si="176"/>
        <v>2.3837902264600714E-2</v>
      </c>
      <c r="G505" s="39">
        <f t="shared" si="174"/>
        <v>1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5</v>
      </c>
      <c r="D520" s="42">
        <v>0</v>
      </c>
      <c r="E520" s="46">
        <f t="shared" si="175"/>
        <v>1.3123359580052493E-2</v>
      </c>
      <c r="F520" s="46" t="str">
        <f t="shared" si="176"/>
        <v/>
      </c>
      <c r="G520" s="39">
        <f t="shared" si="174"/>
        <v>-1</v>
      </c>
      <c r="H520" s="40">
        <f t="shared" si="177"/>
        <v>-1.3123359580052493E-2</v>
      </c>
    </row>
    <row r="521" spans="1:9" x14ac:dyDescent="0.2">
      <c r="B521" s="41" t="s">
        <v>129</v>
      </c>
      <c r="C521" s="42">
        <v>15</v>
      </c>
      <c r="D521" s="42">
        <v>1</v>
      </c>
      <c r="E521" s="46">
        <f t="shared" si="175"/>
        <v>3.937007874015748E-2</v>
      </c>
      <c r="F521" s="46">
        <f t="shared" si="176"/>
        <v>1.1918951132300357E-3</v>
      </c>
      <c r="G521" s="39">
        <f t="shared" si="174"/>
        <v>-0.93333333333333335</v>
      </c>
      <c r="H521" s="40">
        <f t="shared" si="177"/>
        <v>-3.6745406824146981E-2</v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0</v>
      </c>
      <c r="D524" s="42">
        <v>4</v>
      </c>
      <c r="E524" s="46" t="str">
        <f t="shared" ref="E524:E549" si="181">+IF(C524=0,"",C524/C$345)</f>
        <v/>
      </c>
      <c r="F524" s="46">
        <f t="shared" ref="F524:F549" si="182">+IF(D524=0,"",D524/D$345)</f>
        <v>4.7675804529201428E-3</v>
      </c>
      <c r="G524" s="39">
        <f t="shared" si="174"/>
        <v>1</v>
      </c>
      <c r="H524" s="40" t="str">
        <f t="shared" si="177"/>
        <v/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87</v>
      </c>
      <c r="D527" s="42">
        <v>4</v>
      </c>
      <c r="E527" s="46">
        <f t="shared" si="181"/>
        <v>0.2283464566929134</v>
      </c>
      <c r="F527" s="46">
        <f t="shared" si="182"/>
        <v>4.7675804529201428E-3</v>
      </c>
      <c r="G527" s="39">
        <f t="shared" si="174"/>
        <v>-0.95402298850574707</v>
      </c>
      <c r="H527" s="40">
        <f t="shared" si="177"/>
        <v>-0.2178477690288714</v>
      </c>
    </row>
    <row r="528" spans="1:9" x14ac:dyDescent="0.2">
      <c r="B528" s="41" t="s">
        <v>341</v>
      </c>
      <c r="C528" s="42">
        <v>1</v>
      </c>
      <c r="D528" s="42">
        <v>5</v>
      </c>
      <c r="E528" s="46">
        <f t="shared" si="181"/>
        <v>2.6246719160104987E-3</v>
      </c>
      <c r="F528" s="46">
        <f t="shared" si="182"/>
        <v>5.9594755661501785E-3</v>
      </c>
      <c r="G528" s="39">
        <f t="shared" si="174"/>
        <v>4</v>
      </c>
      <c r="H528" s="40">
        <f t="shared" si="177"/>
        <v>1.0498687664041995E-2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7</v>
      </c>
      <c r="D537" s="42">
        <v>0</v>
      </c>
      <c r="E537" s="46">
        <f t="shared" si="181"/>
        <v>1.8372703412073491E-2</v>
      </c>
      <c r="F537" s="46" t="str">
        <f t="shared" si="182"/>
        <v/>
      </c>
      <c r="G537" s="39">
        <f t="shared" si="174"/>
        <v>-1</v>
      </c>
      <c r="H537" s="40">
        <f t="shared" si="177"/>
        <v>-1.8372703412073491E-2</v>
      </c>
    </row>
    <row r="538" spans="2:8" x14ac:dyDescent="0.2">
      <c r="B538" s="41" t="s">
        <v>310</v>
      </c>
      <c r="C538" s="42">
        <v>0</v>
      </c>
      <c r="D538" s="42">
        <v>11</v>
      </c>
      <c r="E538" s="46" t="str">
        <f t="shared" si="181"/>
        <v/>
      </c>
      <c r="F538" s="46">
        <f t="shared" si="182"/>
        <v>1.3110846245530394E-2</v>
      </c>
      <c r="G538" s="39">
        <f t="shared" si="174"/>
        <v>1</v>
      </c>
      <c r="H538" s="40" t="str">
        <f t="shared" si="177"/>
        <v/>
      </c>
    </row>
    <row r="539" spans="2:8" x14ac:dyDescent="0.2">
      <c r="B539" s="41" t="s">
        <v>311</v>
      </c>
      <c r="C539" s="42">
        <v>2</v>
      </c>
      <c r="D539" s="42">
        <v>0</v>
      </c>
      <c r="E539" s="46">
        <f t="shared" si="181"/>
        <v>5.2493438320209973E-3</v>
      </c>
      <c r="F539" s="46" t="str">
        <f t="shared" si="182"/>
        <v/>
      </c>
      <c r="G539" s="39">
        <f t="shared" si="174"/>
        <v>-1</v>
      </c>
      <c r="H539" s="40">
        <f t="shared" si="177"/>
        <v>-5.2493438320209973E-3</v>
      </c>
    </row>
    <row r="540" spans="2:8" x14ac:dyDescent="0.2">
      <c r="B540" s="41" t="s">
        <v>512</v>
      </c>
      <c r="C540" s="42">
        <v>0</v>
      </c>
      <c r="D540" s="42">
        <v>6</v>
      </c>
      <c r="E540" s="46" t="str">
        <f t="shared" si="181"/>
        <v/>
      </c>
      <c r="F540" s="46">
        <f t="shared" si="182"/>
        <v>7.1513706793802142E-3</v>
      </c>
      <c r="G540" s="39">
        <f t="shared" si="174"/>
        <v>1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14</v>
      </c>
      <c r="D542" s="42">
        <v>51</v>
      </c>
      <c r="E542" s="46">
        <f t="shared" si="181"/>
        <v>3.6745406824146981E-2</v>
      </c>
      <c r="F542" s="46">
        <f t="shared" si="182"/>
        <v>6.0786650774731825E-2</v>
      </c>
      <c r="G542" s="39">
        <f t="shared" ref="G542:G564" si="183">+IF(AND(C542=0,D542=0)," ",IF(C542=0,1,IF(D542=0,-1,(D542-C542)/C542)))</f>
        <v>2.6428571428571428</v>
      </c>
      <c r="H542" s="40">
        <f t="shared" si="177"/>
        <v>9.711286089238845E-2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2</v>
      </c>
      <c r="D547" s="42">
        <v>77</v>
      </c>
      <c r="E547" s="46">
        <f t="shared" si="181"/>
        <v>5.2493438320209973E-3</v>
      </c>
      <c r="F547" s="46">
        <f t="shared" si="182"/>
        <v>9.1775923718712751E-2</v>
      </c>
      <c r="G547" s="39">
        <f t="shared" si="183"/>
        <v>37.5</v>
      </c>
      <c r="H547" s="40">
        <f t="shared" si="177"/>
        <v>0.19685039370078738</v>
      </c>
    </row>
    <row r="548" spans="1:9" x14ac:dyDescent="0.2">
      <c r="B548" s="41" t="s">
        <v>143</v>
      </c>
      <c r="C548" s="42">
        <v>0</v>
      </c>
      <c r="D548" s="42">
        <v>1</v>
      </c>
      <c r="E548" s="46" t="str">
        <f t="shared" si="181"/>
        <v/>
      </c>
      <c r="F548" s="46">
        <f t="shared" si="182"/>
        <v>1.1918951132300357E-3</v>
      </c>
      <c r="G548" s="39">
        <f t="shared" si="183"/>
        <v>1</v>
      </c>
      <c r="H548" s="40" t="str">
        <f t="shared" si="177"/>
        <v/>
      </c>
    </row>
    <row r="549" spans="1:9" x14ac:dyDescent="0.2">
      <c r="B549" s="41" t="s">
        <v>316</v>
      </c>
      <c r="C549" s="42">
        <v>50</v>
      </c>
      <c r="D549" s="42">
        <v>55</v>
      </c>
      <c r="E549" s="46">
        <f t="shared" si="181"/>
        <v>0.13123359580052493</v>
      </c>
      <c r="F549" s="46">
        <f t="shared" si="182"/>
        <v>6.5554231227651971E-2</v>
      </c>
      <c r="G549" s="39">
        <f t="shared" si="183"/>
        <v>0.1</v>
      </c>
      <c r="H549" s="40">
        <f t="shared" si="177"/>
        <v>1.3123359580052493E-2</v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0</v>
      </c>
      <c r="E550" s="45"/>
      <c r="F550" s="45"/>
      <c r="G550" s="39" t="str">
        <f t="shared" si="183"/>
        <v xml:space="preserve"> </v>
      </c>
      <c r="H550" s="38"/>
      <c r="I550" s="2"/>
    </row>
    <row r="551" spans="1:9" x14ac:dyDescent="0.2">
      <c r="B551" s="41" t="s">
        <v>132</v>
      </c>
      <c r="C551" s="42">
        <v>5</v>
      </c>
      <c r="D551" s="42">
        <v>3</v>
      </c>
      <c r="E551" s="46">
        <f>+IF(C551=0,"",C551/C$345)</f>
        <v>1.3123359580052493E-2</v>
      </c>
      <c r="F551" s="46">
        <f>+IF(D551=0,"",D551/D$345)</f>
        <v>3.5756853396901071E-3</v>
      </c>
      <c r="G551" s="39">
        <f t="shared" si="183"/>
        <v>-0.4</v>
      </c>
      <c r="H551" s="40">
        <f t="shared" si="177"/>
        <v>-5.2493438320209973E-3</v>
      </c>
    </row>
    <row r="552" spans="1:9" x14ac:dyDescent="0.2">
      <c r="B552" s="41" t="s">
        <v>317</v>
      </c>
      <c r="C552" s="42">
        <v>3</v>
      </c>
      <c r="D552" s="42">
        <v>1</v>
      </c>
      <c r="E552" s="46">
        <f>+IF(C552=0,"",C552/C$345)</f>
        <v>7.874015748031496E-3</v>
      </c>
      <c r="F552" s="46">
        <f>+IF(D552=0,"",D552/D$345)</f>
        <v>1.1918951132300357E-3</v>
      </c>
      <c r="G552" s="39">
        <f t="shared" si="183"/>
        <v>-0.66666666666666663</v>
      </c>
      <c r="H552" s="40">
        <f t="shared" si="177"/>
        <v>-5.2493438320209973E-3</v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0</v>
      </c>
      <c r="D556" s="42">
        <v>0</v>
      </c>
      <c r="E556" s="46" t="str">
        <f t="shared" si="184"/>
        <v/>
      </c>
      <c r="F556" s="46" t="str">
        <f t="shared" si="185"/>
        <v/>
      </c>
      <c r="G556" s="39" t="str">
        <f t="shared" si="183"/>
        <v xml:space="preserve"> </v>
      </c>
      <c r="H556" s="40" t="str">
        <f t="shared" si="186"/>
        <v/>
      </c>
    </row>
    <row r="557" spans="1:9" x14ac:dyDescent="0.2">
      <c r="B557" s="41" t="s">
        <v>514</v>
      </c>
      <c r="C557" s="42">
        <v>0</v>
      </c>
      <c r="D557" s="42">
        <v>4</v>
      </c>
      <c r="E557" s="46" t="str">
        <f t="shared" si="184"/>
        <v/>
      </c>
      <c r="F557" s="46">
        <f t="shared" si="185"/>
        <v>4.7675804529201428E-3</v>
      </c>
      <c r="G557" s="39">
        <f t="shared" si="183"/>
        <v>1</v>
      </c>
      <c r="H557" s="40" t="str">
        <f t="shared" si="186"/>
        <v/>
      </c>
    </row>
    <row r="558" spans="1:9" x14ac:dyDescent="0.2">
      <c r="B558" s="41" t="s">
        <v>319</v>
      </c>
      <c r="C558" s="42">
        <v>2</v>
      </c>
      <c r="D558" s="42">
        <v>30</v>
      </c>
      <c r="E558" s="46">
        <f t="shared" si="184"/>
        <v>5.2493438320209973E-3</v>
      </c>
      <c r="F558" s="46">
        <f t="shared" si="185"/>
        <v>3.5756853396901073E-2</v>
      </c>
      <c r="G558" s="39">
        <f t="shared" si="183"/>
        <v>14</v>
      </c>
      <c r="H558" s="40">
        <f t="shared" si="186"/>
        <v>7.3490813648293962E-2</v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440</v>
      </c>
      <c r="D570" s="29">
        <f>SUM(D571:D596)</f>
        <v>495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0.125</v>
      </c>
      <c r="H570" s="31">
        <f>+IF(OR(AND(E570=""),(G570="")),"",E570*G570)</f>
        <v>0.125</v>
      </c>
    </row>
    <row r="571" spans="1:9" x14ac:dyDescent="0.2">
      <c r="B571" s="41" t="s">
        <v>324</v>
      </c>
      <c r="C571" s="42">
        <v>0</v>
      </c>
      <c r="D571" s="42">
        <v>2</v>
      </c>
      <c r="E571" s="46" t="str">
        <f t="shared" si="187"/>
        <v/>
      </c>
      <c r="F571" s="46">
        <f t="shared" si="188"/>
        <v>4.0404040404040404E-3</v>
      </c>
      <c r="G571" s="39">
        <f t="shared" ref="G571:G596" si="189">+IF(AND(C571=0,D571=0)," ",IF(C571=0,1,IF(D571=0,-1,(D571-C571)/C571)))</f>
        <v>1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0</v>
      </c>
      <c r="D572" s="42">
        <v>21</v>
      </c>
      <c r="E572" s="46" t="str">
        <f t="shared" si="187"/>
        <v/>
      </c>
      <c r="F572" s="46">
        <f t="shared" si="188"/>
        <v>4.2424242424242427E-2</v>
      </c>
      <c r="G572" s="39">
        <f t="shared" si="189"/>
        <v>1</v>
      </c>
      <c r="H572" s="40" t="str">
        <f t="shared" ref="H572:H596" si="190">+IF(OR(AND(E572=""),(G572="")),"",E572*G572)</f>
        <v/>
      </c>
    </row>
    <row r="573" spans="1:9" x14ac:dyDescent="0.2">
      <c r="B573" s="41" t="s">
        <v>585</v>
      </c>
      <c r="C573" s="42">
        <v>71</v>
      </c>
      <c r="D573" s="42">
        <v>21</v>
      </c>
      <c r="E573" s="46">
        <f t="shared" si="187"/>
        <v>0.16136363636363638</v>
      </c>
      <c r="F573" s="46">
        <f t="shared" si="188"/>
        <v>4.2424242424242427E-2</v>
      </c>
      <c r="G573" s="39">
        <f t="shared" si="189"/>
        <v>-0.70422535211267601</v>
      </c>
      <c r="H573" s="40">
        <f t="shared" si="190"/>
        <v>-0.11363636363636363</v>
      </c>
    </row>
    <row r="574" spans="1:9" x14ac:dyDescent="0.2">
      <c r="B574" s="41" t="s">
        <v>325</v>
      </c>
      <c r="C574" s="42">
        <v>9</v>
      </c>
      <c r="D574" s="42">
        <v>32</v>
      </c>
      <c r="E574" s="46">
        <f t="shared" si="187"/>
        <v>2.0454545454545454E-2</v>
      </c>
      <c r="F574" s="46">
        <f t="shared" si="188"/>
        <v>6.4646464646464646E-2</v>
      </c>
      <c r="G574" s="39">
        <f t="shared" si="189"/>
        <v>2.5555555555555554</v>
      </c>
      <c r="H574" s="40">
        <f t="shared" si="190"/>
        <v>5.2272727272727269E-2</v>
      </c>
    </row>
    <row r="575" spans="1:9" x14ac:dyDescent="0.2">
      <c r="B575" s="41" t="s">
        <v>146</v>
      </c>
      <c r="C575" s="42">
        <v>0</v>
      </c>
      <c r="D575" s="42">
        <v>0</v>
      </c>
      <c r="E575" s="46" t="str">
        <f t="shared" si="187"/>
        <v/>
      </c>
      <c r="F575" s="46" t="str">
        <f t="shared" si="188"/>
        <v/>
      </c>
      <c r="G575" s="39" t="str">
        <f t="shared" si="189"/>
        <v xml:space="preserve"> </v>
      </c>
      <c r="H575" s="40" t="str">
        <f t="shared" si="190"/>
        <v/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1</v>
      </c>
      <c r="E577" s="45" t="str">
        <f t="shared" si="187"/>
        <v/>
      </c>
      <c r="F577" s="45">
        <f t="shared" si="188"/>
        <v>2.0202020202020202E-3</v>
      </c>
      <c r="G577" s="39">
        <f t="shared" si="189"/>
        <v>1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0</v>
      </c>
      <c r="E580" s="45" t="str">
        <f t="shared" si="187"/>
        <v/>
      </c>
      <c r="F580" s="45" t="str">
        <f t="shared" si="188"/>
        <v/>
      </c>
      <c r="G580" s="39" t="str">
        <f t="shared" si="189"/>
        <v xml:space="preserve"> 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0</v>
      </c>
      <c r="D581" s="42">
        <v>46</v>
      </c>
      <c r="E581" s="45" t="str">
        <f t="shared" ref="E581:E582" si="191">+IF(C581=0,"",C581/C$570)</f>
        <v/>
      </c>
      <c r="F581" s="45">
        <f t="shared" ref="F581:F582" si="192">+IF(D581=0,"",D581/D$570)</f>
        <v>9.2929292929292931E-2</v>
      </c>
      <c r="G581" s="39">
        <f t="shared" si="189"/>
        <v>1</v>
      </c>
      <c r="H581" s="38" t="str">
        <f t="shared" ref="H581:H582" si="193">+IF(OR(AND(E581=""),(G581="")),"",E581*G581)</f>
        <v/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167</v>
      </c>
      <c r="D584" s="42">
        <v>137</v>
      </c>
      <c r="E584" s="45">
        <f t="shared" si="194"/>
        <v>0.37954545454545452</v>
      </c>
      <c r="F584" s="45">
        <f t="shared" si="195"/>
        <v>0.27676767676767677</v>
      </c>
      <c r="G584" s="39">
        <f t="shared" si="189"/>
        <v>-0.17964071856287425</v>
      </c>
      <c r="H584" s="38">
        <f t="shared" si="190"/>
        <v>-6.8181818181818177E-2</v>
      </c>
      <c r="I584" s="2"/>
    </row>
    <row r="585" spans="1:9" s="32" customFormat="1" x14ac:dyDescent="0.2">
      <c r="A585" s="33"/>
      <c r="B585" s="43" t="s">
        <v>148</v>
      </c>
      <c r="C585" s="44">
        <v>0</v>
      </c>
      <c r="D585" s="42">
        <v>13</v>
      </c>
      <c r="E585" s="45" t="str">
        <f t="shared" si="194"/>
        <v/>
      </c>
      <c r="F585" s="45">
        <f t="shared" si="195"/>
        <v>2.6262626262626262E-2</v>
      </c>
      <c r="G585" s="39">
        <f t="shared" si="189"/>
        <v>1</v>
      </c>
      <c r="H585" s="38" t="str">
        <f t="shared" si="190"/>
        <v/>
      </c>
      <c r="I585" s="2"/>
    </row>
    <row r="586" spans="1:9" s="32" customFormat="1" x14ac:dyDescent="0.2">
      <c r="A586" s="33"/>
      <c r="B586" s="43" t="s">
        <v>149</v>
      </c>
      <c r="C586" s="44">
        <v>6</v>
      </c>
      <c r="D586" s="42">
        <v>5</v>
      </c>
      <c r="E586" s="45">
        <f t="shared" si="194"/>
        <v>1.3636363636363636E-2</v>
      </c>
      <c r="F586" s="45">
        <f t="shared" si="195"/>
        <v>1.0101010101010102E-2</v>
      </c>
      <c r="G586" s="39">
        <f t="shared" si="189"/>
        <v>-0.16666666666666666</v>
      </c>
      <c r="H586" s="38">
        <f t="shared" si="190"/>
        <v>-2.2727272727272726E-3</v>
      </c>
      <c r="I586" s="2"/>
    </row>
    <row r="587" spans="1:9" s="32" customFormat="1" x14ac:dyDescent="0.2">
      <c r="A587" s="33"/>
      <c r="B587" s="43" t="s">
        <v>330</v>
      </c>
      <c r="C587" s="44">
        <v>134</v>
      </c>
      <c r="D587" s="42">
        <v>165</v>
      </c>
      <c r="E587" s="45">
        <f t="shared" si="194"/>
        <v>0.30454545454545456</v>
      </c>
      <c r="F587" s="45">
        <f t="shared" si="195"/>
        <v>0.33333333333333331</v>
      </c>
      <c r="G587" s="39">
        <f t="shared" si="189"/>
        <v>0.23134328358208955</v>
      </c>
      <c r="H587" s="38">
        <f t="shared" si="190"/>
        <v>7.0454545454545464E-2</v>
      </c>
      <c r="I587" s="2"/>
    </row>
    <row r="588" spans="1:9" x14ac:dyDescent="0.2">
      <c r="B588" s="41" t="s">
        <v>150</v>
      </c>
      <c r="C588" s="42">
        <v>0</v>
      </c>
      <c r="D588" s="42">
        <v>1</v>
      </c>
      <c r="E588" s="46" t="str">
        <f t="shared" si="194"/>
        <v/>
      </c>
      <c r="F588" s="46">
        <f t="shared" si="195"/>
        <v>2.0202020202020202E-3</v>
      </c>
      <c r="G588" s="39">
        <f t="shared" si="189"/>
        <v>1</v>
      </c>
      <c r="H588" s="40" t="str">
        <f t="shared" si="190"/>
        <v/>
      </c>
    </row>
    <row r="589" spans="1:9" x14ac:dyDescent="0.2">
      <c r="B589" s="41" t="s">
        <v>331</v>
      </c>
      <c r="C589" s="42">
        <v>0</v>
      </c>
      <c r="D589" s="42">
        <v>0</v>
      </c>
      <c r="E589" s="46" t="str">
        <f t="shared" si="194"/>
        <v/>
      </c>
      <c r="F589" s="46" t="str">
        <f t="shared" si="195"/>
        <v/>
      </c>
      <c r="G589" s="39" t="str">
        <f t="shared" si="189"/>
        <v xml:space="preserve"> </v>
      </c>
      <c r="H589" s="40" t="str">
        <f t="shared" si="190"/>
        <v/>
      </c>
    </row>
    <row r="590" spans="1:9" x14ac:dyDescent="0.2">
      <c r="B590" s="41" t="s">
        <v>151</v>
      </c>
      <c r="C590" s="42">
        <v>0</v>
      </c>
      <c r="D590" s="42">
        <v>5</v>
      </c>
      <c r="E590" s="46" t="str">
        <f t="shared" si="194"/>
        <v/>
      </c>
      <c r="F590" s="46">
        <f t="shared" si="195"/>
        <v>1.0101010101010102E-2</v>
      </c>
      <c r="G590" s="39">
        <f t="shared" si="189"/>
        <v>1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32</v>
      </c>
      <c r="D592" s="42">
        <v>1</v>
      </c>
      <c r="E592" s="46">
        <f t="shared" si="194"/>
        <v>7.2727272727272724E-2</v>
      </c>
      <c r="F592" s="46">
        <f t="shared" si="195"/>
        <v>2.0202020202020202E-3</v>
      </c>
      <c r="G592" s="39">
        <f t="shared" si="189"/>
        <v>-0.96875</v>
      </c>
      <c r="H592" s="40">
        <f t="shared" si="190"/>
        <v>-7.045454545454545E-2</v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21</v>
      </c>
      <c r="D595" s="42">
        <v>0</v>
      </c>
      <c r="E595" s="46">
        <f t="shared" si="194"/>
        <v>4.7727272727272729E-2</v>
      </c>
      <c r="F595" s="46" t="str">
        <f t="shared" si="195"/>
        <v/>
      </c>
      <c r="G595" s="39">
        <f t="shared" si="189"/>
        <v>-1</v>
      </c>
      <c r="H595" s="40">
        <f t="shared" si="190"/>
        <v>-4.7727272727272729E-2</v>
      </c>
    </row>
    <row r="596" spans="2:8" x14ac:dyDescent="0.2">
      <c r="B596" s="41" t="s">
        <v>518</v>
      </c>
      <c r="C596" s="42">
        <v>0</v>
      </c>
      <c r="D596" s="42">
        <v>45</v>
      </c>
      <c r="E596" s="46" t="str">
        <f t="shared" si="194"/>
        <v/>
      </c>
      <c r="F596" s="46">
        <f t="shared" si="195"/>
        <v>9.0909090909090912E-2</v>
      </c>
      <c r="G596" s="39">
        <f t="shared" si="189"/>
        <v>1</v>
      </c>
      <c r="H596" s="40" t="str">
        <f t="shared" si="190"/>
        <v/>
      </c>
    </row>
    <row r="597" spans="2:8" x14ac:dyDescent="0.2">
      <c r="B597" s="13" t="s">
        <v>385</v>
      </c>
      <c r="C597" s="8"/>
      <c r="D597" s="8"/>
    </row>
    <row r="598" spans="2:8" x14ac:dyDescent="0.2">
      <c r="C598" s="8"/>
      <c r="D598" s="8"/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416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374</v>
      </c>
      <c r="C8" s="28">
        <f>+C18+C74+C169+C345+C570</f>
        <v>2734</v>
      </c>
      <c r="D8" s="29">
        <f>+D18+D74+D169+D345+D570</f>
        <v>3454</v>
      </c>
      <c r="E8" s="30">
        <f>SUM(E9:E13)</f>
        <v>1</v>
      </c>
      <c r="F8" s="30">
        <f>SUM(F9:F13)</f>
        <v>1</v>
      </c>
      <c r="G8" s="30">
        <f>+(D8-C8)/C8</f>
        <v>0.26335040234089246</v>
      </c>
      <c r="H8" s="31">
        <f>+E8*G8</f>
        <v>0.26335040234089246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33</v>
      </c>
      <c r="D9" s="24">
        <f>+D18</f>
        <v>45</v>
      </c>
      <c r="E9" s="38">
        <f>C9/$C$8</f>
        <v>1.2070226773957572E-2</v>
      </c>
      <c r="F9" s="38">
        <f>D9/$D$8</f>
        <v>1.3028372900984365E-2</v>
      </c>
      <c r="G9" s="39">
        <f>+IF(OR(AND(D9=0),(C9=0)),"0",((D9-C9)/C9))</f>
        <v>0.36363636363636365</v>
      </c>
      <c r="H9" s="40">
        <f>+IF(OR(AND(E9=""),(G9="")),"",E9*G9)</f>
        <v>4.3891733723482084E-3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208</v>
      </c>
      <c r="D10" s="24">
        <f>+D74</f>
        <v>586</v>
      </c>
      <c r="E10" s="38">
        <f>C10/$C$8</f>
        <v>7.6079005120702273E-2</v>
      </c>
      <c r="F10" s="38">
        <f>D10/$D$8</f>
        <v>0.1696583671105964</v>
      </c>
      <c r="G10" s="39">
        <f>+IF(OR(AND(D10=0),(C10=0)),"0",((D10-C10)/C10))</f>
        <v>1.8173076923076923</v>
      </c>
      <c r="H10" s="40">
        <f>+IF(OR(AND(E10=""),(G10="")),"",E10*G10)</f>
        <v>0.13825896122896855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334</v>
      </c>
      <c r="D11" s="24">
        <f>+D169</f>
        <v>407</v>
      </c>
      <c r="E11" s="38">
        <f>C11/$C$8</f>
        <v>0.12216532553035844</v>
      </c>
      <c r="F11" s="38">
        <f>D11/$D$8</f>
        <v>0.1178343949044586</v>
      </c>
      <c r="G11" s="39">
        <f>+IF(OR(AND(D11=0),(C11=0)),"0",((D11-C11)/C11))</f>
        <v>0.21856287425149701</v>
      </c>
      <c r="H11" s="40">
        <f>+IF(OR(AND(E11=""),(G11="")),"",E11*G11)</f>
        <v>2.6700804681784929E-2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1455</v>
      </c>
      <c r="D12" s="24">
        <f>+D345</f>
        <v>1528</v>
      </c>
      <c r="E12" s="38">
        <f>C12/$C$8</f>
        <v>0.53218727139722022</v>
      </c>
      <c r="F12" s="38">
        <f>D12/$D$8</f>
        <v>0.44238563983786916</v>
      </c>
      <c r="G12" s="39">
        <f>+IF(OR(AND(D12=0),(C12=0)),"0",((D12-C12)/C12))</f>
        <v>5.0171821305841927E-2</v>
      </c>
      <c r="H12" s="40">
        <f>+IF(OR(AND(E12=""),(G12="")),"",E12*G12)</f>
        <v>2.6700804681784932E-2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704</v>
      </c>
      <c r="D13" s="24">
        <f>+D570</f>
        <v>888</v>
      </c>
      <c r="E13" s="38">
        <f>C13/$C$8</f>
        <v>0.25749817117776153</v>
      </c>
      <c r="F13" s="38">
        <f>D13/$D$8</f>
        <v>0.25709322524609146</v>
      </c>
      <c r="G13" s="39">
        <f>+IF(OR(AND(D13=0),(C13=0)),"0",((D13-C13)/C13))</f>
        <v>0.26136363636363635</v>
      </c>
      <c r="H13" s="40">
        <f>+IF(OR(AND(E13=""),(G13="")),"",E13*G13)</f>
        <v>6.7300658376005851E-2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33</v>
      </c>
      <c r="D18" s="29">
        <f>SUM(D19:D68)</f>
        <v>45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0.36363636363636365</v>
      </c>
      <c r="H18" s="31">
        <f>+IF(OR(AND(E18=""),(G18="")),"",E18*G18)</f>
        <v>0.36363636363636365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1</v>
      </c>
      <c r="D23" s="42">
        <v>0</v>
      </c>
      <c r="E23" s="40">
        <f t="shared" si="0"/>
        <v>3.0303030303030304E-2</v>
      </c>
      <c r="F23" s="40" t="str">
        <f t="shared" si="1"/>
        <v/>
      </c>
      <c r="G23" s="39">
        <f t="shared" si="2"/>
        <v>-1</v>
      </c>
      <c r="H23" s="40">
        <f t="shared" si="3"/>
        <v>-3.0303030303030304E-2</v>
      </c>
    </row>
    <row r="24" spans="1:9" ht="12.75" customHeight="1" x14ac:dyDescent="0.2">
      <c r="B24" s="41" t="s">
        <v>155</v>
      </c>
      <c r="C24" s="42">
        <v>1</v>
      </c>
      <c r="D24" s="42">
        <v>0</v>
      </c>
      <c r="E24" s="40">
        <f t="shared" si="0"/>
        <v>3.0303030303030304E-2</v>
      </c>
      <c r="F24" s="40" t="str">
        <f t="shared" si="1"/>
        <v/>
      </c>
      <c r="G24" s="39">
        <f t="shared" si="2"/>
        <v>-1</v>
      </c>
      <c r="H24" s="40">
        <f t="shared" si="3"/>
        <v>-3.0303030303030304E-2</v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0</v>
      </c>
      <c r="D26" s="42">
        <v>1</v>
      </c>
      <c r="E26" s="40" t="str">
        <f t="shared" si="0"/>
        <v/>
      </c>
      <c r="F26" s="40">
        <f t="shared" si="1"/>
        <v>2.2222222222222223E-2</v>
      </c>
      <c r="G26" s="39">
        <f t="shared" si="2"/>
        <v>1</v>
      </c>
      <c r="H26" s="40" t="str">
        <f t="shared" si="3"/>
        <v/>
      </c>
    </row>
    <row r="27" spans="1:9" x14ac:dyDescent="0.2">
      <c r="B27" s="41" t="s">
        <v>562</v>
      </c>
      <c r="C27" s="42">
        <v>1</v>
      </c>
      <c r="D27" s="42">
        <v>1</v>
      </c>
      <c r="E27" s="40">
        <f t="shared" si="0"/>
        <v>3.0303030303030304E-2</v>
      </c>
      <c r="F27" s="40">
        <f t="shared" si="1"/>
        <v>2.2222222222222223E-2</v>
      </c>
      <c r="G27" s="39">
        <f t="shared" si="2"/>
        <v>0</v>
      </c>
      <c r="H27" s="40">
        <f t="shared" si="3"/>
        <v>0</v>
      </c>
    </row>
    <row r="28" spans="1:9" x14ac:dyDescent="0.2">
      <c r="B28" s="41" t="s">
        <v>3</v>
      </c>
      <c r="C28" s="42">
        <v>0</v>
      </c>
      <c r="D28" s="42">
        <v>2</v>
      </c>
      <c r="E28" s="40" t="str">
        <f t="shared" si="0"/>
        <v/>
      </c>
      <c r="F28" s="40">
        <f t="shared" si="1"/>
        <v>4.4444444444444446E-2</v>
      </c>
      <c r="G28" s="39">
        <f t="shared" si="2"/>
        <v>1</v>
      </c>
      <c r="H28" s="40" t="str">
        <f t="shared" si="3"/>
        <v/>
      </c>
    </row>
    <row r="29" spans="1:9" x14ac:dyDescent="0.2">
      <c r="B29" s="41" t="s">
        <v>5</v>
      </c>
      <c r="C29" s="42">
        <v>10</v>
      </c>
      <c r="D29" s="42">
        <v>17</v>
      </c>
      <c r="E29" s="40">
        <f t="shared" si="0"/>
        <v>0.30303030303030304</v>
      </c>
      <c r="F29" s="40">
        <f t="shared" si="1"/>
        <v>0.37777777777777777</v>
      </c>
      <c r="G29" s="39">
        <f t="shared" si="2"/>
        <v>0.7</v>
      </c>
      <c r="H29" s="40">
        <f t="shared" si="3"/>
        <v>0.21212121212121213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1</v>
      </c>
      <c r="D31" s="42">
        <v>0</v>
      </c>
      <c r="E31" s="40">
        <f t="shared" si="0"/>
        <v>3.0303030303030304E-2</v>
      </c>
      <c r="F31" s="40" t="str">
        <f t="shared" si="1"/>
        <v/>
      </c>
      <c r="G31" s="39">
        <f t="shared" si="2"/>
        <v>-1</v>
      </c>
      <c r="H31" s="40">
        <f t="shared" si="3"/>
        <v>-3.0303030303030304E-2</v>
      </c>
    </row>
    <row r="32" spans="1:9" x14ac:dyDescent="0.2">
      <c r="B32" s="41" t="s">
        <v>4</v>
      </c>
      <c r="C32" s="42">
        <v>1</v>
      </c>
      <c r="D32" s="42">
        <v>0</v>
      </c>
      <c r="E32" s="40">
        <f t="shared" si="0"/>
        <v>3.0303030303030304E-2</v>
      </c>
      <c r="F32" s="40" t="str">
        <f t="shared" si="1"/>
        <v/>
      </c>
      <c r="G32" s="39">
        <f t="shared" si="2"/>
        <v>-1</v>
      </c>
      <c r="H32" s="40">
        <f t="shared" si="3"/>
        <v>-3.0303030303030304E-2</v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1</v>
      </c>
      <c r="D35" s="42">
        <v>0</v>
      </c>
      <c r="E35" s="40">
        <f t="shared" si="0"/>
        <v>3.0303030303030304E-2</v>
      </c>
      <c r="F35" s="40" t="str">
        <f t="shared" si="1"/>
        <v/>
      </c>
      <c r="G35" s="39">
        <f t="shared" si="2"/>
        <v>-1</v>
      </c>
      <c r="H35" s="40">
        <f t="shared" si="3"/>
        <v>-3.0303030303030304E-2</v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3</v>
      </c>
      <c r="D37" s="42">
        <v>0</v>
      </c>
      <c r="E37" s="40">
        <f t="shared" si="0"/>
        <v>9.0909090909090912E-2</v>
      </c>
      <c r="F37" s="40" t="str">
        <f t="shared" si="1"/>
        <v/>
      </c>
      <c r="G37" s="39">
        <f t="shared" si="2"/>
        <v>-1</v>
      </c>
      <c r="H37" s="40">
        <f t="shared" si="3"/>
        <v>-9.0909090909090912E-2</v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1</v>
      </c>
      <c r="D44" s="42">
        <v>1</v>
      </c>
      <c r="E44" s="40">
        <f t="shared" si="0"/>
        <v>3.0303030303030304E-2</v>
      </c>
      <c r="F44" s="40">
        <f t="shared" si="1"/>
        <v>2.2222222222222223E-2</v>
      </c>
      <c r="G44" s="39">
        <f t="shared" si="2"/>
        <v>0</v>
      </c>
      <c r="H44" s="40">
        <f t="shared" si="3"/>
        <v>0</v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1</v>
      </c>
      <c r="D49" s="42">
        <v>6</v>
      </c>
      <c r="E49" s="40">
        <f t="shared" si="0"/>
        <v>3.0303030303030304E-2</v>
      </c>
      <c r="F49" s="40">
        <f t="shared" si="1"/>
        <v>0.13333333333333333</v>
      </c>
      <c r="G49" s="39">
        <f t="shared" si="2"/>
        <v>5</v>
      </c>
      <c r="H49" s="40">
        <f t="shared" si="3"/>
        <v>0.15151515151515152</v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2</v>
      </c>
      <c r="D51" s="42">
        <v>0</v>
      </c>
      <c r="E51" s="40">
        <f t="shared" si="0"/>
        <v>6.0606060606060608E-2</v>
      </c>
      <c r="F51" s="40" t="str">
        <f t="shared" si="1"/>
        <v/>
      </c>
      <c r="G51" s="39">
        <f t="shared" si="2"/>
        <v>-1</v>
      </c>
      <c r="H51" s="40">
        <f t="shared" si="3"/>
        <v>-6.0606060606060608E-2</v>
      </c>
    </row>
    <row r="52" spans="1:9" x14ac:dyDescent="0.2">
      <c r="B52" s="41" t="s">
        <v>11</v>
      </c>
      <c r="C52" s="42">
        <v>1</v>
      </c>
      <c r="D52" s="42">
        <v>2</v>
      </c>
      <c r="E52" s="40">
        <f t="shared" si="0"/>
        <v>3.0303030303030304E-2</v>
      </c>
      <c r="F52" s="40">
        <f t="shared" si="1"/>
        <v>4.4444444444444446E-2</v>
      </c>
      <c r="G52" s="39">
        <f t="shared" si="2"/>
        <v>1</v>
      </c>
      <c r="H52" s="40">
        <f t="shared" si="3"/>
        <v>3.0303030303030304E-2</v>
      </c>
    </row>
    <row r="53" spans="1:9" x14ac:dyDescent="0.2">
      <c r="B53" s="41" t="s">
        <v>423</v>
      </c>
      <c r="C53" s="42">
        <v>1</v>
      </c>
      <c r="D53" s="42">
        <v>4</v>
      </c>
      <c r="E53" s="40">
        <f t="shared" si="0"/>
        <v>3.0303030303030304E-2</v>
      </c>
      <c r="F53" s="40">
        <f t="shared" si="1"/>
        <v>8.8888888888888892E-2</v>
      </c>
      <c r="G53" s="39">
        <f t="shared" si="2"/>
        <v>3</v>
      </c>
      <c r="H53" s="40">
        <f t="shared" si="3"/>
        <v>9.0909090909090912E-2</v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3</v>
      </c>
      <c r="D60" s="42">
        <v>0</v>
      </c>
      <c r="E60" s="40">
        <f t="shared" si="7"/>
        <v>9.0909090909090912E-2</v>
      </c>
      <c r="F60" s="40" t="str">
        <f t="shared" si="8"/>
        <v/>
      </c>
      <c r="G60" s="39">
        <f t="shared" si="9"/>
        <v>-1</v>
      </c>
      <c r="H60" s="40">
        <f t="shared" si="10"/>
        <v>-9.0909090909090912E-2</v>
      </c>
    </row>
    <row r="61" spans="1:9" x14ac:dyDescent="0.2">
      <c r="B61" s="41" t="s">
        <v>171</v>
      </c>
      <c r="C61" s="42">
        <v>0</v>
      </c>
      <c r="D61" s="42">
        <v>2</v>
      </c>
      <c r="E61" s="40" t="str">
        <f t="shared" si="0"/>
        <v/>
      </c>
      <c r="F61" s="40">
        <f t="shared" si="1"/>
        <v>4.4444444444444446E-2</v>
      </c>
      <c r="G61" s="39">
        <f t="shared" si="2"/>
        <v>1</v>
      </c>
      <c r="H61" s="40" t="str">
        <f t="shared" si="3"/>
        <v/>
      </c>
    </row>
    <row r="62" spans="1:9" x14ac:dyDescent="0.2">
      <c r="B62" s="41" t="s">
        <v>172</v>
      </c>
      <c r="C62" s="42">
        <v>3</v>
      </c>
      <c r="D62" s="42">
        <v>0</v>
      </c>
      <c r="E62" s="40">
        <f t="shared" si="0"/>
        <v>9.0909090909090912E-2</v>
      </c>
      <c r="F62" s="40" t="str">
        <f t="shared" si="1"/>
        <v/>
      </c>
      <c r="G62" s="39">
        <f t="shared" si="2"/>
        <v>-1</v>
      </c>
      <c r="H62" s="40">
        <f t="shared" si="3"/>
        <v>-9.0909090909090912E-2</v>
      </c>
    </row>
    <row r="63" spans="1:9" s="32" customFormat="1" x14ac:dyDescent="0.2">
      <c r="A63" s="33"/>
      <c r="B63" s="43" t="s">
        <v>586</v>
      </c>
      <c r="C63" s="44">
        <v>0</v>
      </c>
      <c r="D63" s="42">
        <v>7</v>
      </c>
      <c r="E63" s="38" t="str">
        <f t="shared" ref="E63:E64" si="11">+IF(C63=0,"",C63/C$18)</f>
        <v/>
      </c>
      <c r="F63" s="38">
        <f t="shared" ref="F63:F64" si="12">+IF(D63=0,"",D63/D$18)</f>
        <v>0.15555555555555556</v>
      </c>
      <c r="G63" s="39">
        <f t="shared" si="2"/>
        <v>1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1</v>
      </c>
      <c r="D64" s="42">
        <v>0</v>
      </c>
      <c r="E64" s="38">
        <f t="shared" si="11"/>
        <v>3.0303030303030304E-2</v>
      </c>
      <c r="F64" s="38" t="str">
        <f t="shared" si="12"/>
        <v/>
      </c>
      <c r="G64" s="39">
        <f t="shared" si="2"/>
        <v>-1</v>
      </c>
      <c r="H64" s="38">
        <f t="shared" si="13"/>
        <v>-3.0303030303030304E-2</v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1</v>
      </c>
      <c r="D66" s="42">
        <v>2</v>
      </c>
      <c r="E66" s="40">
        <f t="shared" si="0"/>
        <v>3.0303030303030304E-2</v>
      </c>
      <c r="F66" s="40">
        <f t="shared" si="1"/>
        <v>4.4444444444444446E-2</v>
      </c>
      <c r="G66" s="39">
        <f t="shared" si="2"/>
        <v>1</v>
      </c>
      <c r="H66" s="40">
        <f t="shared" si="3"/>
        <v>3.0303030303030304E-2</v>
      </c>
    </row>
    <row r="67" spans="1:9" x14ac:dyDescent="0.2">
      <c r="B67" s="41" t="s">
        <v>174</v>
      </c>
      <c r="C67" s="42">
        <v>0</v>
      </c>
      <c r="D67" s="42">
        <v>0</v>
      </c>
      <c r="E67" s="40" t="str">
        <f t="shared" si="0"/>
        <v/>
      </c>
      <c r="F67" s="40" t="str">
        <f t="shared" si="1"/>
        <v/>
      </c>
      <c r="G67" s="39" t="str">
        <f t="shared" si="2"/>
        <v xml:space="preserve"> 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208</v>
      </c>
      <c r="D74" s="29">
        <f>SUM(D75:D163)</f>
        <v>586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1.8173076923076923</v>
      </c>
      <c r="H74" s="31">
        <f>+IF(OR(AND(E74=""),(G74="")),"",E74*G74)</f>
        <v>1.8173076923076923</v>
      </c>
    </row>
    <row r="75" spans="1:9" x14ac:dyDescent="0.2">
      <c r="B75" s="41" t="s">
        <v>425</v>
      </c>
      <c r="C75" s="42">
        <v>4</v>
      </c>
      <c r="D75" s="42">
        <v>8</v>
      </c>
      <c r="E75" s="46">
        <f>+IF(C75=0,"",C75/C$74)</f>
        <v>1.9230769230769232E-2</v>
      </c>
      <c r="F75" s="46">
        <f>+IF(D75=0,"",D75/D$74)</f>
        <v>1.3651877133105802E-2</v>
      </c>
      <c r="G75" s="39">
        <f t="shared" ref="G75:G138" si="14">+IF(AND(C75=0,D75=0)," ",IF(C75=0,1,IF(D75=0,-1,(D75-C75)/C75)))</f>
        <v>1</v>
      </c>
      <c r="H75" s="40">
        <f>+IF(OR(AND(E75=""),(G75="")),"",E75*G75)</f>
        <v>1.9230769230769232E-2</v>
      </c>
    </row>
    <row r="76" spans="1:9" x14ac:dyDescent="0.2">
      <c r="B76" s="41" t="s">
        <v>565</v>
      </c>
      <c r="C76" s="42">
        <v>31</v>
      </c>
      <c r="D76" s="42">
        <v>16</v>
      </c>
      <c r="E76" s="46">
        <f t="shared" ref="E76:E148" si="15">+IF(C76=0,"",C76/C$74)</f>
        <v>0.14903846153846154</v>
      </c>
      <c r="F76" s="46">
        <f t="shared" ref="F76:F148" si="16">+IF(D76=0,"",D76/D$74)</f>
        <v>2.7303754266211604E-2</v>
      </c>
      <c r="G76" s="39">
        <f t="shared" si="14"/>
        <v>-0.4838709677419355</v>
      </c>
      <c r="H76" s="40">
        <f t="shared" ref="H76:H148" si="17">+IF(OR(AND(E76=""),(G76="")),"",E76*G76)</f>
        <v>-7.2115384615384623E-2</v>
      </c>
    </row>
    <row r="77" spans="1:9" s="32" customFormat="1" x14ac:dyDescent="0.2">
      <c r="A77" s="33"/>
      <c r="B77" s="43" t="s">
        <v>520</v>
      </c>
      <c r="C77" s="44">
        <v>1</v>
      </c>
      <c r="D77" s="42">
        <v>0</v>
      </c>
      <c r="E77" s="46">
        <f t="shared" ref="E77" si="18">+IF(C77=0,"",C77/C$74)</f>
        <v>4.807692307692308E-3</v>
      </c>
      <c r="F77" s="46" t="str">
        <f t="shared" ref="F77" si="19">+IF(D77=0,"",D77/D$74)</f>
        <v/>
      </c>
      <c r="G77" s="39">
        <f t="shared" si="14"/>
        <v>-1</v>
      </c>
      <c r="H77" s="40">
        <f t="shared" ref="H77" si="20">+IF(OR(AND(E77=""),(G77="")),"",E77*G77)</f>
        <v>-4.807692307692308E-3</v>
      </c>
      <c r="I77" s="2"/>
    </row>
    <row r="78" spans="1:9" x14ac:dyDescent="0.2">
      <c r="B78" s="41" t="s">
        <v>566</v>
      </c>
      <c r="C78" s="42">
        <v>21</v>
      </c>
      <c r="D78" s="42">
        <v>20</v>
      </c>
      <c r="E78" s="46">
        <f t="shared" si="15"/>
        <v>0.10096153846153846</v>
      </c>
      <c r="F78" s="46">
        <f t="shared" si="16"/>
        <v>3.4129692832764506E-2</v>
      </c>
      <c r="G78" s="39">
        <f t="shared" si="14"/>
        <v>-4.7619047619047616E-2</v>
      </c>
      <c r="H78" s="40">
        <f t="shared" si="17"/>
        <v>-4.807692307692308E-3</v>
      </c>
    </row>
    <row r="79" spans="1:9" x14ac:dyDescent="0.2">
      <c r="B79" s="41" t="s">
        <v>176</v>
      </c>
      <c r="C79" s="42">
        <v>6</v>
      </c>
      <c r="D79" s="42">
        <v>4</v>
      </c>
      <c r="E79" s="46">
        <f t="shared" si="15"/>
        <v>2.8846153846153848E-2</v>
      </c>
      <c r="F79" s="46">
        <f t="shared" si="16"/>
        <v>6.8259385665529011E-3</v>
      </c>
      <c r="G79" s="39">
        <f t="shared" si="14"/>
        <v>-0.33333333333333331</v>
      </c>
      <c r="H79" s="40">
        <f t="shared" si="17"/>
        <v>-9.6153846153846159E-3</v>
      </c>
    </row>
    <row r="80" spans="1:9" x14ac:dyDescent="0.2">
      <c r="B80" s="41" t="s">
        <v>16</v>
      </c>
      <c r="C80" s="42">
        <v>0</v>
      </c>
      <c r="D80" s="42">
        <v>0</v>
      </c>
      <c r="E80" s="46" t="str">
        <f t="shared" si="15"/>
        <v/>
      </c>
      <c r="F80" s="46" t="str">
        <f t="shared" si="16"/>
        <v/>
      </c>
      <c r="G80" s="39" t="str">
        <f t="shared" si="14"/>
        <v xml:space="preserve"> 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1</v>
      </c>
      <c r="E84" s="46" t="str">
        <f t="shared" si="15"/>
        <v/>
      </c>
      <c r="F84" s="46">
        <f t="shared" si="16"/>
        <v>1.7064846416382253E-3</v>
      </c>
      <c r="G84" s="39">
        <f t="shared" si="14"/>
        <v>1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5</v>
      </c>
      <c r="D86" s="42">
        <v>3</v>
      </c>
      <c r="E86" s="46">
        <f t="shared" si="15"/>
        <v>2.403846153846154E-2</v>
      </c>
      <c r="F86" s="46">
        <f t="shared" si="16"/>
        <v>5.1194539249146756E-3</v>
      </c>
      <c r="G86" s="39">
        <f t="shared" si="14"/>
        <v>-0.4</v>
      </c>
      <c r="H86" s="40">
        <f t="shared" si="17"/>
        <v>-9.6153846153846159E-3</v>
      </c>
    </row>
    <row r="87" spans="1:9" x14ac:dyDescent="0.2">
      <c r="B87" s="41" t="s">
        <v>17</v>
      </c>
      <c r="C87" s="42">
        <v>3</v>
      </c>
      <c r="D87" s="42">
        <v>2</v>
      </c>
      <c r="E87" s="46">
        <f t="shared" si="15"/>
        <v>1.4423076923076924E-2</v>
      </c>
      <c r="F87" s="46">
        <f t="shared" si="16"/>
        <v>3.4129692832764505E-3</v>
      </c>
      <c r="G87" s="39">
        <f t="shared" si="14"/>
        <v>-0.33333333333333331</v>
      </c>
      <c r="H87" s="40">
        <f t="shared" si="17"/>
        <v>-4.807692307692308E-3</v>
      </c>
    </row>
    <row r="88" spans="1:9" x14ac:dyDescent="0.2">
      <c r="B88" s="41" t="s">
        <v>181</v>
      </c>
      <c r="C88" s="42">
        <v>5</v>
      </c>
      <c r="D88" s="42">
        <v>4</v>
      </c>
      <c r="E88" s="46">
        <f t="shared" si="15"/>
        <v>2.403846153846154E-2</v>
      </c>
      <c r="F88" s="46">
        <f t="shared" si="16"/>
        <v>6.8259385665529011E-3</v>
      </c>
      <c r="G88" s="39">
        <f t="shared" si="14"/>
        <v>-0.2</v>
      </c>
      <c r="H88" s="40">
        <f t="shared" si="17"/>
        <v>-4.807692307692308E-3</v>
      </c>
    </row>
    <row r="89" spans="1:9" s="32" customFormat="1" x14ac:dyDescent="0.2">
      <c r="A89" s="33"/>
      <c r="B89" s="43" t="s">
        <v>567</v>
      </c>
      <c r="C89" s="44">
        <v>4</v>
      </c>
      <c r="D89" s="42">
        <v>3</v>
      </c>
      <c r="E89" s="46">
        <f t="shared" ref="E89" si="24">+IF(C89=0,"",C89/C$74)</f>
        <v>1.9230769230769232E-2</v>
      </c>
      <c r="F89" s="46">
        <f t="shared" ref="F89" si="25">+IF(D89=0,"",D89/D$74)</f>
        <v>5.1194539249146756E-3</v>
      </c>
      <c r="G89" s="39">
        <f t="shared" si="14"/>
        <v>-0.25</v>
      </c>
      <c r="H89" s="40">
        <f t="shared" ref="H89" si="26">+IF(OR(AND(E89=""),(G89="")),"",E89*G89)</f>
        <v>-4.807692307692308E-3</v>
      </c>
      <c r="I89" s="2"/>
    </row>
    <row r="90" spans="1:9" x14ac:dyDescent="0.2">
      <c r="B90" s="41" t="s">
        <v>182</v>
      </c>
      <c r="C90" s="42">
        <v>11</v>
      </c>
      <c r="D90" s="42">
        <v>5</v>
      </c>
      <c r="E90" s="46">
        <f t="shared" si="15"/>
        <v>5.2884615384615384E-2</v>
      </c>
      <c r="F90" s="46">
        <f t="shared" si="16"/>
        <v>8.5324232081911266E-3</v>
      </c>
      <c r="G90" s="39">
        <f t="shared" si="14"/>
        <v>-0.54545454545454541</v>
      </c>
      <c r="H90" s="40">
        <f t="shared" si="17"/>
        <v>-2.8846153846153844E-2</v>
      </c>
    </row>
    <row r="91" spans="1:9" x14ac:dyDescent="0.2">
      <c r="B91" s="41" t="s">
        <v>183</v>
      </c>
      <c r="C91" s="42">
        <v>0</v>
      </c>
      <c r="D91" s="42">
        <v>1</v>
      </c>
      <c r="E91" s="46" t="str">
        <f t="shared" si="15"/>
        <v/>
      </c>
      <c r="F91" s="46">
        <f t="shared" si="16"/>
        <v>1.7064846416382253E-3</v>
      </c>
      <c r="G91" s="39">
        <f t="shared" si="14"/>
        <v>1</v>
      </c>
      <c r="H91" s="40" t="str">
        <f t="shared" si="17"/>
        <v/>
      </c>
    </row>
    <row r="92" spans="1:9" x14ac:dyDescent="0.2">
      <c r="B92" s="41" t="s">
        <v>21</v>
      </c>
      <c r="C92" s="42">
        <v>0</v>
      </c>
      <c r="D92" s="42">
        <v>0</v>
      </c>
      <c r="E92" s="46" t="str">
        <f t="shared" si="15"/>
        <v/>
      </c>
      <c r="F92" s="46" t="str">
        <f t="shared" si="16"/>
        <v/>
      </c>
      <c r="G92" s="39" t="str">
        <f t="shared" si="14"/>
        <v xml:space="preserve"> </v>
      </c>
      <c r="H92" s="40" t="str">
        <f t="shared" si="17"/>
        <v/>
      </c>
    </row>
    <row r="93" spans="1:9" x14ac:dyDescent="0.2">
      <c r="B93" s="41" t="s">
        <v>427</v>
      </c>
      <c r="C93" s="42">
        <v>0</v>
      </c>
      <c r="D93" s="42">
        <v>1</v>
      </c>
      <c r="E93" s="46" t="str">
        <f t="shared" si="15"/>
        <v/>
      </c>
      <c r="F93" s="46">
        <f t="shared" si="16"/>
        <v>1.7064846416382253E-3</v>
      </c>
      <c r="G93" s="39">
        <f t="shared" si="14"/>
        <v>1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0</v>
      </c>
      <c r="E94" s="46" t="str">
        <f t="shared" si="15"/>
        <v/>
      </c>
      <c r="F94" s="46" t="str">
        <f t="shared" si="16"/>
        <v/>
      </c>
      <c r="G94" s="39" t="str">
        <f t="shared" si="14"/>
        <v xml:space="preserve"> 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1</v>
      </c>
      <c r="D98" s="42">
        <v>3</v>
      </c>
      <c r="E98" s="46">
        <f t="shared" si="30"/>
        <v>4.807692307692308E-3</v>
      </c>
      <c r="F98" s="46">
        <f t="shared" si="31"/>
        <v>5.1194539249146756E-3</v>
      </c>
      <c r="G98" s="39">
        <f t="shared" si="32"/>
        <v>2</v>
      </c>
      <c r="H98" s="40">
        <f t="shared" si="33"/>
        <v>9.6153846153846159E-3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4</v>
      </c>
      <c r="D102" s="42">
        <v>0</v>
      </c>
      <c r="E102" s="46">
        <f t="shared" si="15"/>
        <v>1.9230769230769232E-2</v>
      </c>
      <c r="F102" s="46" t="str">
        <f t="shared" si="16"/>
        <v/>
      </c>
      <c r="G102" s="39">
        <f t="shared" si="14"/>
        <v>-1</v>
      </c>
      <c r="H102" s="40">
        <f t="shared" si="17"/>
        <v>-1.9230769230769232E-2</v>
      </c>
    </row>
    <row r="103" spans="1:9" x14ac:dyDescent="0.2">
      <c r="B103" s="41" t="s">
        <v>428</v>
      </c>
      <c r="C103" s="42">
        <v>2</v>
      </c>
      <c r="D103" s="42">
        <v>2</v>
      </c>
      <c r="E103" s="46">
        <f t="shared" si="15"/>
        <v>9.6153846153846159E-3</v>
      </c>
      <c r="F103" s="46">
        <f t="shared" si="16"/>
        <v>3.4129692832764505E-3</v>
      </c>
      <c r="G103" s="39">
        <f t="shared" si="14"/>
        <v>0</v>
      </c>
      <c r="H103" s="40">
        <f t="shared" si="17"/>
        <v>0</v>
      </c>
    </row>
    <row r="104" spans="1:9" x14ac:dyDescent="0.2">
      <c r="B104" s="41" t="s">
        <v>18</v>
      </c>
      <c r="C104" s="42">
        <v>0</v>
      </c>
      <c r="D104" s="42">
        <v>3</v>
      </c>
      <c r="E104" s="46" t="str">
        <f t="shared" si="15"/>
        <v/>
      </c>
      <c r="F104" s="46">
        <f t="shared" si="16"/>
        <v>5.1194539249146756E-3</v>
      </c>
      <c r="G104" s="39">
        <f t="shared" si="14"/>
        <v>1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1</v>
      </c>
      <c r="E106" s="46" t="str">
        <f t="shared" si="15"/>
        <v/>
      </c>
      <c r="F106" s="46">
        <f t="shared" si="16"/>
        <v>1.7064846416382253E-3</v>
      </c>
      <c r="G106" s="39">
        <f t="shared" si="14"/>
        <v>1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300</v>
      </c>
      <c r="E108" s="46" t="str">
        <f t="shared" si="15"/>
        <v/>
      </c>
      <c r="F108" s="46">
        <f t="shared" si="16"/>
        <v>0.51194539249146753</v>
      </c>
      <c r="G108" s="39">
        <f t="shared" si="14"/>
        <v>1</v>
      </c>
      <c r="H108" s="40" t="str">
        <f t="shared" si="17"/>
        <v/>
      </c>
    </row>
    <row r="109" spans="1:9" x14ac:dyDescent="0.2">
      <c r="B109" s="41" t="s">
        <v>189</v>
      </c>
      <c r="C109" s="42">
        <v>0</v>
      </c>
      <c r="D109" s="42">
        <v>6</v>
      </c>
      <c r="E109" s="46" t="str">
        <f t="shared" si="15"/>
        <v/>
      </c>
      <c r="F109" s="46">
        <f t="shared" si="16"/>
        <v>1.0238907849829351E-2</v>
      </c>
      <c r="G109" s="39">
        <f t="shared" si="14"/>
        <v>1</v>
      </c>
      <c r="H109" s="40" t="str">
        <f t="shared" si="17"/>
        <v/>
      </c>
    </row>
    <row r="110" spans="1:9" x14ac:dyDescent="0.2">
      <c r="B110" s="41" t="s">
        <v>603</v>
      </c>
      <c r="C110" s="42">
        <v>0</v>
      </c>
      <c r="D110" s="42">
        <v>2</v>
      </c>
      <c r="E110" s="46" t="str">
        <f t="shared" si="15"/>
        <v/>
      </c>
      <c r="F110" s="46">
        <f t="shared" si="16"/>
        <v>3.4129692832764505E-3</v>
      </c>
      <c r="G110" s="39">
        <f t="shared" si="14"/>
        <v>1</v>
      </c>
      <c r="H110" s="40" t="str">
        <f t="shared" si="17"/>
        <v/>
      </c>
    </row>
    <row r="111" spans="1:9" x14ac:dyDescent="0.2">
      <c r="B111" s="41" t="s">
        <v>604</v>
      </c>
      <c r="C111" s="42">
        <v>5</v>
      </c>
      <c r="D111" s="42">
        <v>7</v>
      </c>
      <c r="E111" s="46">
        <f t="shared" si="15"/>
        <v>2.403846153846154E-2</v>
      </c>
      <c r="F111" s="46">
        <f t="shared" si="16"/>
        <v>1.1945392491467578E-2</v>
      </c>
      <c r="G111" s="39">
        <f t="shared" si="14"/>
        <v>0.4</v>
      </c>
      <c r="H111" s="40">
        <f t="shared" si="17"/>
        <v>9.6153846153846159E-3</v>
      </c>
    </row>
    <row r="112" spans="1:9" x14ac:dyDescent="0.2">
      <c r="B112" s="41" t="s">
        <v>190</v>
      </c>
      <c r="C112" s="42">
        <v>0</v>
      </c>
      <c r="D112" s="42">
        <v>2</v>
      </c>
      <c r="E112" s="46" t="str">
        <f t="shared" si="15"/>
        <v/>
      </c>
      <c r="F112" s="46">
        <f t="shared" si="16"/>
        <v>3.4129692832764505E-3</v>
      </c>
      <c r="G112" s="39">
        <f t="shared" si="14"/>
        <v>1</v>
      </c>
      <c r="H112" s="40" t="str">
        <f t="shared" si="17"/>
        <v/>
      </c>
    </row>
    <row r="113" spans="2:8" x14ac:dyDescent="0.2">
      <c r="B113" s="41" t="s">
        <v>191</v>
      </c>
      <c r="C113" s="42">
        <v>19</v>
      </c>
      <c r="D113" s="42">
        <v>12</v>
      </c>
      <c r="E113" s="46">
        <f t="shared" si="15"/>
        <v>9.1346153846153841E-2</v>
      </c>
      <c r="F113" s="46">
        <f t="shared" si="16"/>
        <v>2.0477815699658702E-2</v>
      </c>
      <c r="G113" s="39">
        <f t="shared" si="14"/>
        <v>-0.36842105263157893</v>
      </c>
      <c r="H113" s="40">
        <f t="shared" si="17"/>
        <v>-3.3653846153846152E-2</v>
      </c>
    </row>
    <row r="114" spans="2:8" x14ac:dyDescent="0.2">
      <c r="B114" s="41" t="s">
        <v>192</v>
      </c>
      <c r="C114" s="42">
        <v>1</v>
      </c>
      <c r="D114" s="42">
        <v>1</v>
      </c>
      <c r="E114" s="46">
        <f t="shared" si="15"/>
        <v>4.807692307692308E-3</v>
      </c>
      <c r="F114" s="46">
        <f t="shared" si="16"/>
        <v>1.7064846416382253E-3</v>
      </c>
      <c r="G114" s="39">
        <f t="shared" si="14"/>
        <v>0</v>
      </c>
      <c r="H114" s="40">
        <f t="shared" si="17"/>
        <v>0</v>
      </c>
    </row>
    <row r="115" spans="2:8" x14ac:dyDescent="0.2">
      <c r="B115" s="41" t="s">
        <v>27</v>
      </c>
      <c r="C115" s="42">
        <v>1</v>
      </c>
      <c r="D115" s="42">
        <v>2</v>
      </c>
      <c r="E115" s="46">
        <f t="shared" si="15"/>
        <v>4.807692307692308E-3</v>
      </c>
      <c r="F115" s="46">
        <f t="shared" si="16"/>
        <v>3.4129692832764505E-3</v>
      </c>
      <c r="G115" s="39">
        <f t="shared" si="14"/>
        <v>1</v>
      </c>
      <c r="H115" s="40">
        <f t="shared" si="17"/>
        <v>4.807692307692308E-3</v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1</v>
      </c>
      <c r="D118" s="42">
        <v>8</v>
      </c>
      <c r="E118" s="46">
        <f t="shared" si="15"/>
        <v>4.807692307692308E-3</v>
      </c>
      <c r="F118" s="46">
        <f t="shared" si="16"/>
        <v>1.3651877133105802E-2</v>
      </c>
      <c r="G118" s="39">
        <f t="shared" si="14"/>
        <v>7</v>
      </c>
      <c r="H118" s="40">
        <f t="shared" si="17"/>
        <v>3.3653846153846159E-2</v>
      </c>
    </row>
    <row r="119" spans="2:8" x14ac:dyDescent="0.2">
      <c r="B119" s="41" t="s">
        <v>24</v>
      </c>
      <c r="C119" s="42">
        <v>1</v>
      </c>
      <c r="D119" s="42">
        <v>1</v>
      </c>
      <c r="E119" s="46">
        <f t="shared" si="15"/>
        <v>4.807692307692308E-3</v>
      </c>
      <c r="F119" s="46">
        <f t="shared" si="16"/>
        <v>1.7064846416382253E-3</v>
      </c>
      <c r="G119" s="39">
        <f t="shared" si="14"/>
        <v>0</v>
      </c>
      <c r="H119" s="40">
        <f t="shared" si="17"/>
        <v>0</v>
      </c>
    </row>
    <row r="120" spans="2:8" x14ac:dyDescent="0.2">
      <c r="B120" s="41" t="s">
        <v>195</v>
      </c>
      <c r="C120" s="42">
        <v>1</v>
      </c>
      <c r="D120" s="42">
        <v>5</v>
      </c>
      <c r="E120" s="46">
        <f t="shared" si="15"/>
        <v>4.807692307692308E-3</v>
      </c>
      <c r="F120" s="46">
        <f t="shared" si="16"/>
        <v>8.5324232081911266E-3</v>
      </c>
      <c r="G120" s="39">
        <f t="shared" si="14"/>
        <v>4</v>
      </c>
      <c r="H120" s="40">
        <f t="shared" si="17"/>
        <v>1.9230769230769232E-2</v>
      </c>
    </row>
    <row r="121" spans="2:8" x14ac:dyDescent="0.2">
      <c r="B121" s="41" t="s">
        <v>25</v>
      </c>
      <c r="C121" s="42">
        <v>1</v>
      </c>
      <c r="D121" s="42">
        <v>10</v>
      </c>
      <c r="E121" s="46">
        <f t="shared" si="15"/>
        <v>4.807692307692308E-3</v>
      </c>
      <c r="F121" s="46">
        <f t="shared" si="16"/>
        <v>1.7064846416382253E-2</v>
      </c>
      <c r="G121" s="39">
        <f t="shared" si="14"/>
        <v>9</v>
      </c>
      <c r="H121" s="40">
        <f t="shared" si="17"/>
        <v>4.3269230769230768E-2</v>
      </c>
    </row>
    <row r="122" spans="2:8" x14ac:dyDescent="0.2">
      <c r="B122" s="41" t="s">
        <v>23</v>
      </c>
      <c r="C122" s="42">
        <v>0</v>
      </c>
      <c r="D122" s="42">
        <v>4</v>
      </c>
      <c r="E122" s="46" t="str">
        <f t="shared" si="15"/>
        <v/>
      </c>
      <c r="F122" s="46">
        <f t="shared" si="16"/>
        <v>6.8259385665529011E-3</v>
      </c>
      <c r="G122" s="39">
        <f t="shared" si="14"/>
        <v>1</v>
      </c>
      <c r="H122" s="40" t="str">
        <f t="shared" si="17"/>
        <v/>
      </c>
    </row>
    <row r="123" spans="2:8" x14ac:dyDescent="0.2">
      <c r="B123" s="41" t="s">
        <v>26</v>
      </c>
      <c r="C123" s="42">
        <v>0</v>
      </c>
      <c r="D123" s="42">
        <v>5</v>
      </c>
      <c r="E123" s="46" t="str">
        <f t="shared" si="15"/>
        <v/>
      </c>
      <c r="F123" s="46">
        <f t="shared" si="16"/>
        <v>8.5324232081911266E-3</v>
      </c>
      <c r="G123" s="39">
        <f t="shared" si="14"/>
        <v>1</v>
      </c>
      <c r="H123" s="40" t="str">
        <f t="shared" si="17"/>
        <v/>
      </c>
    </row>
    <row r="124" spans="2:8" x14ac:dyDescent="0.2">
      <c r="B124" s="41" t="s">
        <v>196</v>
      </c>
      <c r="C124" s="42">
        <v>3</v>
      </c>
      <c r="D124" s="42">
        <v>7</v>
      </c>
      <c r="E124" s="46">
        <f t="shared" si="15"/>
        <v>1.4423076923076924E-2</v>
      </c>
      <c r="F124" s="46">
        <f t="shared" si="16"/>
        <v>1.1945392491467578E-2</v>
      </c>
      <c r="G124" s="39">
        <f t="shared" si="14"/>
        <v>1.3333333333333333</v>
      </c>
      <c r="H124" s="40">
        <f t="shared" si="17"/>
        <v>1.9230769230769232E-2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18</v>
      </c>
      <c r="D126" s="42">
        <v>8</v>
      </c>
      <c r="E126" s="46">
        <f t="shared" si="15"/>
        <v>8.6538461538461536E-2</v>
      </c>
      <c r="F126" s="46">
        <f t="shared" si="16"/>
        <v>1.3651877133105802E-2</v>
      </c>
      <c r="G126" s="39">
        <f t="shared" si="14"/>
        <v>-0.55555555555555558</v>
      </c>
      <c r="H126" s="40">
        <f t="shared" si="17"/>
        <v>-4.807692307692308E-2</v>
      </c>
    </row>
    <row r="127" spans="2:8" x14ac:dyDescent="0.2">
      <c r="B127" s="41" t="s">
        <v>197</v>
      </c>
      <c r="C127" s="42">
        <v>0</v>
      </c>
      <c r="D127" s="42">
        <v>5</v>
      </c>
      <c r="E127" s="46" t="str">
        <f t="shared" si="15"/>
        <v/>
      </c>
      <c r="F127" s="46">
        <f t="shared" si="16"/>
        <v>8.5324232081911266E-3</v>
      </c>
      <c r="G127" s="39">
        <f t="shared" si="14"/>
        <v>1</v>
      </c>
      <c r="H127" s="40" t="str">
        <f t="shared" si="17"/>
        <v/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44</v>
      </c>
      <c r="D129" s="42">
        <v>106</v>
      </c>
      <c r="E129" s="46">
        <f t="shared" si="15"/>
        <v>0.21153846153846154</v>
      </c>
      <c r="F129" s="46">
        <f t="shared" si="16"/>
        <v>0.18088737201365188</v>
      </c>
      <c r="G129" s="39">
        <f t="shared" si="14"/>
        <v>1.4090909090909092</v>
      </c>
      <c r="H129" s="40">
        <f t="shared" si="17"/>
        <v>0.29807692307692307</v>
      </c>
    </row>
    <row r="130" spans="1:9" x14ac:dyDescent="0.2">
      <c r="B130" s="41" t="s">
        <v>198</v>
      </c>
      <c r="C130" s="42">
        <v>2</v>
      </c>
      <c r="D130" s="42">
        <v>5</v>
      </c>
      <c r="E130" s="46">
        <f t="shared" si="15"/>
        <v>9.6153846153846159E-3</v>
      </c>
      <c r="F130" s="46">
        <f t="shared" si="16"/>
        <v>8.5324232081911266E-3</v>
      </c>
      <c r="G130" s="39">
        <f t="shared" si="14"/>
        <v>1.5</v>
      </c>
      <c r="H130" s="40">
        <f t="shared" si="17"/>
        <v>1.4423076923076924E-2</v>
      </c>
    </row>
    <row r="131" spans="1:9" x14ac:dyDescent="0.2">
      <c r="B131" s="41" t="s">
        <v>199</v>
      </c>
      <c r="C131" s="42">
        <v>0</v>
      </c>
      <c r="D131" s="42">
        <v>1</v>
      </c>
      <c r="E131" s="46" t="str">
        <f t="shared" si="15"/>
        <v/>
      </c>
      <c r="F131" s="46">
        <f t="shared" si="16"/>
        <v>1.7064846416382253E-3</v>
      </c>
      <c r="G131" s="39">
        <f t="shared" si="14"/>
        <v>1</v>
      </c>
      <c r="H131" s="40" t="str">
        <f t="shared" si="17"/>
        <v/>
      </c>
    </row>
    <row r="132" spans="1:9" x14ac:dyDescent="0.2">
      <c r="B132" s="41" t="s">
        <v>28</v>
      </c>
      <c r="C132" s="42">
        <v>0</v>
      </c>
      <c r="D132" s="42">
        <v>0</v>
      </c>
      <c r="E132" s="46" t="str">
        <f t="shared" si="15"/>
        <v/>
      </c>
      <c r="F132" s="46" t="str">
        <f t="shared" si="16"/>
        <v/>
      </c>
      <c r="G132" s="39" t="str">
        <f t="shared" si="14"/>
        <v xml:space="preserve"> </v>
      </c>
      <c r="H132" s="40" t="str">
        <f t="shared" si="17"/>
        <v/>
      </c>
    </row>
    <row r="133" spans="1:9" x14ac:dyDescent="0.2">
      <c r="B133" s="41" t="s">
        <v>32</v>
      </c>
      <c r="C133" s="42">
        <v>0</v>
      </c>
      <c r="D133" s="42">
        <v>1</v>
      </c>
      <c r="E133" s="46" t="str">
        <f t="shared" si="15"/>
        <v/>
      </c>
      <c r="F133" s="46">
        <f t="shared" si="16"/>
        <v>1.7064846416382253E-3</v>
      </c>
      <c r="G133" s="39">
        <f t="shared" si="14"/>
        <v>1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3</v>
      </c>
      <c r="D135" s="42">
        <v>1</v>
      </c>
      <c r="E135" s="46">
        <f t="shared" si="15"/>
        <v>1.4423076923076924E-2</v>
      </c>
      <c r="F135" s="46">
        <f t="shared" si="16"/>
        <v>1.7064846416382253E-3</v>
      </c>
      <c r="G135" s="39">
        <f t="shared" si="14"/>
        <v>-0.66666666666666663</v>
      </c>
      <c r="H135" s="40">
        <f t="shared" si="17"/>
        <v>-9.6153846153846159E-3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2</v>
      </c>
      <c r="D137" s="42">
        <v>5</v>
      </c>
      <c r="E137" s="46">
        <f t="shared" si="15"/>
        <v>9.6153846153846159E-3</v>
      </c>
      <c r="F137" s="46">
        <f t="shared" si="16"/>
        <v>8.5324232081911266E-3</v>
      </c>
      <c r="G137" s="39">
        <f t="shared" si="14"/>
        <v>1.5</v>
      </c>
      <c r="H137" s="40">
        <f t="shared" si="17"/>
        <v>1.4423076923076924E-2</v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2</v>
      </c>
      <c r="D140" s="42">
        <v>0</v>
      </c>
      <c r="E140" s="46">
        <f t="shared" si="15"/>
        <v>9.6153846153846159E-3</v>
      </c>
      <c r="F140" s="46" t="str">
        <f t="shared" si="16"/>
        <v/>
      </c>
      <c r="G140" s="39">
        <f t="shared" si="46"/>
        <v>-1</v>
      </c>
      <c r="H140" s="40">
        <f t="shared" si="17"/>
        <v>-9.6153846153846159E-3</v>
      </c>
    </row>
    <row r="141" spans="1:9" ht="13.5" customHeight="1" x14ac:dyDescent="0.2">
      <c r="B141" s="41" t="s">
        <v>432</v>
      </c>
      <c r="C141" s="42">
        <v>0</v>
      </c>
      <c r="D141" s="42">
        <v>0</v>
      </c>
      <c r="E141" s="46" t="str">
        <f t="shared" si="15"/>
        <v/>
      </c>
      <c r="F141" s="46" t="str">
        <f t="shared" si="16"/>
        <v/>
      </c>
      <c r="G141" s="39" t="str">
        <f t="shared" si="46"/>
        <v xml:space="preserve"> 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2</v>
      </c>
      <c r="E150" s="46" t="str">
        <f t="shared" si="53"/>
        <v/>
      </c>
      <c r="F150" s="46">
        <f t="shared" si="54"/>
        <v>3.4129692832764505E-3</v>
      </c>
      <c r="G150" s="39">
        <f t="shared" si="46"/>
        <v>1</v>
      </c>
      <c r="H150" s="40" t="str">
        <f t="shared" si="55"/>
        <v/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3</v>
      </c>
      <c r="D155" s="42">
        <v>0</v>
      </c>
      <c r="E155" s="46">
        <f t="shared" si="53"/>
        <v>1.4423076923076924E-2</v>
      </c>
      <c r="F155" s="46" t="str">
        <f t="shared" si="54"/>
        <v/>
      </c>
      <c r="G155" s="39">
        <f t="shared" si="46"/>
        <v>-1</v>
      </c>
      <c r="H155" s="40">
        <f t="shared" si="55"/>
        <v>-1.4423076923076924E-2</v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3</v>
      </c>
      <c r="D160" s="42">
        <v>3</v>
      </c>
      <c r="E160" s="46">
        <f t="shared" ref="E160:E163" si="64">+IF(C160=0,"",C160/C$74)</f>
        <v>1.4423076923076924E-2</v>
      </c>
      <c r="F160" s="46">
        <f t="shared" ref="F160:F163" si="65">+IF(D160=0,"",D160/D$74)</f>
        <v>5.1194539249146756E-3</v>
      </c>
      <c r="G160" s="39">
        <f t="shared" si="46"/>
        <v>0</v>
      </c>
      <c r="H160" s="40">
        <f t="shared" ref="H160:H163" si="66">+IF(OR(AND(E160=""),(G160="")),"",E160*G160)</f>
        <v>0</v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334</v>
      </c>
      <c r="D169" s="29">
        <f>SUM(D170:D339)</f>
        <v>407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0.21856287425149701</v>
      </c>
      <c r="H169" s="31">
        <f>+IF(OR(AND(E169=""),(G169="")),"",E169*G169)</f>
        <v>0.21856287425149701</v>
      </c>
    </row>
    <row r="170" spans="1:9" x14ac:dyDescent="0.2">
      <c r="B170" s="47" t="s">
        <v>434</v>
      </c>
      <c r="C170" s="42">
        <v>3</v>
      </c>
      <c r="D170" s="42">
        <v>2</v>
      </c>
      <c r="E170" s="46">
        <f t="shared" si="67"/>
        <v>8.9820359281437123E-3</v>
      </c>
      <c r="F170" s="46">
        <f t="shared" si="68"/>
        <v>4.9140049140049139E-3</v>
      </c>
      <c r="G170" s="39">
        <f t="shared" ref="G170:G236" si="69">+IF(AND(C170=0,D170=0)," ",IF(C170=0,1,IF(D170=0,-1,(D170-C170)/C170)))</f>
        <v>-0.33333333333333331</v>
      </c>
      <c r="H170" s="40">
        <f>+IF(OR(AND(E170=""),(G170="")),"",E170*G170)</f>
        <v>-2.9940119760479039E-3</v>
      </c>
    </row>
    <row r="171" spans="1:9" x14ac:dyDescent="0.2">
      <c r="B171" s="47" t="s">
        <v>570</v>
      </c>
      <c r="C171" s="42">
        <v>0</v>
      </c>
      <c r="D171" s="42">
        <v>1</v>
      </c>
      <c r="E171" s="46" t="str">
        <f t="shared" si="67"/>
        <v/>
      </c>
      <c r="F171" s="46">
        <f t="shared" si="68"/>
        <v>2.4570024570024569E-3</v>
      </c>
      <c r="G171" s="39">
        <f t="shared" si="69"/>
        <v>1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0</v>
      </c>
      <c r="E172" s="46" t="str">
        <f t="shared" si="67"/>
        <v/>
      </c>
      <c r="F172" s="46" t="str">
        <f t="shared" si="68"/>
        <v/>
      </c>
      <c r="G172" s="39" t="str">
        <f t="shared" si="69"/>
        <v xml:space="preserve"> 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1</v>
      </c>
      <c r="E173" s="46" t="str">
        <f t="shared" si="67"/>
        <v/>
      </c>
      <c r="F173" s="46">
        <f t="shared" si="68"/>
        <v>2.4570024570024569E-3</v>
      </c>
      <c r="G173" s="39">
        <f t="shared" si="69"/>
        <v>1</v>
      </c>
      <c r="H173" s="40" t="str">
        <f t="shared" si="70"/>
        <v/>
      </c>
    </row>
    <row r="174" spans="1:9" x14ac:dyDescent="0.2">
      <c r="B174" s="47" t="s">
        <v>571</v>
      </c>
      <c r="C174" s="42">
        <v>5</v>
      </c>
      <c r="D174" s="42">
        <v>11</v>
      </c>
      <c r="E174" s="46">
        <f t="shared" si="67"/>
        <v>1.4970059880239521E-2</v>
      </c>
      <c r="F174" s="46">
        <f t="shared" si="68"/>
        <v>2.7027027027027029E-2</v>
      </c>
      <c r="G174" s="39">
        <f t="shared" si="69"/>
        <v>1.2</v>
      </c>
      <c r="H174" s="40">
        <f t="shared" si="70"/>
        <v>1.7964071856287425E-2</v>
      </c>
    </row>
    <row r="175" spans="1:9" x14ac:dyDescent="0.2">
      <c r="B175" s="47" t="s">
        <v>42</v>
      </c>
      <c r="C175" s="42">
        <v>19</v>
      </c>
      <c r="D175" s="42">
        <v>33</v>
      </c>
      <c r="E175" s="46">
        <f t="shared" si="67"/>
        <v>5.6886227544910177E-2</v>
      </c>
      <c r="F175" s="46">
        <f t="shared" si="68"/>
        <v>8.1081081081081086E-2</v>
      </c>
      <c r="G175" s="39">
        <f t="shared" si="69"/>
        <v>0.73684210526315785</v>
      </c>
      <c r="H175" s="40">
        <f t="shared" si="70"/>
        <v>4.1916167664670656E-2</v>
      </c>
    </row>
    <row r="176" spans="1:9" x14ac:dyDescent="0.2">
      <c r="B176" s="47" t="s">
        <v>572</v>
      </c>
      <c r="C176" s="42">
        <v>1</v>
      </c>
      <c r="D176" s="42">
        <v>0</v>
      </c>
      <c r="E176" s="46">
        <f t="shared" si="67"/>
        <v>2.9940119760479044E-3</v>
      </c>
      <c r="F176" s="46" t="str">
        <f t="shared" si="68"/>
        <v/>
      </c>
      <c r="G176" s="39">
        <f t="shared" si="69"/>
        <v>-1</v>
      </c>
      <c r="H176" s="40">
        <f t="shared" si="70"/>
        <v>-2.9940119760479044E-3</v>
      </c>
    </row>
    <row r="177" spans="1:9" x14ac:dyDescent="0.2">
      <c r="B177" s="47" t="s">
        <v>573</v>
      </c>
      <c r="C177" s="42">
        <v>1</v>
      </c>
      <c r="D177" s="42">
        <v>9</v>
      </c>
      <c r="E177" s="46">
        <f t="shared" si="67"/>
        <v>2.9940119760479044E-3</v>
      </c>
      <c r="F177" s="46">
        <f t="shared" si="68"/>
        <v>2.2113022113022112E-2</v>
      </c>
      <c r="G177" s="39">
        <f t="shared" si="69"/>
        <v>8</v>
      </c>
      <c r="H177" s="40">
        <f t="shared" si="70"/>
        <v>2.3952095808383235E-2</v>
      </c>
    </row>
    <row r="178" spans="1:9" x14ac:dyDescent="0.2">
      <c r="B178" s="47" t="s">
        <v>574</v>
      </c>
      <c r="C178" s="42">
        <v>0</v>
      </c>
      <c r="D178" s="42">
        <v>1</v>
      </c>
      <c r="E178" s="46" t="str">
        <f t="shared" si="67"/>
        <v/>
      </c>
      <c r="F178" s="46">
        <f t="shared" si="68"/>
        <v>2.4570024570024569E-3</v>
      </c>
      <c r="G178" s="39">
        <f t="shared" si="69"/>
        <v>1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2</v>
      </c>
      <c r="E182" s="46" t="str">
        <f t="shared" si="67"/>
        <v/>
      </c>
      <c r="F182" s="46">
        <f t="shared" si="68"/>
        <v>4.9140049140049139E-3</v>
      </c>
      <c r="G182" s="39">
        <f t="shared" si="69"/>
        <v>1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0</v>
      </c>
      <c r="D183" s="42">
        <v>0</v>
      </c>
      <c r="E183" s="46" t="str">
        <f t="shared" ref="E183:E189" si="71">+IF(C183=0,"",C183/C$169)</f>
        <v/>
      </c>
      <c r="F183" s="46" t="str">
        <f t="shared" ref="F183:F189" si="72">+IF(D183=0,"",D183/D$169)</f>
        <v/>
      </c>
      <c r="G183" s="39" t="str">
        <f t="shared" si="69"/>
        <v xml:space="preserve"> </v>
      </c>
      <c r="H183" s="40" t="str">
        <f t="shared" ref="H183:H189" si="73">+IF(OR(AND(E183=""),(G183="")),"",E183*G183)</f>
        <v/>
      </c>
      <c r="I183" s="2"/>
    </row>
    <row r="184" spans="1:9" s="32" customFormat="1" x14ac:dyDescent="0.2">
      <c r="A184" s="33"/>
      <c r="B184" s="48" t="s">
        <v>437</v>
      </c>
      <c r="C184" s="44">
        <v>8</v>
      </c>
      <c r="D184" s="42">
        <v>10</v>
      </c>
      <c r="E184" s="46">
        <f t="shared" si="71"/>
        <v>2.3952095808383235E-2</v>
      </c>
      <c r="F184" s="46">
        <f t="shared" si="72"/>
        <v>2.4570024570024569E-2</v>
      </c>
      <c r="G184" s="39">
        <f t="shared" si="69"/>
        <v>0.25</v>
      </c>
      <c r="H184" s="40">
        <f t="shared" si="73"/>
        <v>5.9880239520958087E-3</v>
      </c>
      <c r="I184" s="2"/>
    </row>
    <row r="185" spans="1:9" s="32" customFormat="1" x14ac:dyDescent="0.2">
      <c r="A185" s="33"/>
      <c r="B185" s="48" t="s">
        <v>575</v>
      </c>
      <c r="C185" s="44">
        <v>6</v>
      </c>
      <c r="D185" s="42">
        <v>9</v>
      </c>
      <c r="E185" s="46">
        <f t="shared" si="71"/>
        <v>1.7964071856287425E-2</v>
      </c>
      <c r="F185" s="46">
        <f t="shared" si="72"/>
        <v>2.2113022113022112E-2</v>
      </c>
      <c r="G185" s="39">
        <f t="shared" si="69"/>
        <v>0.5</v>
      </c>
      <c r="H185" s="40">
        <f t="shared" si="73"/>
        <v>8.9820359281437123E-3</v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4</v>
      </c>
      <c r="D188" s="42">
        <v>0</v>
      </c>
      <c r="E188" s="46">
        <f t="shared" si="71"/>
        <v>1.1976047904191617E-2</v>
      </c>
      <c r="F188" s="46" t="str">
        <f t="shared" si="72"/>
        <v/>
      </c>
      <c r="G188" s="39">
        <f t="shared" si="69"/>
        <v>-1</v>
      </c>
      <c r="H188" s="40">
        <f t="shared" si="73"/>
        <v>-1.1976047904191617E-2</v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3</v>
      </c>
      <c r="D191" s="42">
        <v>2</v>
      </c>
      <c r="E191" s="45">
        <f t="shared" ref="E191:F196" si="78">+IF(C191=0,"",C191/C$169)</f>
        <v>8.9820359281437123E-3</v>
      </c>
      <c r="F191" s="45">
        <f t="shared" si="78"/>
        <v>4.9140049140049139E-3</v>
      </c>
      <c r="G191" s="39">
        <f t="shared" si="69"/>
        <v>-0.33333333333333331</v>
      </c>
      <c r="H191" s="38">
        <f t="shared" si="70"/>
        <v>-2.9940119760479039E-3</v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1</v>
      </c>
      <c r="D194" s="42">
        <v>0</v>
      </c>
      <c r="E194" s="45">
        <f t="shared" si="78"/>
        <v>2.9940119760479044E-3</v>
      </c>
      <c r="F194" s="45" t="str">
        <f t="shared" si="78"/>
        <v/>
      </c>
      <c r="G194" s="39">
        <f t="shared" si="69"/>
        <v>-1</v>
      </c>
      <c r="H194" s="38">
        <f t="shared" ref="H194" si="79">+IF(OR(AND(E194=""),(G194="")),"",E194*G194)</f>
        <v>-2.9940119760479044E-3</v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3</v>
      </c>
      <c r="D196" s="42">
        <v>3</v>
      </c>
      <c r="E196" s="45">
        <f t="shared" si="78"/>
        <v>8.9820359281437123E-3</v>
      </c>
      <c r="F196" s="45">
        <f t="shared" si="78"/>
        <v>7.3710073710073713E-3</v>
      </c>
      <c r="G196" s="39">
        <f t="shared" si="69"/>
        <v>0</v>
      </c>
      <c r="H196" s="38">
        <f t="shared" si="70"/>
        <v>0</v>
      </c>
      <c r="I196" s="2"/>
    </row>
    <row r="197" spans="1:9" s="32" customFormat="1" x14ac:dyDescent="0.2">
      <c r="A197" s="33"/>
      <c r="B197" s="48" t="s">
        <v>525</v>
      </c>
      <c r="C197" s="44">
        <v>1</v>
      </c>
      <c r="D197" s="42">
        <v>1</v>
      </c>
      <c r="E197" s="45">
        <f t="shared" ref="E197" si="80">+IF(C197=0,"",C197/C$169)</f>
        <v>2.9940119760479044E-3</v>
      </c>
      <c r="F197" s="45">
        <f t="shared" ref="F197" si="81">+IF(D197=0,"",D197/D$169)</f>
        <v>2.4570024570024569E-3</v>
      </c>
      <c r="G197" s="39">
        <f t="shared" si="69"/>
        <v>0</v>
      </c>
      <c r="H197" s="38">
        <f t="shared" ref="H197" si="82">+IF(OR(AND(E197=""),(G197="")),"",E197*G197)</f>
        <v>0</v>
      </c>
      <c r="I197" s="2"/>
    </row>
    <row r="198" spans="1:9" s="32" customFormat="1" x14ac:dyDescent="0.2">
      <c r="A198" s="33"/>
      <c r="B198" s="48" t="s">
        <v>214</v>
      </c>
      <c r="C198" s="44">
        <v>1</v>
      </c>
      <c r="D198" s="42">
        <v>5</v>
      </c>
      <c r="E198" s="45">
        <f t="shared" ref="E198:F204" si="83">+IF(C198=0,"",C198/C$169)</f>
        <v>2.9940119760479044E-3</v>
      </c>
      <c r="F198" s="45">
        <f t="shared" si="83"/>
        <v>1.2285012285012284E-2</v>
      </c>
      <c r="G198" s="39">
        <f t="shared" si="69"/>
        <v>4</v>
      </c>
      <c r="H198" s="38">
        <f t="shared" si="70"/>
        <v>1.1976047904191617E-2</v>
      </c>
      <c r="I198" s="2"/>
    </row>
    <row r="199" spans="1:9" s="32" customFormat="1" x14ac:dyDescent="0.2">
      <c r="A199" s="33"/>
      <c r="B199" s="48" t="s">
        <v>215</v>
      </c>
      <c r="C199" s="44">
        <v>12</v>
      </c>
      <c r="D199" s="42">
        <v>7</v>
      </c>
      <c r="E199" s="45">
        <f t="shared" si="83"/>
        <v>3.5928143712574849E-2</v>
      </c>
      <c r="F199" s="45">
        <f t="shared" si="83"/>
        <v>1.7199017199017199E-2</v>
      </c>
      <c r="G199" s="39">
        <f t="shared" si="69"/>
        <v>-0.41666666666666669</v>
      </c>
      <c r="H199" s="38">
        <f t="shared" si="70"/>
        <v>-1.4970059880239521E-2</v>
      </c>
      <c r="I199" s="2"/>
    </row>
    <row r="200" spans="1:9" s="32" customFormat="1" x14ac:dyDescent="0.2">
      <c r="A200" s="33"/>
      <c r="B200" s="48" t="s">
        <v>216</v>
      </c>
      <c r="C200" s="44">
        <v>1</v>
      </c>
      <c r="D200" s="42">
        <v>7</v>
      </c>
      <c r="E200" s="45">
        <f t="shared" si="83"/>
        <v>2.9940119760479044E-3</v>
      </c>
      <c r="F200" s="45">
        <f t="shared" si="83"/>
        <v>1.7199017199017199E-2</v>
      </c>
      <c r="G200" s="39">
        <f t="shared" si="69"/>
        <v>6</v>
      </c>
      <c r="H200" s="38">
        <f t="shared" si="70"/>
        <v>1.7964071856287428E-2</v>
      </c>
      <c r="I200" s="2"/>
    </row>
    <row r="201" spans="1:9" x14ac:dyDescent="0.2">
      <c r="B201" s="47" t="s">
        <v>217</v>
      </c>
      <c r="C201" s="42">
        <v>6</v>
      </c>
      <c r="D201" s="42">
        <v>7</v>
      </c>
      <c r="E201" s="46">
        <f t="shared" si="83"/>
        <v>1.7964071856287425E-2</v>
      </c>
      <c r="F201" s="46">
        <f t="shared" si="83"/>
        <v>1.7199017199017199E-2</v>
      </c>
      <c r="G201" s="39">
        <f t="shared" si="69"/>
        <v>0.16666666666666666</v>
      </c>
      <c r="H201" s="40">
        <f t="shared" si="70"/>
        <v>2.9940119760479039E-3</v>
      </c>
    </row>
    <row r="202" spans="1:9" x14ac:dyDescent="0.2">
      <c r="B202" s="47" t="s">
        <v>439</v>
      </c>
      <c r="C202" s="42">
        <v>2</v>
      </c>
      <c r="D202" s="42">
        <v>2</v>
      </c>
      <c r="E202" s="46">
        <f t="shared" si="83"/>
        <v>5.9880239520958087E-3</v>
      </c>
      <c r="F202" s="46">
        <f t="shared" si="83"/>
        <v>4.9140049140049139E-3</v>
      </c>
      <c r="G202" s="39">
        <f t="shared" si="69"/>
        <v>0</v>
      </c>
      <c r="H202" s="40">
        <f t="shared" si="70"/>
        <v>0</v>
      </c>
    </row>
    <row r="203" spans="1:9" x14ac:dyDescent="0.2">
      <c r="B203" s="47" t="s">
        <v>440</v>
      </c>
      <c r="C203" s="42">
        <v>0</v>
      </c>
      <c r="D203" s="42">
        <v>0</v>
      </c>
      <c r="E203" s="46" t="str">
        <f t="shared" si="83"/>
        <v/>
      </c>
      <c r="F203" s="46" t="str">
        <f t="shared" si="83"/>
        <v/>
      </c>
      <c r="G203" s="39" t="str">
        <f t="shared" si="69"/>
        <v xml:space="preserve"> </v>
      </c>
      <c r="H203" s="40" t="str">
        <f t="shared" si="70"/>
        <v/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3</v>
      </c>
      <c r="D205" s="42">
        <v>0</v>
      </c>
      <c r="E205" s="46">
        <f t="shared" ref="E205" si="84">+IF(C205=0,"",C205/C$169)</f>
        <v>8.9820359281437123E-3</v>
      </c>
      <c r="F205" s="46" t="str">
        <f t="shared" ref="F205" si="85">+IF(D205=0,"",D205/D$169)</f>
        <v/>
      </c>
      <c r="G205" s="39">
        <f t="shared" si="69"/>
        <v>-1</v>
      </c>
      <c r="H205" s="40">
        <f t="shared" ref="H205" si="86">+IF(OR(AND(E205=""),(G205="")),"",E205*G205)</f>
        <v>-8.9820359281437123E-3</v>
      </c>
      <c r="I205" s="2"/>
    </row>
    <row r="206" spans="1:9" s="32" customFormat="1" x14ac:dyDescent="0.2">
      <c r="A206" s="33"/>
      <c r="B206" s="48" t="s">
        <v>220</v>
      </c>
      <c r="C206" s="44">
        <v>1</v>
      </c>
      <c r="D206" s="42">
        <v>2</v>
      </c>
      <c r="E206" s="45">
        <f t="shared" ref="E206:F213" si="87">+IF(C206=0,"",C206/C$169)</f>
        <v>2.9940119760479044E-3</v>
      </c>
      <c r="F206" s="45">
        <f t="shared" si="87"/>
        <v>4.9140049140049139E-3</v>
      </c>
      <c r="G206" s="39">
        <f t="shared" si="69"/>
        <v>1</v>
      </c>
      <c r="H206" s="38">
        <f t="shared" si="70"/>
        <v>2.9940119760479044E-3</v>
      </c>
      <c r="I206" s="2"/>
    </row>
    <row r="207" spans="1:9" s="32" customFormat="1" x14ac:dyDescent="0.2">
      <c r="A207" s="33"/>
      <c r="B207" s="48" t="s">
        <v>221</v>
      </c>
      <c r="C207" s="44">
        <v>1</v>
      </c>
      <c r="D207" s="42">
        <v>4</v>
      </c>
      <c r="E207" s="45">
        <f t="shared" si="87"/>
        <v>2.9940119760479044E-3</v>
      </c>
      <c r="F207" s="45">
        <f t="shared" si="87"/>
        <v>9.8280098280098278E-3</v>
      </c>
      <c r="G207" s="39">
        <f t="shared" si="69"/>
        <v>3</v>
      </c>
      <c r="H207" s="38">
        <f t="shared" si="70"/>
        <v>8.982035928143714E-3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1</v>
      </c>
      <c r="E208" s="45" t="str">
        <f t="shared" si="87"/>
        <v/>
      </c>
      <c r="F208" s="45">
        <f t="shared" si="87"/>
        <v>2.4570024570024569E-3</v>
      </c>
      <c r="G208" s="39">
        <f t="shared" si="69"/>
        <v>1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26</v>
      </c>
      <c r="D210" s="42">
        <v>15</v>
      </c>
      <c r="E210" s="45">
        <f t="shared" si="87"/>
        <v>7.7844311377245512E-2</v>
      </c>
      <c r="F210" s="45">
        <f t="shared" si="87"/>
        <v>3.6855036855036855E-2</v>
      </c>
      <c r="G210" s="39">
        <f t="shared" si="69"/>
        <v>-0.42307692307692307</v>
      </c>
      <c r="H210" s="38">
        <f t="shared" si="70"/>
        <v>-3.2934131736526949E-2</v>
      </c>
      <c r="I210" s="2"/>
    </row>
    <row r="211" spans="1:9" s="32" customFormat="1" x14ac:dyDescent="0.2">
      <c r="A211" s="33"/>
      <c r="B211" s="48" t="s">
        <v>223</v>
      </c>
      <c r="C211" s="44">
        <v>5</v>
      </c>
      <c r="D211" s="42">
        <v>8</v>
      </c>
      <c r="E211" s="45">
        <f t="shared" si="87"/>
        <v>1.4970059880239521E-2</v>
      </c>
      <c r="F211" s="45">
        <f t="shared" si="87"/>
        <v>1.9656019656019656E-2</v>
      </c>
      <c r="G211" s="39">
        <f t="shared" si="69"/>
        <v>0.6</v>
      </c>
      <c r="H211" s="38">
        <f t="shared" si="70"/>
        <v>8.9820359281437123E-3</v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11</v>
      </c>
      <c r="D222" s="42">
        <v>86</v>
      </c>
      <c r="E222" s="46">
        <f t="shared" si="95"/>
        <v>3.2934131736526949E-2</v>
      </c>
      <c r="F222" s="46">
        <f t="shared" si="96"/>
        <v>0.2113022113022113</v>
      </c>
      <c r="G222" s="39">
        <f t="shared" si="69"/>
        <v>6.8181818181818183</v>
      </c>
      <c r="H222" s="40">
        <f t="shared" si="70"/>
        <v>0.22455089820359284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2</v>
      </c>
      <c r="D224" s="42">
        <v>1</v>
      </c>
      <c r="E224" s="46">
        <f t="shared" si="95"/>
        <v>5.9880239520958087E-3</v>
      </c>
      <c r="F224" s="46">
        <f t="shared" si="96"/>
        <v>2.4570024570024569E-3</v>
      </c>
      <c r="G224" s="39">
        <f t="shared" si="69"/>
        <v>-0.5</v>
      </c>
      <c r="H224" s="40">
        <f t="shared" si="70"/>
        <v>-2.9940119760479044E-3</v>
      </c>
    </row>
    <row r="225" spans="1:9" x14ac:dyDescent="0.2">
      <c r="B225" s="47" t="s">
        <v>230</v>
      </c>
      <c r="C225" s="42">
        <v>11</v>
      </c>
      <c r="D225" s="42">
        <v>0</v>
      </c>
      <c r="E225" s="46">
        <f t="shared" si="95"/>
        <v>3.2934131736526949E-2</v>
      </c>
      <c r="F225" s="46" t="str">
        <f t="shared" si="96"/>
        <v/>
      </c>
      <c r="G225" s="39">
        <f t="shared" si="69"/>
        <v>-1</v>
      </c>
      <c r="H225" s="40">
        <f t="shared" si="70"/>
        <v>-3.2934131736526949E-2</v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6</v>
      </c>
      <c r="D227" s="42">
        <v>0</v>
      </c>
      <c r="E227" s="46">
        <f t="shared" si="95"/>
        <v>1.7964071856287425E-2</v>
      </c>
      <c r="F227" s="46" t="str">
        <f t="shared" si="96"/>
        <v/>
      </c>
      <c r="G227" s="39">
        <f t="shared" si="69"/>
        <v>-1</v>
      </c>
      <c r="H227" s="40">
        <f t="shared" si="70"/>
        <v>-1.7964071856287425E-2</v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3</v>
      </c>
      <c r="D236" s="42">
        <v>3</v>
      </c>
      <c r="E236" s="46">
        <f t="shared" si="95"/>
        <v>8.9820359281437123E-3</v>
      </c>
      <c r="F236" s="46">
        <f t="shared" si="96"/>
        <v>7.3710073710073713E-3</v>
      </c>
      <c r="G236" s="39">
        <f t="shared" si="69"/>
        <v>0</v>
      </c>
      <c r="H236" s="40">
        <f t="shared" si="70"/>
        <v>0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0</v>
      </c>
      <c r="D239" s="42">
        <v>4</v>
      </c>
      <c r="E239" s="46" t="str">
        <f t="shared" si="95"/>
        <v/>
      </c>
      <c r="F239" s="46">
        <f t="shared" si="96"/>
        <v>9.8280098280098278E-3</v>
      </c>
      <c r="G239" s="39">
        <f t="shared" si="102"/>
        <v>1</v>
      </c>
      <c r="H239" s="40" t="str">
        <f t="shared" si="70"/>
        <v/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1</v>
      </c>
      <c r="D242" s="42">
        <v>0</v>
      </c>
      <c r="E242" s="46">
        <f t="shared" si="95"/>
        <v>2.9940119760479044E-3</v>
      </c>
      <c r="F242" s="46" t="str">
        <f t="shared" si="96"/>
        <v/>
      </c>
      <c r="G242" s="39">
        <f t="shared" si="102"/>
        <v>-1</v>
      </c>
      <c r="H242" s="40">
        <f t="shared" si="70"/>
        <v>-2.9940119760479044E-3</v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1</v>
      </c>
      <c r="E244" s="46" t="str">
        <f t="shared" si="95"/>
        <v/>
      </c>
      <c r="F244" s="46">
        <f t="shared" si="96"/>
        <v>2.4570024570024569E-3</v>
      </c>
      <c r="G244" s="39">
        <f t="shared" si="102"/>
        <v>1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1</v>
      </c>
      <c r="E249" s="46" t="str">
        <f t="shared" si="95"/>
        <v/>
      </c>
      <c r="F249" s="46">
        <f t="shared" si="96"/>
        <v>2.4570024570024569E-3</v>
      </c>
      <c r="G249" s="39">
        <f t="shared" si="102"/>
        <v>1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1</v>
      </c>
      <c r="E252" s="46" t="str">
        <f t="shared" si="95"/>
        <v/>
      </c>
      <c r="F252" s="46">
        <f t="shared" si="96"/>
        <v>2.4570024570024569E-3</v>
      </c>
      <c r="G252" s="39">
        <f t="shared" si="102"/>
        <v>1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1</v>
      </c>
      <c r="D258" s="42">
        <v>3</v>
      </c>
      <c r="E258" s="45">
        <f t="shared" si="95"/>
        <v>2.9940119760479044E-3</v>
      </c>
      <c r="F258" s="45">
        <f t="shared" si="96"/>
        <v>7.3710073710073713E-3</v>
      </c>
      <c r="G258" s="39">
        <f t="shared" si="102"/>
        <v>2</v>
      </c>
      <c r="H258" s="38">
        <f t="shared" si="103"/>
        <v>5.9880239520958087E-3</v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2</v>
      </c>
      <c r="E261" s="45" t="str">
        <f t="shared" si="104"/>
        <v/>
      </c>
      <c r="F261" s="45">
        <f t="shared" si="105"/>
        <v>4.9140049140049139E-3</v>
      </c>
      <c r="G261" s="39">
        <f t="shared" si="102"/>
        <v>1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24</v>
      </c>
      <c r="D263" s="42">
        <v>35</v>
      </c>
      <c r="E263" s="45">
        <f t="shared" si="104"/>
        <v>7.1856287425149698E-2</v>
      </c>
      <c r="F263" s="45">
        <f t="shared" si="105"/>
        <v>8.5995085995085999E-2</v>
      </c>
      <c r="G263" s="39">
        <f t="shared" si="102"/>
        <v>0.45833333333333331</v>
      </c>
      <c r="H263" s="38">
        <f t="shared" si="106"/>
        <v>3.2934131736526942E-2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1</v>
      </c>
      <c r="D270" s="42">
        <v>0</v>
      </c>
      <c r="E270" s="45">
        <f t="shared" si="104"/>
        <v>2.9940119760479044E-3</v>
      </c>
      <c r="F270" s="45" t="str">
        <f t="shared" si="105"/>
        <v/>
      </c>
      <c r="G270" s="39">
        <f t="shared" si="102"/>
        <v>-1</v>
      </c>
      <c r="H270" s="38">
        <f t="shared" si="106"/>
        <v>-2.9940119760479044E-3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3</v>
      </c>
      <c r="D274" s="42">
        <v>1</v>
      </c>
      <c r="E274" s="45">
        <f t="shared" si="107"/>
        <v>8.9820359281437123E-3</v>
      </c>
      <c r="F274" s="45">
        <f t="shared" si="108"/>
        <v>2.4570024570024569E-3</v>
      </c>
      <c r="G274" s="39">
        <f t="shared" si="109"/>
        <v>-0.66666666666666663</v>
      </c>
      <c r="H274" s="38">
        <f t="shared" si="110"/>
        <v>-5.9880239520958079E-3</v>
      </c>
      <c r="I274" s="2"/>
    </row>
    <row r="275" spans="1:9" s="32" customFormat="1" x14ac:dyDescent="0.2">
      <c r="A275" s="33"/>
      <c r="B275" s="48" t="s">
        <v>64</v>
      </c>
      <c r="C275" s="44">
        <v>30</v>
      </c>
      <c r="D275" s="42">
        <v>44</v>
      </c>
      <c r="E275" s="45">
        <f t="shared" si="107"/>
        <v>8.9820359281437126E-2</v>
      </c>
      <c r="F275" s="45">
        <f t="shared" si="108"/>
        <v>0.10810810810810811</v>
      </c>
      <c r="G275" s="39">
        <f t="shared" si="109"/>
        <v>0.46666666666666667</v>
      </c>
      <c r="H275" s="38">
        <f t="shared" si="110"/>
        <v>4.1916167664670656E-2</v>
      </c>
      <c r="I275" s="2"/>
    </row>
    <row r="276" spans="1:9" s="32" customFormat="1" x14ac:dyDescent="0.2">
      <c r="A276" s="33"/>
      <c r="B276" s="48" t="s">
        <v>61</v>
      </c>
      <c r="C276" s="44">
        <v>1</v>
      </c>
      <c r="D276" s="42">
        <v>12</v>
      </c>
      <c r="E276" s="45">
        <f t="shared" si="107"/>
        <v>2.9940119760479044E-3</v>
      </c>
      <c r="F276" s="45">
        <f t="shared" si="108"/>
        <v>2.9484029484029485E-2</v>
      </c>
      <c r="G276" s="39">
        <f t="shared" si="109"/>
        <v>11</v>
      </c>
      <c r="H276" s="38">
        <f t="shared" si="110"/>
        <v>3.2934131736526949E-2</v>
      </c>
      <c r="I276" s="2"/>
    </row>
    <row r="277" spans="1:9" s="32" customFormat="1" x14ac:dyDescent="0.2">
      <c r="A277" s="33"/>
      <c r="B277" s="48" t="s">
        <v>240</v>
      </c>
      <c r="C277" s="44">
        <v>3</v>
      </c>
      <c r="D277" s="42">
        <v>6</v>
      </c>
      <c r="E277" s="45">
        <f t="shared" si="107"/>
        <v>8.9820359281437123E-3</v>
      </c>
      <c r="F277" s="45">
        <f t="shared" si="108"/>
        <v>1.4742014742014743E-2</v>
      </c>
      <c r="G277" s="39">
        <f t="shared" si="109"/>
        <v>1</v>
      </c>
      <c r="H277" s="38">
        <f t="shared" si="110"/>
        <v>8.9820359281437123E-3</v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1</v>
      </c>
      <c r="D281" s="42">
        <v>0</v>
      </c>
      <c r="E281" s="45">
        <f t="shared" si="107"/>
        <v>2.9940119760479044E-3</v>
      </c>
      <c r="F281" s="45" t="str">
        <f t="shared" si="108"/>
        <v/>
      </c>
      <c r="G281" s="39">
        <f t="shared" si="109"/>
        <v>-1</v>
      </c>
      <c r="H281" s="38">
        <f t="shared" si="110"/>
        <v>-2.9940119760479044E-3</v>
      </c>
      <c r="I281" s="2"/>
    </row>
    <row r="282" spans="1:9" s="32" customFormat="1" x14ac:dyDescent="0.2">
      <c r="A282" s="33"/>
      <c r="B282" s="48" t="s">
        <v>59</v>
      </c>
      <c r="C282" s="44">
        <v>1</v>
      </c>
      <c r="D282" s="42">
        <v>4</v>
      </c>
      <c r="E282" s="45">
        <f t="shared" si="107"/>
        <v>2.9940119760479044E-3</v>
      </c>
      <c r="F282" s="45">
        <f t="shared" si="108"/>
        <v>9.8280098280098278E-3</v>
      </c>
      <c r="G282" s="39">
        <f t="shared" si="109"/>
        <v>3</v>
      </c>
      <c r="H282" s="38">
        <f t="shared" si="110"/>
        <v>8.982035928143714E-3</v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5</v>
      </c>
      <c r="D287" s="42">
        <v>2</v>
      </c>
      <c r="E287" s="45">
        <f t="shared" si="111"/>
        <v>1.4970059880239521E-2</v>
      </c>
      <c r="F287" s="45">
        <f t="shared" si="111"/>
        <v>4.9140049140049139E-3</v>
      </c>
      <c r="G287" s="39">
        <f t="shared" si="102"/>
        <v>-0.6</v>
      </c>
      <c r="H287" s="38">
        <f t="shared" si="103"/>
        <v>-8.9820359281437123E-3</v>
      </c>
      <c r="I287" s="2"/>
    </row>
    <row r="288" spans="1:9" s="32" customFormat="1" x14ac:dyDescent="0.2">
      <c r="A288" s="33"/>
      <c r="B288" s="48" t="s">
        <v>65</v>
      </c>
      <c r="C288" s="44">
        <v>5</v>
      </c>
      <c r="D288" s="42">
        <v>0</v>
      </c>
      <c r="E288" s="45">
        <f t="shared" si="111"/>
        <v>1.4970059880239521E-2</v>
      </c>
      <c r="F288" s="45" t="str">
        <f t="shared" si="111"/>
        <v/>
      </c>
      <c r="G288" s="39">
        <f t="shared" si="102"/>
        <v>-1</v>
      </c>
      <c r="H288" s="38">
        <f t="shared" si="103"/>
        <v>-1.4970059880239521E-2</v>
      </c>
      <c r="I288" s="2"/>
    </row>
    <row r="289" spans="1:9" s="32" customFormat="1" x14ac:dyDescent="0.2">
      <c r="A289" s="33"/>
      <c r="B289" s="48" t="s">
        <v>541</v>
      </c>
      <c r="C289" s="44">
        <v>1</v>
      </c>
      <c r="D289" s="42">
        <v>0</v>
      </c>
      <c r="E289" s="45">
        <f t="shared" ref="E289:E290" si="112">+IF(C289=0,"",C289/C$169)</f>
        <v>2.9940119760479044E-3</v>
      </c>
      <c r="F289" s="45" t="str">
        <f t="shared" ref="F289:F290" si="113">+IF(D289=0,"",D289/D$169)</f>
        <v/>
      </c>
      <c r="G289" s="39">
        <f t="shared" si="102"/>
        <v>-1</v>
      </c>
      <c r="H289" s="38">
        <f t="shared" ref="H289:H290" si="114">+IF(OR(AND(E289=""),(G289="")),"",E289*G289)</f>
        <v>-2.9940119760479044E-3</v>
      </c>
      <c r="I289" s="2"/>
    </row>
    <row r="290" spans="1:9" s="32" customFormat="1" x14ac:dyDescent="0.2">
      <c r="A290" s="33"/>
      <c r="B290" s="48" t="s">
        <v>542</v>
      </c>
      <c r="C290" s="44">
        <v>1</v>
      </c>
      <c r="D290" s="42">
        <v>0</v>
      </c>
      <c r="E290" s="45">
        <f t="shared" si="112"/>
        <v>2.9940119760479044E-3</v>
      </c>
      <c r="F290" s="45" t="str">
        <f t="shared" si="113"/>
        <v/>
      </c>
      <c r="G290" s="39">
        <f t="shared" si="102"/>
        <v>-1</v>
      </c>
      <c r="H290" s="38">
        <f t="shared" si="114"/>
        <v>-2.9940119760479044E-3</v>
      </c>
      <c r="I290" s="2"/>
    </row>
    <row r="291" spans="1:9" s="32" customFormat="1" x14ac:dyDescent="0.2">
      <c r="A291" s="33"/>
      <c r="B291" s="48" t="s">
        <v>66</v>
      </c>
      <c r="C291" s="44">
        <v>11</v>
      </c>
      <c r="D291" s="42">
        <v>7</v>
      </c>
      <c r="E291" s="45">
        <f>+IF(C291=0,"",C291/C$169)</f>
        <v>3.2934131736526949E-2</v>
      </c>
      <c r="F291" s="45">
        <f>+IF(D291=0,"",D291/D$169)</f>
        <v>1.7199017199017199E-2</v>
      </c>
      <c r="G291" s="39">
        <f t="shared" si="102"/>
        <v>-0.36363636363636365</v>
      </c>
      <c r="H291" s="38">
        <f t="shared" si="103"/>
        <v>-1.1976047904191617E-2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1</v>
      </c>
      <c r="D293" s="42">
        <v>0</v>
      </c>
      <c r="E293" s="45">
        <f t="shared" ref="E293:E297" si="115">+IF(C293=0,"",C293/C$169)</f>
        <v>2.9940119760479044E-3</v>
      </c>
      <c r="F293" s="45" t="str">
        <f t="shared" ref="F293:F297" si="116">+IF(D293=0,"",D293/D$169)</f>
        <v/>
      </c>
      <c r="G293" s="39">
        <f t="shared" si="102"/>
        <v>-1</v>
      </c>
      <c r="H293" s="38">
        <f t="shared" ref="H293:H297" si="117">+IF(OR(AND(E293=""),(G293="")),"",E293*G293)</f>
        <v>-2.9940119760479044E-3</v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2</v>
      </c>
      <c r="D295" s="42">
        <v>0</v>
      </c>
      <c r="E295" s="45">
        <f t="shared" si="115"/>
        <v>5.9880239520958087E-3</v>
      </c>
      <c r="F295" s="45" t="str">
        <f t="shared" si="116"/>
        <v/>
      </c>
      <c r="G295" s="39">
        <f t="shared" si="102"/>
        <v>-1</v>
      </c>
      <c r="H295" s="38">
        <f t="shared" si="117"/>
        <v>-5.9880239520958087E-3</v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4</v>
      </c>
      <c r="D297" s="42">
        <v>1</v>
      </c>
      <c r="E297" s="45">
        <f t="shared" si="115"/>
        <v>1.1976047904191617E-2</v>
      </c>
      <c r="F297" s="45">
        <f t="shared" si="116"/>
        <v>2.4570024570024569E-3</v>
      </c>
      <c r="G297" s="39">
        <f t="shared" si="102"/>
        <v>-0.75</v>
      </c>
      <c r="H297" s="38">
        <f t="shared" si="117"/>
        <v>-8.982035928143714E-3</v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13</v>
      </c>
      <c r="D299" s="42">
        <v>23</v>
      </c>
      <c r="E299" s="45">
        <f t="shared" si="118"/>
        <v>3.8922155688622756E-2</v>
      </c>
      <c r="F299" s="45">
        <f t="shared" si="118"/>
        <v>5.6511056511056514E-2</v>
      </c>
      <c r="G299" s="39">
        <f t="shared" si="102"/>
        <v>0.76923076923076927</v>
      </c>
      <c r="H299" s="38">
        <f t="shared" si="103"/>
        <v>2.9940119760479045E-2</v>
      </c>
      <c r="I299" s="2"/>
    </row>
    <row r="300" spans="1:9" s="32" customFormat="1" x14ac:dyDescent="0.2">
      <c r="A300" s="33"/>
      <c r="B300" s="48" t="s">
        <v>613</v>
      </c>
      <c r="C300" s="44">
        <v>1</v>
      </c>
      <c r="D300" s="42">
        <v>0</v>
      </c>
      <c r="E300" s="45">
        <f t="shared" si="118"/>
        <v>2.9940119760479044E-3</v>
      </c>
      <c r="F300" s="45" t="str">
        <f t="shared" si="118"/>
        <v/>
      </c>
      <c r="G300" s="39">
        <f t="shared" si="102"/>
        <v>-1</v>
      </c>
      <c r="H300" s="38">
        <f t="shared" ref="H300" si="119">+IF(OR(AND(E300=""),(G300="")),"",E300*G300)</f>
        <v>-2.9940119760479044E-3</v>
      </c>
      <c r="I300" s="2"/>
    </row>
    <row r="301" spans="1:9" s="32" customFormat="1" x14ac:dyDescent="0.2">
      <c r="A301" s="33"/>
      <c r="B301" s="48" t="s">
        <v>460</v>
      </c>
      <c r="C301" s="44">
        <v>1</v>
      </c>
      <c r="D301" s="42">
        <v>1</v>
      </c>
      <c r="E301" s="45">
        <f t="shared" ref="E301:E323" si="120">+IF(C301=0,"",C301/C$169)</f>
        <v>2.9940119760479044E-3</v>
      </c>
      <c r="F301" s="45">
        <f t="shared" ref="F301:F323" si="121">+IF(D301=0,"",D301/D$169)</f>
        <v>2.4570024570024569E-3</v>
      </c>
      <c r="G301" s="39">
        <f t="shared" ref="G301:G339" si="122">+IF(AND(C301=0,D301=0)," ",IF(C301=0,1,IF(D301=0,-1,(D301-C301)/C301)))</f>
        <v>0</v>
      </c>
      <c r="H301" s="38">
        <f t="shared" si="103"/>
        <v>0</v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1</v>
      </c>
      <c r="E302" s="45" t="str">
        <f t="shared" si="120"/>
        <v/>
      </c>
      <c r="F302" s="45">
        <f t="shared" si="121"/>
        <v>2.4570024570024569E-3</v>
      </c>
      <c r="G302" s="39">
        <f t="shared" si="122"/>
        <v>1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2</v>
      </c>
      <c r="D304" s="42">
        <v>1</v>
      </c>
      <c r="E304" s="45">
        <f t="shared" si="120"/>
        <v>5.9880239520958087E-3</v>
      </c>
      <c r="F304" s="45">
        <f t="shared" si="121"/>
        <v>2.4570024570024569E-3</v>
      </c>
      <c r="G304" s="39">
        <f t="shared" si="122"/>
        <v>-0.5</v>
      </c>
      <c r="H304" s="38">
        <f t="shared" si="103"/>
        <v>-2.9940119760479044E-3</v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1</v>
      </c>
      <c r="D309" s="42">
        <v>3</v>
      </c>
      <c r="E309" s="45">
        <f t="shared" si="120"/>
        <v>2.9940119760479044E-3</v>
      </c>
      <c r="F309" s="45">
        <f t="shared" si="121"/>
        <v>7.3710073710073713E-3</v>
      </c>
      <c r="G309" s="39">
        <f t="shared" si="122"/>
        <v>2</v>
      </c>
      <c r="H309" s="38">
        <f t="shared" si="103"/>
        <v>5.9880239520958087E-3</v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3</v>
      </c>
      <c r="D313" s="42">
        <v>3</v>
      </c>
      <c r="E313" s="45">
        <f t="shared" si="120"/>
        <v>8.9820359281437123E-3</v>
      </c>
      <c r="F313" s="45">
        <f t="shared" si="121"/>
        <v>7.3710073710073713E-3</v>
      </c>
      <c r="G313" s="39">
        <f t="shared" si="122"/>
        <v>0</v>
      </c>
      <c r="H313" s="38">
        <f t="shared" si="103"/>
        <v>0</v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69</v>
      </c>
      <c r="D315" s="42">
        <v>13</v>
      </c>
      <c r="E315" s="45">
        <f t="shared" si="120"/>
        <v>0.20658682634730538</v>
      </c>
      <c r="F315" s="45">
        <f t="shared" si="121"/>
        <v>3.1941031941031942E-2</v>
      </c>
      <c r="G315" s="39">
        <f t="shared" si="122"/>
        <v>-0.81159420289855078</v>
      </c>
      <c r="H315" s="38">
        <f t="shared" si="103"/>
        <v>-0.16766467065868262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1</v>
      </c>
      <c r="E317" s="45" t="str">
        <f t="shared" si="120"/>
        <v/>
      </c>
      <c r="F317" s="45">
        <f t="shared" si="121"/>
        <v>2.4570024570024569E-3</v>
      </c>
      <c r="G317" s="39">
        <f t="shared" si="122"/>
        <v>1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0</v>
      </c>
      <c r="D320" s="42">
        <v>1</v>
      </c>
      <c r="E320" s="45" t="str">
        <f t="shared" si="120"/>
        <v/>
      </c>
      <c r="F320" s="45">
        <f t="shared" si="121"/>
        <v>2.4570024570024569E-3</v>
      </c>
      <c r="G320" s="39">
        <f t="shared" si="122"/>
        <v>1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2</v>
      </c>
      <c r="E323" s="45" t="str">
        <f t="shared" si="120"/>
        <v/>
      </c>
      <c r="F323" s="45">
        <f t="shared" si="121"/>
        <v>4.9140049140049139E-3</v>
      </c>
      <c r="G323" s="39">
        <f t="shared" si="122"/>
        <v>1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1</v>
      </c>
      <c r="D324" s="42">
        <v>0</v>
      </c>
      <c r="E324" s="45">
        <f t="shared" ref="E324" si="123">+IF(C324=0,"",C324/C$169)</f>
        <v>2.9940119760479044E-3</v>
      </c>
      <c r="F324" s="45" t="str">
        <f t="shared" ref="F324" si="124">+IF(D324=0,"",D324/D$169)</f>
        <v/>
      </c>
      <c r="G324" s="39">
        <f t="shared" si="122"/>
        <v>-1</v>
      </c>
      <c r="H324" s="38">
        <f t="shared" ref="H324" si="125">+IF(OR(AND(E324=""),(G324="")),"",E324*G324)</f>
        <v>-2.9940119760479044E-3</v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1</v>
      </c>
      <c r="E325" s="45" t="str">
        <f t="shared" ref="E325:F328" si="126">+IF(C325=0,"",C325/C$169)</f>
        <v/>
      </c>
      <c r="F325" s="45">
        <f t="shared" si="126"/>
        <v>2.4570024570024569E-3</v>
      </c>
      <c r="G325" s="39">
        <f t="shared" si="122"/>
        <v>1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1</v>
      </c>
      <c r="D337" s="42">
        <v>0</v>
      </c>
      <c r="E337" s="45">
        <f t="shared" si="130"/>
        <v>2.9940119760479044E-3</v>
      </c>
      <c r="F337" s="45" t="str">
        <f t="shared" si="131"/>
        <v/>
      </c>
      <c r="G337" s="39">
        <f t="shared" si="122"/>
        <v>-1</v>
      </c>
      <c r="H337" s="38">
        <f t="shared" si="132"/>
        <v>-2.9940119760479044E-3</v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1455</v>
      </c>
      <c r="D345" s="29">
        <f>SUM(D346:D564)</f>
        <v>1528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5.0171821305841927E-2</v>
      </c>
      <c r="H345" s="31">
        <f>+IF(OR(AND(E345=""),(G345="")),"",E345*G345)</f>
        <v>5.0171821305841927E-2</v>
      </c>
    </row>
    <row r="346" spans="1:9" x14ac:dyDescent="0.2">
      <c r="B346" s="41" t="s">
        <v>74</v>
      </c>
      <c r="C346" s="42">
        <v>13</v>
      </c>
      <c r="D346" s="42">
        <v>24</v>
      </c>
      <c r="E346" s="46">
        <f t="shared" si="133"/>
        <v>8.9347079037800682E-3</v>
      </c>
      <c r="F346" s="46">
        <f t="shared" si="134"/>
        <v>1.5706806282722512E-2</v>
      </c>
      <c r="G346" s="39">
        <f t="shared" ref="G346:G410" si="135">+IF(AND(C346=0,D346=0)," ",IF(C346=0,1,IF(D346=0,-1,(D346-C346)/C346)))</f>
        <v>0.84615384615384615</v>
      </c>
      <c r="H346" s="40">
        <f>+IF(OR(AND(E346=""),(G346="")),"",E346*G346)</f>
        <v>7.5601374570446727E-3</v>
      </c>
    </row>
    <row r="347" spans="1:9" x14ac:dyDescent="0.2">
      <c r="B347" s="41" t="s">
        <v>77</v>
      </c>
      <c r="C347" s="42">
        <v>5</v>
      </c>
      <c r="D347" s="42">
        <v>11</v>
      </c>
      <c r="E347" s="46">
        <f t="shared" si="133"/>
        <v>3.4364261168384879E-3</v>
      </c>
      <c r="F347" s="46">
        <f t="shared" si="134"/>
        <v>7.1989528795811516E-3</v>
      </c>
      <c r="G347" s="39">
        <f t="shared" si="135"/>
        <v>1.2</v>
      </c>
      <c r="H347" s="40">
        <f t="shared" ref="H347:H414" si="136">+IF(OR(AND(E347=""),(G347="")),"",E347*G347)</f>
        <v>4.1237113402061857E-3</v>
      </c>
    </row>
    <row r="348" spans="1:9" x14ac:dyDescent="0.2">
      <c r="B348" s="41" t="s">
        <v>70</v>
      </c>
      <c r="C348" s="42">
        <v>3</v>
      </c>
      <c r="D348" s="42">
        <v>0</v>
      </c>
      <c r="E348" s="46">
        <f t="shared" si="133"/>
        <v>2.0618556701030928E-3</v>
      </c>
      <c r="F348" s="46" t="str">
        <f t="shared" si="134"/>
        <v/>
      </c>
      <c r="G348" s="39">
        <f t="shared" si="135"/>
        <v>-1</v>
      </c>
      <c r="H348" s="40">
        <f t="shared" si="136"/>
        <v>-2.0618556701030928E-3</v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68</v>
      </c>
      <c r="D351" s="42">
        <v>49</v>
      </c>
      <c r="E351" s="46">
        <f t="shared" si="133"/>
        <v>4.6735395189003437E-2</v>
      </c>
      <c r="F351" s="46">
        <f t="shared" si="134"/>
        <v>3.206806282722513E-2</v>
      </c>
      <c r="G351" s="39">
        <f t="shared" si="135"/>
        <v>-0.27941176470588236</v>
      </c>
      <c r="H351" s="40">
        <f t="shared" si="136"/>
        <v>-1.3058419243986255E-2</v>
      </c>
    </row>
    <row r="352" spans="1:9" x14ac:dyDescent="0.2">
      <c r="B352" s="41" t="s">
        <v>80</v>
      </c>
      <c r="C352" s="42">
        <v>0</v>
      </c>
      <c r="D352" s="42">
        <v>7</v>
      </c>
      <c r="E352" s="46" t="str">
        <f t="shared" si="133"/>
        <v/>
      </c>
      <c r="F352" s="46">
        <f t="shared" si="134"/>
        <v>4.5811518324607326E-3</v>
      </c>
      <c r="G352" s="39">
        <f t="shared" si="135"/>
        <v>1</v>
      </c>
      <c r="H352" s="40" t="str">
        <f t="shared" si="136"/>
        <v/>
      </c>
    </row>
    <row r="353" spans="1:9" x14ac:dyDescent="0.2">
      <c r="B353" s="41" t="s">
        <v>577</v>
      </c>
      <c r="C353" s="42">
        <v>1</v>
      </c>
      <c r="D353" s="42">
        <v>1</v>
      </c>
      <c r="E353" s="46">
        <f t="shared" si="133"/>
        <v>6.8728522336769765E-4</v>
      </c>
      <c r="F353" s="46">
        <f t="shared" si="134"/>
        <v>6.5445026178010475E-4</v>
      </c>
      <c r="G353" s="39">
        <f t="shared" si="135"/>
        <v>0</v>
      </c>
      <c r="H353" s="40">
        <f t="shared" si="136"/>
        <v>0</v>
      </c>
    </row>
    <row r="354" spans="1:9" x14ac:dyDescent="0.2">
      <c r="B354" s="41" t="s">
        <v>79</v>
      </c>
      <c r="C354" s="42">
        <v>11</v>
      </c>
      <c r="D354" s="42">
        <v>11</v>
      </c>
      <c r="E354" s="46">
        <f t="shared" si="133"/>
        <v>7.5601374570446736E-3</v>
      </c>
      <c r="F354" s="46">
        <f t="shared" si="134"/>
        <v>7.1989528795811516E-3</v>
      </c>
      <c r="G354" s="39">
        <f t="shared" si="135"/>
        <v>0</v>
      </c>
      <c r="H354" s="40">
        <f t="shared" si="136"/>
        <v>0</v>
      </c>
    </row>
    <row r="355" spans="1:9" x14ac:dyDescent="0.2">
      <c r="B355" s="41" t="s">
        <v>249</v>
      </c>
      <c r="C355" s="42">
        <v>1</v>
      </c>
      <c r="D355" s="42">
        <v>0</v>
      </c>
      <c r="E355" s="46">
        <f t="shared" si="133"/>
        <v>6.8728522336769765E-4</v>
      </c>
      <c r="F355" s="46" t="str">
        <f t="shared" si="134"/>
        <v/>
      </c>
      <c r="G355" s="39">
        <f t="shared" si="135"/>
        <v>-1</v>
      </c>
      <c r="H355" s="40">
        <f t="shared" si="136"/>
        <v>-6.8728522336769765E-4</v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36</v>
      </c>
      <c r="D357" s="42">
        <v>36</v>
      </c>
      <c r="E357" s="46">
        <f t="shared" si="133"/>
        <v>2.4742268041237112E-2</v>
      </c>
      <c r="F357" s="46">
        <f t="shared" si="134"/>
        <v>2.356020942408377E-2</v>
      </c>
      <c r="G357" s="39">
        <f t="shared" si="135"/>
        <v>0</v>
      </c>
      <c r="H357" s="40">
        <f t="shared" si="136"/>
        <v>0</v>
      </c>
    </row>
    <row r="358" spans="1:9" x14ac:dyDescent="0.2">
      <c r="B358" s="41" t="s">
        <v>578</v>
      </c>
      <c r="C358" s="42">
        <v>2</v>
      </c>
      <c r="D358" s="42">
        <v>6</v>
      </c>
      <c r="E358" s="46">
        <f t="shared" si="133"/>
        <v>1.3745704467353953E-3</v>
      </c>
      <c r="F358" s="46">
        <f t="shared" si="134"/>
        <v>3.9267015706806281E-3</v>
      </c>
      <c r="G358" s="39">
        <f t="shared" si="135"/>
        <v>2</v>
      </c>
      <c r="H358" s="40">
        <f t="shared" si="136"/>
        <v>2.7491408934707906E-3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6</v>
      </c>
      <c r="D360" s="42">
        <v>8</v>
      </c>
      <c r="E360" s="46">
        <f t="shared" si="133"/>
        <v>4.1237113402061857E-3</v>
      </c>
      <c r="F360" s="46">
        <f t="shared" si="134"/>
        <v>5.235602094240838E-3</v>
      </c>
      <c r="G360" s="39">
        <f t="shared" si="135"/>
        <v>0.33333333333333331</v>
      </c>
      <c r="H360" s="40">
        <f t="shared" si="136"/>
        <v>1.3745704467353951E-3</v>
      </c>
    </row>
    <row r="361" spans="1:9" x14ac:dyDescent="0.2">
      <c r="B361" s="41" t="s">
        <v>615</v>
      </c>
      <c r="C361" s="42">
        <v>1</v>
      </c>
      <c r="D361" s="42">
        <v>9</v>
      </c>
      <c r="E361" s="46">
        <f t="shared" si="133"/>
        <v>6.8728522336769765E-4</v>
      </c>
      <c r="F361" s="46">
        <f t="shared" si="134"/>
        <v>5.8900523560209425E-3</v>
      </c>
      <c r="G361" s="39">
        <f t="shared" si="135"/>
        <v>8</v>
      </c>
      <c r="H361" s="40">
        <f t="shared" si="136"/>
        <v>5.4982817869415812E-3</v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12</v>
      </c>
      <c r="D365" s="42">
        <v>30</v>
      </c>
      <c r="E365" s="46">
        <f t="shared" si="133"/>
        <v>8.2474226804123713E-3</v>
      </c>
      <c r="F365" s="46">
        <f t="shared" si="134"/>
        <v>1.9633507853403141E-2</v>
      </c>
      <c r="G365" s="39">
        <f t="shared" si="135"/>
        <v>1.5</v>
      </c>
      <c r="H365" s="40">
        <f t="shared" si="136"/>
        <v>1.2371134020618558E-2</v>
      </c>
    </row>
    <row r="366" spans="1:9" x14ac:dyDescent="0.2">
      <c r="B366" s="41" t="s">
        <v>252</v>
      </c>
      <c r="C366" s="42">
        <v>1</v>
      </c>
      <c r="D366" s="42">
        <v>10</v>
      </c>
      <c r="E366" s="46">
        <f t="shared" si="133"/>
        <v>6.8728522336769765E-4</v>
      </c>
      <c r="F366" s="46">
        <f t="shared" si="134"/>
        <v>6.5445026178010471E-3</v>
      </c>
      <c r="G366" s="39">
        <f t="shared" si="135"/>
        <v>9</v>
      </c>
      <c r="H366" s="40">
        <f t="shared" si="136"/>
        <v>6.1855670103092789E-3</v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3</v>
      </c>
      <c r="D368" s="42">
        <v>3</v>
      </c>
      <c r="E368" s="46">
        <f t="shared" si="133"/>
        <v>2.0618556701030928E-3</v>
      </c>
      <c r="F368" s="46">
        <f t="shared" si="134"/>
        <v>1.963350785340314E-3</v>
      </c>
      <c r="G368" s="39">
        <f t="shared" si="135"/>
        <v>0</v>
      </c>
      <c r="H368" s="40">
        <f t="shared" si="136"/>
        <v>0</v>
      </c>
    </row>
    <row r="369" spans="1:8" x14ac:dyDescent="0.2">
      <c r="B369" s="41" t="s">
        <v>579</v>
      </c>
      <c r="C369" s="42">
        <v>42</v>
      </c>
      <c r="D369" s="42">
        <v>54</v>
      </c>
      <c r="E369" s="46">
        <f t="shared" si="133"/>
        <v>2.88659793814433E-2</v>
      </c>
      <c r="F369" s="46">
        <f t="shared" si="134"/>
        <v>3.5340314136125657E-2</v>
      </c>
      <c r="G369" s="39">
        <f t="shared" si="135"/>
        <v>0.2857142857142857</v>
      </c>
      <c r="H369" s="40">
        <f t="shared" si="136"/>
        <v>8.2474226804123713E-3</v>
      </c>
    </row>
    <row r="370" spans="1:8" x14ac:dyDescent="0.2">
      <c r="B370" s="41" t="s">
        <v>85</v>
      </c>
      <c r="C370" s="42">
        <v>11</v>
      </c>
      <c r="D370" s="42">
        <v>0</v>
      </c>
      <c r="E370" s="46">
        <f t="shared" si="133"/>
        <v>7.5601374570446736E-3</v>
      </c>
      <c r="F370" s="46" t="str">
        <f t="shared" si="134"/>
        <v/>
      </c>
      <c r="G370" s="39">
        <f t="shared" si="135"/>
        <v>-1</v>
      </c>
      <c r="H370" s="40">
        <f t="shared" si="136"/>
        <v>-7.5601374570446736E-3</v>
      </c>
    </row>
    <row r="371" spans="1:8" x14ac:dyDescent="0.2">
      <c r="B371" s="41" t="s">
        <v>84</v>
      </c>
      <c r="C371" s="42">
        <v>0</v>
      </c>
      <c r="D371" s="42">
        <v>1</v>
      </c>
      <c r="E371" s="46" t="str">
        <f t="shared" si="133"/>
        <v/>
      </c>
      <c r="F371" s="46">
        <f t="shared" si="134"/>
        <v>6.5445026178010475E-4</v>
      </c>
      <c r="G371" s="39">
        <f t="shared" si="135"/>
        <v>1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5</v>
      </c>
      <c r="D375" s="42">
        <v>1</v>
      </c>
      <c r="E375" s="46">
        <f t="shared" si="133"/>
        <v>3.4364261168384879E-3</v>
      </c>
      <c r="F375" s="46">
        <f t="shared" si="134"/>
        <v>6.5445026178010475E-4</v>
      </c>
      <c r="G375" s="39">
        <f t="shared" si="135"/>
        <v>-0.8</v>
      </c>
      <c r="H375" s="40">
        <f t="shared" si="136"/>
        <v>-2.7491408934707906E-3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1</v>
      </c>
      <c r="D377" s="44">
        <v>1</v>
      </c>
      <c r="E377" s="45">
        <f t="shared" si="133"/>
        <v>6.8728522336769765E-4</v>
      </c>
      <c r="F377" s="45">
        <f t="shared" si="134"/>
        <v>6.5445026178010475E-4</v>
      </c>
      <c r="G377" s="45">
        <f t="shared" si="135"/>
        <v>0</v>
      </c>
      <c r="H377" s="38">
        <f t="shared" si="136"/>
        <v>0</v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7</v>
      </c>
      <c r="E378" s="45" t="str">
        <f t="shared" ref="E378:E383" si="142">+IF(C378=0,"",C378/C$345)</f>
        <v/>
      </c>
      <c r="F378" s="45">
        <f t="shared" ref="F378:F383" si="143">+IF(D378=0,"",D378/D$345)</f>
        <v>4.5811518324607326E-3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49</v>
      </c>
      <c r="D379" s="42">
        <v>33</v>
      </c>
      <c r="E379" s="46">
        <f t="shared" si="142"/>
        <v>3.367697594501718E-2</v>
      </c>
      <c r="F379" s="46">
        <f t="shared" si="143"/>
        <v>2.1596858638743454E-2</v>
      </c>
      <c r="G379" s="39">
        <f t="shared" si="144"/>
        <v>-0.32653061224489793</v>
      </c>
      <c r="H379" s="40">
        <f t="shared" si="145"/>
        <v>-1.0996563573883161E-2</v>
      </c>
    </row>
    <row r="380" spans="1:8" x14ac:dyDescent="0.2">
      <c r="B380" s="41" t="s">
        <v>487</v>
      </c>
      <c r="C380" s="42">
        <v>1</v>
      </c>
      <c r="D380" s="42">
        <v>1</v>
      </c>
      <c r="E380" s="46">
        <f t="shared" si="142"/>
        <v>6.8728522336769765E-4</v>
      </c>
      <c r="F380" s="46">
        <f t="shared" si="143"/>
        <v>6.5445026178010475E-4</v>
      </c>
      <c r="G380" s="39">
        <f t="shared" si="144"/>
        <v>0</v>
      </c>
      <c r="H380" s="40">
        <f t="shared" si="145"/>
        <v>0</v>
      </c>
    </row>
    <row r="381" spans="1:8" x14ac:dyDescent="0.2">
      <c r="B381" s="41" t="s">
        <v>488</v>
      </c>
      <c r="C381" s="42">
        <v>0</v>
      </c>
      <c r="D381" s="42">
        <v>0</v>
      </c>
      <c r="E381" s="46" t="str">
        <f t="shared" si="142"/>
        <v/>
      </c>
      <c r="F381" s="46" t="str">
        <f t="shared" si="143"/>
        <v/>
      </c>
      <c r="G381" s="39" t="str">
        <f t="shared" si="144"/>
        <v xml:space="preserve"> </v>
      </c>
      <c r="H381" s="40" t="str">
        <f t="shared" si="145"/>
        <v/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7</v>
      </c>
      <c r="D383" s="42">
        <v>10</v>
      </c>
      <c r="E383" s="46">
        <f t="shared" si="142"/>
        <v>4.8109965635738834E-3</v>
      </c>
      <c r="F383" s="46">
        <f t="shared" si="143"/>
        <v>6.5445026178010471E-3</v>
      </c>
      <c r="G383" s="39">
        <f t="shared" si="144"/>
        <v>0.42857142857142855</v>
      </c>
      <c r="H383" s="40">
        <f t="shared" si="145"/>
        <v>2.0618556701030928E-3</v>
      </c>
    </row>
    <row r="384" spans="1:8" x14ac:dyDescent="0.2">
      <c r="B384" s="41" t="s">
        <v>489</v>
      </c>
      <c r="C384" s="42">
        <v>6</v>
      </c>
      <c r="D384" s="42">
        <v>0</v>
      </c>
      <c r="E384" s="46">
        <f t="shared" ref="E384:E401" si="146">+IF(C384=0,"",C384/C$345)</f>
        <v>4.1237113402061857E-3</v>
      </c>
      <c r="F384" s="46" t="str">
        <f t="shared" ref="F384:F401" si="147">+IF(D384=0,"",D384/D$345)</f>
        <v/>
      </c>
      <c r="G384" s="39">
        <f t="shared" si="135"/>
        <v>-1</v>
      </c>
      <c r="H384" s="40">
        <f t="shared" si="136"/>
        <v>-4.1237113402061857E-3</v>
      </c>
    </row>
    <row r="385" spans="1:9" s="32" customFormat="1" x14ac:dyDescent="0.2">
      <c r="A385" s="33"/>
      <c r="B385" s="43" t="s">
        <v>592</v>
      </c>
      <c r="C385" s="44">
        <v>0</v>
      </c>
      <c r="D385" s="42">
        <v>0</v>
      </c>
      <c r="E385" s="45" t="str">
        <f t="shared" si="146"/>
        <v/>
      </c>
      <c r="F385" s="45" t="str">
        <f t="shared" si="147"/>
        <v/>
      </c>
      <c r="G385" s="39" t="str">
        <f t="shared" si="135"/>
        <v xml:space="preserve"> </v>
      </c>
      <c r="H385" s="38" t="str">
        <f t="shared" ref="H385" si="148">+IF(OR(AND(E385=""),(G385="")),"",E385*G385)</f>
        <v/>
      </c>
      <c r="I385" s="2"/>
    </row>
    <row r="386" spans="1:9" x14ac:dyDescent="0.2">
      <c r="B386" s="41" t="s">
        <v>490</v>
      </c>
      <c r="C386" s="42">
        <v>58</v>
      </c>
      <c r="D386" s="42">
        <v>80</v>
      </c>
      <c r="E386" s="46">
        <f t="shared" si="146"/>
        <v>3.9862542955326458E-2</v>
      </c>
      <c r="F386" s="46">
        <f t="shared" si="147"/>
        <v>5.2356020942408377E-2</v>
      </c>
      <c r="G386" s="39">
        <f t="shared" si="135"/>
        <v>0.37931034482758619</v>
      </c>
      <c r="H386" s="40">
        <f t="shared" si="136"/>
        <v>1.5120274914089345E-2</v>
      </c>
    </row>
    <row r="387" spans="1:9" x14ac:dyDescent="0.2">
      <c r="B387" s="41" t="s">
        <v>93</v>
      </c>
      <c r="C387" s="42">
        <v>80</v>
      </c>
      <c r="D387" s="42">
        <v>53</v>
      </c>
      <c r="E387" s="46">
        <f t="shared" si="146"/>
        <v>5.4982817869415807E-2</v>
      </c>
      <c r="F387" s="46">
        <f t="shared" si="147"/>
        <v>3.4685863874345552E-2</v>
      </c>
      <c r="G387" s="39">
        <f t="shared" si="135"/>
        <v>-0.33750000000000002</v>
      </c>
      <c r="H387" s="40">
        <f t="shared" si="136"/>
        <v>-1.8556701030927835E-2</v>
      </c>
    </row>
    <row r="388" spans="1:9" x14ac:dyDescent="0.2">
      <c r="B388" s="41" t="s">
        <v>86</v>
      </c>
      <c r="C388" s="42">
        <v>105</v>
      </c>
      <c r="D388" s="42">
        <v>42</v>
      </c>
      <c r="E388" s="46">
        <f t="shared" si="146"/>
        <v>7.2164948453608241E-2</v>
      </c>
      <c r="F388" s="46">
        <f t="shared" si="147"/>
        <v>2.7486910994764399E-2</v>
      </c>
      <c r="G388" s="39">
        <f t="shared" si="135"/>
        <v>-0.6</v>
      </c>
      <c r="H388" s="40">
        <f t="shared" si="136"/>
        <v>-4.329896907216494E-2</v>
      </c>
    </row>
    <row r="389" spans="1:9" x14ac:dyDescent="0.2">
      <c r="B389" s="41" t="s">
        <v>92</v>
      </c>
      <c r="C389" s="42">
        <v>75</v>
      </c>
      <c r="D389" s="42">
        <v>55</v>
      </c>
      <c r="E389" s="46">
        <f t="shared" si="146"/>
        <v>5.1546391752577317E-2</v>
      </c>
      <c r="F389" s="46">
        <f t="shared" si="147"/>
        <v>3.5994764397905762E-2</v>
      </c>
      <c r="G389" s="39">
        <f t="shared" si="135"/>
        <v>-0.26666666666666666</v>
      </c>
      <c r="H389" s="40">
        <f t="shared" si="136"/>
        <v>-1.3745704467353952E-2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3</v>
      </c>
      <c r="D393" s="42">
        <v>9</v>
      </c>
      <c r="E393" s="46">
        <f t="shared" si="146"/>
        <v>2.0618556701030928E-3</v>
      </c>
      <c r="F393" s="46">
        <f t="shared" si="147"/>
        <v>5.8900523560209425E-3</v>
      </c>
      <c r="G393" s="39">
        <f t="shared" si="135"/>
        <v>2</v>
      </c>
      <c r="H393" s="40">
        <f t="shared" si="136"/>
        <v>4.1237113402061857E-3</v>
      </c>
    </row>
    <row r="394" spans="1:9" x14ac:dyDescent="0.2">
      <c r="B394" s="41" t="s">
        <v>580</v>
      </c>
      <c r="C394" s="42">
        <v>1</v>
      </c>
      <c r="D394" s="42">
        <v>0</v>
      </c>
      <c r="E394" s="46">
        <f t="shared" si="146"/>
        <v>6.8728522336769765E-4</v>
      </c>
      <c r="F394" s="46" t="str">
        <f t="shared" si="147"/>
        <v/>
      </c>
      <c r="G394" s="39">
        <f t="shared" si="135"/>
        <v>-1</v>
      </c>
      <c r="H394" s="40">
        <f t="shared" si="136"/>
        <v>-6.8728522336769765E-4</v>
      </c>
    </row>
    <row r="395" spans="1:9" x14ac:dyDescent="0.2">
      <c r="B395" s="41" t="s">
        <v>581</v>
      </c>
      <c r="C395" s="42">
        <v>7</v>
      </c>
      <c r="D395" s="42">
        <v>3</v>
      </c>
      <c r="E395" s="46">
        <f t="shared" si="146"/>
        <v>4.8109965635738834E-3</v>
      </c>
      <c r="F395" s="46">
        <f t="shared" si="147"/>
        <v>1.963350785340314E-3</v>
      </c>
      <c r="G395" s="39">
        <f t="shared" si="135"/>
        <v>-0.5714285714285714</v>
      </c>
      <c r="H395" s="40">
        <f t="shared" si="136"/>
        <v>-2.7491408934707906E-3</v>
      </c>
    </row>
    <row r="396" spans="1:9" x14ac:dyDescent="0.2">
      <c r="B396" s="41" t="s">
        <v>258</v>
      </c>
      <c r="C396" s="42">
        <v>10</v>
      </c>
      <c r="D396" s="42">
        <v>4</v>
      </c>
      <c r="E396" s="46">
        <f t="shared" si="146"/>
        <v>6.8728522336769758E-3</v>
      </c>
      <c r="F396" s="46">
        <f t="shared" si="147"/>
        <v>2.617801047120419E-3</v>
      </c>
      <c r="G396" s="39">
        <f t="shared" si="135"/>
        <v>-0.6</v>
      </c>
      <c r="H396" s="40">
        <f t="shared" si="136"/>
        <v>-4.1237113402061857E-3</v>
      </c>
    </row>
    <row r="397" spans="1:9" x14ac:dyDescent="0.2">
      <c r="B397" s="41" t="s">
        <v>491</v>
      </c>
      <c r="C397" s="42">
        <v>31</v>
      </c>
      <c r="D397" s="42">
        <v>4</v>
      </c>
      <c r="E397" s="46">
        <f t="shared" si="146"/>
        <v>2.1305841924398626E-2</v>
      </c>
      <c r="F397" s="46">
        <f t="shared" si="147"/>
        <v>2.617801047120419E-3</v>
      </c>
      <c r="G397" s="39">
        <f t="shared" si="135"/>
        <v>-0.87096774193548387</v>
      </c>
      <c r="H397" s="40">
        <f t="shared" si="136"/>
        <v>-1.8556701030927835E-2</v>
      </c>
    </row>
    <row r="398" spans="1:9" x14ac:dyDescent="0.2">
      <c r="B398" s="41" t="s">
        <v>94</v>
      </c>
      <c r="C398" s="42">
        <v>6</v>
      </c>
      <c r="D398" s="42">
        <v>4</v>
      </c>
      <c r="E398" s="46">
        <f t="shared" si="146"/>
        <v>4.1237113402061857E-3</v>
      </c>
      <c r="F398" s="46">
        <f t="shared" si="147"/>
        <v>2.617801047120419E-3</v>
      </c>
      <c r="G398" s="39">
        <f t="shared" si="135"/>
        <v>-0.33333333333333331</v>
      </c>
      <c r="H398" s="40">
        <f t="shared" si="136"/>
        <v>-1.3745704467353951E-3</v>
      </c>
    </row>
    <row r="399" spans="1:9" x14ac:dyDescent="0.2">
      <c r="B399" s="41" t="s">
        <v>259</v>
      </c>
      <c r="C399" s="42">
        <v>19</v>
      </c>
      <c r="D399" s="42">
        <v>30</v>
      </c>
      <c r="E399" s="46">
        <f t="shared" si="146"/>
        <v>1.3058419243986255E-2</v>
      </c>
      <c r="F399" s="46">
        <f t="shared" si="147"/>
        <v>1.9633507853403141E-2</v>
      </c>
      <c r="G399" s="39">
        <f t="shared" si="135"/>
        <v>0.57894736842105265</v>
      </c>
      <c r="H399" s="40">
        <f t="shared" si="136"/>
        <v>7.5601374570446744E-3</v>
      </c>
    </row>
    <row r="400" spans="1:9" x14ac:dyDescent="0.2">
      <c r="B400" s="41" t="s">
        <v>582</v>
      </c>
      <c r="C400" s="42">
        <v>1</v>
      </c>
      <c r="D400" s="42">
        <v>4</v>
      </c>
      <c r="E400" s="46">
        <f t="shared" si="146"/>
        <v>6.8728522336769765E-4</v>
      </c>
      <c r="F400" s="46">
        <f t="shared" si="147"/>
        <v>2.617801047120419E-3</v>
      </c>
      <c r="G400" s="39">
        <f t="shared" si="135"/>
        <v>3</v>
      </c>
      <c r="H400" s="40">
        <f t="shared" si="136"/>
        <v>2.0618556701030928E-3</v>
      </c>
    </row>
    <row r="401" spans="1:9" x14ac:dyDescent="0.2">
      <c r="B401" s="41" t="s">
        <v>88</v>
      </c>
      <c r="C401" s="42">
        <v>6</v>
      </c>
      <c r="D401" s="42">
        <v>12</v>
      </c>
      <c r="E401" s="46">
        <f t="shared" si="146"/>
        <v>4.1237113402061857E-3</v>
      </c>
      <c r="F401" s="46">
        <f t="shared" si="147"/>
        <v>7.8534031413612562E-3</v>
      </c>
      <c r="G401" s="39">
        <f t="shared" si="135"/>
        <v>1</v>
      </c>
      <c r="H401" s="40">
        <f t="shared" si="136"/>
        <v>4.1237113402061857E-3</v>
      </c>
    </row>
    <row r="402" spans="1:9" s="32" customFormat="1" x14ac:dyDescent="0.2">
      <c r="A402" s="33"/>
      <c r="B402" s="43" t="s">
        <v>546</v>
      </c>
      <c r="C402" s="44">
        <v>2</v>
      </c>
      <c r="D402" s="42">
        <v>0</v>
      </c>
      <c r="E402" s="46">
        <f t="shared" ref="E402:E403" si="149">+IF(C402=0,"",C402/C$345)</f>
        <v>1.3745704467353953E-3</v>
      </c>
      <c r="F402" s="46" t="str">
        <f t="shared" ref="F402:F403" si="150">+IF(D402=0,"",D402/D$345)</f>
        <v/>
      </c>
      <c r="G402" s="39">
        <f t="shared" si="135"/>
        <v>-1</v>
      </c>
      <c r="H402" s="40">
        <f t="shared" ref="H402:H403" si="151">+IF(OR(AND(E402=""),(G402="")),"",E402*G402)</f>
        <v>-1.3745704467353953E-3</v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53</v>
      </c>
      <c r="D409" s="42">
        <v>115</v>
      </c>
      <c r="E409" s="46">
        <f t="shared" si="152"/>
        <v>3.6426116838487975E-2</v>
      </c>
      <c r="F409" s="46">
        <f t="shared" si="153"/>
        <v>7.5261780104712045E-2</v>
      </c>
      <c r="G409" s="39">
        <f t="shared" si="135"/>
        <v>1.1698113207547169</v>
      </c>
      <c r="H409" s="40">
        <f t="shared" si="136"/>
        <v>4.2611683848797252E-2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2</v>
      </c>
      <c r="D412" s="42">
        <v>0</v>
      </c>
      <c r="E412" s="46">
        <f t="shared" si="152"/>
        <v>1.3745704467353953E-3</v>
      </c>
      <c r="F412" s="46" t="str">
        <f t="shared" si="153"/>
        <v/>
      </c>
      <c r="G412" s="39">
        <f t="shared" si="154"/>
        <v>-1</v>
      </c>
      <c r="H412" s="40">
        <f t="shared" si="136"/>
        <v>-1.3745704467353953E-3</v>
      </c>
    </row>
    <row r="413" spans="1:9" x14ac:dyDescent="0.2">
      <c r="B413" s="41" t="s">
        <v>493</v>
      </c>
      <c r="C413" s="42">
        <v>0</v>
      </c>
      <c r="D413" s="42">
        <v>6</v>
      </c>
      <c r="E413" s="46" t="str">
        <f t="shared" si="152"/>
        <v/>
      </c>
      <c r="F413" s="46">
        <f t="shared" si="153"/>
        <v>3.9267015706806281E-3</v>
      </c>
      <c r="G413" s="39">
        <f t="shared" si="154"/>
        <v>1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2</v>
      </c>
      <c r="E417" s="46" t="str">
        <f t="shared" si="158"/>
        <v/>
      </c>
      <c r="F417" s="46">
        <f t="shared" si="159"/>
        <v>1.3089005235602095E-3</v>
      </c>
      <c r="G417" s="39">
        <f t="shared" si="154"/>
        <v>1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1</v>
      </c>
      <c r="D418" s="42">
        <v>1</v>
      </c>
      <c r="E418" s="46">
        <f t="shared" si="158"/>
        <v>6.8728522336769765E-4</v>
      </c>
      <c r="F418" s="46">
        <f t="shared" si="159"/>
        <v>6.5445026178010475E-4</v>
      </c>
      <c r="G418" s="39">
        <f t="shared" si="154"/>
        <v>0</v>
      </c>
      <c r="H418" s="40">
        <f t="shared" si="160"/>
        <v>0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40</v>
      </c>
      <c r="D421" s="42">
        <v>119</v>
      </c>
      <c r="E421" s="46">
        <f t="shared" si="155"/>
        <v>2.7491408934707903E-2</v>
      </c>
      <c r="F421" s="46">
        <f t="shared" si="156"/>
        <v>7.7879581151832467E-2</v>
      </c>
      <c r="G421" s="39">
        <f t="shared" si="154"/>
        <v>1.9750000000000001</v>
      </c>
      <c r="H421" s="40">
        <f t="shared" si="157"/>
        <v>5.4295532646048111E-2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8</v>
      </c>
      <c r="D423" s="42">
        <v>30</v>
      </c>
      <c r="E423" s="46">
        <f t="shared" si="155"/>
        <v>5.4982817869415812E-3</v>
      </c>
      <c r="F423" s="46">
        <f t="shared" si="156"/>
        <v>1.9633507853403141E-2</v>
      </c>
      <c r="G423" s="39">
        <f t="shared" si="154"/>
        <v>2.75</v>
      </c>
      <c r="H423" s="40">
        <f t="shared" si="157"/>
        <v>1.5120274914089349E-2</v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2</v>
      </c>
      <c r="E430" s="45" t="str">
        <f t="shared" si="155"/>
        <v/>
      </c>
      <c r="F430" s="45">
        <f t="shared" si="156"/>
        <v>1.3089005235602095E-3</v>
      </c>
      <c r="G430" s="39">
        <f t="shared" si="154"/>
        <v>1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114</v>
      </c>
      <c r="E431" s="45" t="str">
        <f t="shared" si="155"/>
        <v/>
      </c>
      <c r="F431" s="45">
        <f t="shared" si="156"/>
        <v>7.4607329842931933E-2</v>
      </c>
      <c r="G431" s="39">
        <f t="shared" si="154"/>
        <v>1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3</v>
      </c>
      <c r="D432" s="42">
        <v>1</v>
      </c>
      <c r="E432" s="45">
        <f t="shared" si="155"/>
        <v>2.0618556701030928E-3</v>
      </c>
      <c r="F432" s="45">
        <f t="shared" si="156"/>
        <v>6.5445026178010475E-4</v>
      </c>
      <c r="G432" s="39">
        <f t="shared" si="154"/>
        <v>-0.66666666666666663</v>
      </c>
      <c r="H432" s="38">
        <f t="shared" si="157"/>
        <v>-1.3745704467353951E-3</v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6</v>
      </c>
      <c r="D434" s="42">
        <v>29</v>
      </c>
      <c r="E434" s="45">
        <f t="shared" si="155"/>
        <v>4.1237113402061857E-3</v>
      </c>
      <c r="F434" s="45">
        <f t="shared" si="156"/>
        <v>1.8979057591623036E-2</v>
      </c>
      <c r="G434" s="39">
        <f t="shared" si="154"/>
        <v>3.8333333333333335</v>
      </c>
      <c r="H434" s="38">
        <f t="shared" si="157"/>
        <v>1.5807560137457044E-2</v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23</v>
      </c>
      <c r="D439" s="42">
        <v>0</v>
      </c>
      <c r="E439" s="45">
        <f t="shared" ref="E439:E441" si="171">+IF(C439=0,"",C439/C$345)</f>
        <v>1.5807560137457044E-2</v>
      </c>
      <c r="F439" s="45" t="str">
        <f t="shared" ref="F439:F441" si="172">+IF(D439=0,"",D439/D$345)</f>
        <v/>
      </c>
      <c r="G439" s="39">
        <f t="shared" si="154"/>
        <v>-1</v>
      </c>
      <c r="H439" s="38">
        <f t="shared" ref="H439:H441" si="173">+IF(OR(AND(E439=""),(G439="")),"",E439*G439)</f>
        <v>-1.5807560137457044E-2</v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1</v>
      </c>
      <c r="D442" s="42">
        <v>0</v>
      </c>
      <c r="E442" s="45">
        <f t="shared" si="155"/>
        <v>6.8728522336769765E-4</v>
      </c>
      <c r="F442" s="45" t="str">
        <f t="shared" si="156"/>
        <v/>
      </c>
      <c r="G442" s="39">
        <f t="shared" si="154"/>
        <v>-1</v>
      </c>
      <c r="H442" s="38">
        <f t="shared" si="157"/>
        <v>-6.8728522336769765E-4</v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1</v>
      </c>
      <c r="D444" s="42">
        <v>2</v>
      </c>
      <c r="E444" s="45">
        <f t="shared" si="155"/>
        <v>6.8728522336769765E-4</v>
      </c>
      <c r="F444" s="45">
        <f t="shared" si="156"/>
        <v>1.3089005235602095E-3</v>
      </c>
      <c r="G444" s="39">
        <f t="shared" si="154"/>
        <v>1</v>
      </c>
      <c r="H444" s="38">
        <f t="shared" si="157"/>
        <v>6.8728522336769765E-4</v>
      </c>
      <c r="I444" s="2"/>
    </row>
    <row r="445" spans="1:9" s="32" customFormat="1" x14ac:dyDescent="0.2">
      <c r="A445" s="33"/>
      <c r="B445" s="43" t="s">
        <v>112</v>
      </c>
      <c r="C445" s="44">
        <v>2</v>
      </c>
      <c r="D445" s="42">
        <v>3</v>
      </c>
      <c r="E445" s="45">
        <f t="shared" si="155"/>
        <v>1.3745704467353953E-3</v>
      </c>
      <c r="F445" s="45">
        <f t="shared" si="156"/>
        <v>1.963350785340314E-3</v>
      </c>
      <c r="G445" s="39">
        <f t="shared" si="154"/>
        <v>0.5</v>
      </c>
      <c r="H445" s="38">
        <f t="shared" si="157"/>
        <v>6.8728522336769765E-4</v>
      </c>
      <c r="I445" s="2"/>
    </row>
    <row r="446" spans="1:9" s="32" customFormat="1" x14ac:dyDescent="0.2">
      <c r="A446" s="33"/>
      <c r="B446" s="43" t="s">
        <v>273</v>
      </c>
      <c r="C446" s="44">
        <v>14</v>
      </c>
      <c r="D446" s="42">
        <v>16</v>
      </c>
      <c r="E446" s="45">
        <f t="shared" si="155"/>
        <v>9.6219931271477668E-3</v>
      </c>
      <c r="F446" s="45">
        <f t="shared" si="156"/>
        <v>1.0471204188481676E-2</v>
      </c>
      <c r="G446" s="39">
        <f t="shared" si="154"/>
        <v>0.14285714285714285</v>
      </c>
      <c r="H446" s="38">
        <f t="shared" si="157"/>
        <v>1.3745704467353953E-3</v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1</v>
      </c>
      <c r="D448" s="42">
        <v>1</v>
      </c>
      <c r="E448" s="45">
        <f t="shared" si="155"/>
        <v>6.8728522336769765E-4</v>
      </c>
      <c r="F448" s="45">
        <f t="shared" si="156"/>
        <v>6.5445026178010475E-4</v>
      </c>
      <c r="G448" s="39">
        <f t="shared" si="154"/>
        <v>0</v>
      </c>
      <c r="H448" s="38">
        <f t="shared" si="157"/>
        <v>0</v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4</v>
      </c>
      <c r="D450" s="42">
        <v>4</v>
      </c>
      <c r="E450" s="45">
        <f t="shared" si="155"/>
        <v>2.7491408934707906E-3</v>
      </c>
      <c r="F450" s="45">
        <f t="shared" si="156"/>
        <v>2.617801047120419E-3</v>
      </c>
      <c r="G450" s="39">
        <f t="shared" si="154"/>
        <v>0</v>
      </c>
      <c r="H450" s="38">
        <f t="shared" si="157"/>
        <v>0</v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1</v>
      </c>
      <c r="E451" s="45" t="str">
        <f t="shared" si="155"/>
        <v/>
      </c>
      <c r="F451" s="45">
        <f t="shared" si="156"/>
        <v>6.5445026178010475E-4</v>
      </c>
      <c r="G451" s="39">
        <f t="shared" si="154"/>
        <v>1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1</v>
      </c>
      <c r="D452" s="42">
        <v>0</v>
      </c>
      <c r="E452" s="45">
        <f t="shared" si="155"/>
        <v>6.8728522336769765E-4</v>
      </c>
      <c r="F452" s="45" t="str">
        <f t="shared" si="156"/>
        <v/>
      </c>
      <c r="G452" s="39">
        <f t="shared" si="154"/>
        <v>-1</v>
      </c>
      <c r="H452" s="38">
        <f t="shared" si="157"/>
        <v>-6.8728522336769765E-4</v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1</v>
      </c>
      <c r="E453" s="45" t="str">
        <f t="shared" si="155"/>
        <v/>
      </c>
      <c r="F453" s="45">
        <f t="shared" si="156"/>
        <v>6.5445026178010475E-4</v>
      </c>
      <c r="G453" s="39">
        <f t="shared" si="154"/>
        <v>1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12</v>
      </c>
      <c r="D454" s="42">
        <v>31</v>
      </c>
      <c r="E454" s="45">
        <f t="shared" si="155"/>
        <v>8.2474226804123713E-3</v>
      </c>
      <c r="F454" s="45">
        <f t="shared" si="156"/>
        <v>2.0287958115183247E-2</v>
      </c>
      <c r="G454" s="39">
        <f t="shared" si="154"/>
        <v>1.5833333333333333</v>
      </c>
      <c r="H454" s="38">
        <f t="shared" si="157"/>
        <v>1.3058419243986255E-2</v>
      </c>
      <c r="I454" s="2"/>
    </row>
    <row r="455" spans="1:9" s="32" customFormat="1" x14ac:dyDescent="0.2">
      <c r="A455" s="33"/>
      <c r="B455" s="43" t="s">
        <v>274</v>
      </c>
      <c r="C455" s="44">
        <v>0</v>
      </c>
      <c r="D455" s="42">
        <v>0</v>
      </c>
      <c r="E455" s="45" t="str">
        <f t="shared" si="155"/>
        <v/>
      </c>
      <c r="F455" s="45" t="str">
        <f t="shared" si="156"/>
        <v/>
      </c>
      <c r="G455" s="39" t="str">
        <f t="shared" si="154"/>
        <v xml:space="preserve"> </v>
      </c>
      <c r="H455" s="38" t="str">
        <f t="shared" si="157"/>
        <v/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3</v>
      </c>
      <c r="D457" s="42">
        <v>1</v>
      </c>
      <c r="E457" s="45">
        <f t="shared" si="155"/>
        <v>2.0618556701030928E-3</v>
      </c>
      <c r="F457" s="45">
        <f t="shared" si="156"/>
        <v>6.5445026178010475E-4</v>
      </c>
      <c r="G457" s="39">
        <f t="shared" si="154"/>
        <v>-0.66666666666666663</v>
      </c>
      <c r="H457" s="38">
        <f t="shared" si="157"/>
        <v>-1.3745704467353951E-3</v>
      </c>
      <c r="I457" s="2"/>
    </row>
    <row r="458" spans="1:9" s="32" customFormat="1" x14ac:dyDescent="0.2">
      <c r="A458" s="33"/>
      <c r="B458" s="43" t="s">
        <v>116</v>
      </c>
      <c r="C458" s="44">
        <v>1</v>
      </c>
      <c r="D458" s="42">
        <v>4</v>
      </c>
      <c r="E458" s="45">
        <f t="shared" si="155"/>
        <v>6.8728522336769765E-4</v>
      </c>
      <c r="F458" s="45">
        <f t="shared" si="156"/>
        <v>2.617801047120419E-3</v>
      </c>
      <c r="G458" s="39">
        <f t="shared" si="154"/>
        <v>3</v>
      </c>
      <c r="H458" s="38">
        <f t="shared" si="157"/>
        <v>2.0618556701030928E-3</v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186</v>
      </c>
      <c r="D460" s="42">
        <v>96</v>
      </c>
      <c r="E460" s="45">
        <f t="shared" si="155"/>
        <v>0.12783505154639174</v>
      </c>
      <c r="F460" s="45">
        <f t="shared" si="156"/>
        <v>6.2827225130890049E-2</v>
      </c>
      <c r="G460" s="39">
        <f t="shared" si="154"/>
        <v>-0.4838709677419355</v>
      </c>
      <c r="H460" s="38">
        <f t="shared" si="157"/>
        <v>-6.1855670103092779E-2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2</v>
      </c>
      <c r="E465" s="45" t="str">
        <f t="shared" si="155"/>
        <v/>
      </c>
      <c r="F465" s="45">
        <f t="shared" si="156"/>
        <v>1.3089005235602095E-3</v>
      </c>
      <c r="G465" s="39">
        <f t="shared" si="154"/>
        <v>1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15</v>
      </c>
      <c r="D468" s="42">
        <v>1</v>
      </c>
      <c r="E468" s="45">
        <f t="shared" si="155"/>
        <v>1.0309278350515464E-2</v>
      </c>
      <c r="F468" s="45">
        <f t="shared" si="156"/>
        <v>6.5445026178010475E-4</v>
      </c>
      <c r="G468" s="39">
        <f t="shared" si="154"/>
        <v>-0.93333333333333335</v>
      </c>
      <c r="H468" s="38">
        <f t="shared" si="157"/>
        <v>-9.6219931271477668E-3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7</v>
      </c>
      <c r="D470" s="42">
        <v>2</v>
      </c>
      <c r="E470" s="45">
        <f t="shared" si="155"/>
        <v>4.8109965635738834E-3</v>
      </c>
      <c r="F470" s="45">
        <f t="shared" si="156"/>
        <v>1.3089005235602095E-3</v>
      </c>
      <c r="G470" s="39">
        <f t="shared" si="154"/>
        <v>-0.7142857142857143</v>
      </c>
      <c r="H470" s="38">
        <f t="shared" si="157"/>
        <v>-3.4364261168384883E-3</v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2</v>
      </c>
      <c r="D473" s="42">
        <v>8</v>
      </c>
      <c r="E473" s="45">
        <f t="shared" si="155"/>
        <v>1.3745704467353953E-3</v>
      </c>
      <c r="F473" s="45">
        <f t="shared" si="156"/>
        <v>5.235602094240838E-3</v>
      </c>
      <c r="G473" s="39">
        <f t="shared" si="154"/>
        <v>3</v>
      </c>
      <c r="H473" s="38">
        <f t="shared" si="157"/>
        <v>4.1237113402061857E-3</v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1</v>
      </c>
      <c r="D475" s="42">
        <v>0</v>
      </c>
      <c r="E475" s="45">
        <f t="shared" si="155"/>
        <v>6.8728522336769765E-4</v>
      </c>
      <c r="F475" s="45" t="str">
        <f t="shared" si="156"/>
        <v/>
      </c>
      <c r="G475" s="39">
        <f t="shared" si="154"/>
        <v>-1</v>
      </c>
      <c r="H475" s="38">
        <f t="shared" si="157"/>
        <v>-6.8728522336769765E-4</v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2</v>
      </c>
      <c r="E476" s="45" t="str">
        <f t="shared" si="155"/>
        <v/>
      </c>
      <c r="F476" s="45">
        <f t="shared" si="156"/>
        <v>1.3089005235602095E-3</v>
      </c>
      <c r="G476" s="39">
        <f t="shared" si="154"/>
        <v>1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1</v>
      </c>
      <c r="E477" s="45" t="str">
        <f t="shared" si="155"/>
        <v/>
      </c>
      <c r="F477" s="45">
        <f t="shared" si="156"/>
        <v>6.5445026178010475E-4</v>
      </c>
      <c r="G477" s="39">
        <f t="shared" si="154"/>
        <v>1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3</v>
      </c>
      <c r="D478" s="42">
        <v>4</v>
      </c>
      <c r="E478" s="45">
        <f t="shared" si="155"/>
        <v>2.0618556701030928E-3</v>
      </c>
      <c r="F478" s="45">
        <f t="shared" si="156"/>
        <v>2.617801047120419E-3</v>
      </c>
      <c r="G478" s="39">
        <f t="shared" ref="G478:G541" si="174">+IF(AND(C478=0,D478=0)," ",IF(C478=0,1,IF(D478=0,-1,(D478-C478)/C478)))</f>
        <v>0.33333333333333331</v>
      </c>
      <c r="H478" s="38">
        <f t="shared" si="157"/>
        <v>6.8728522336769754E-4</v>
      </c>
      <c r="I478" s="2"/>
    </row>
    <row r="479" spans="1:9" s="32" customFormat="1" x14ac:dyDescent="0.2">
      <c r="A479" s="33"/>
      <c r="B479" s="43" t="s">
        <v>503</v>
      </c>
      <c r="C479" s="44">
        <v>3</v>
      </c>
      <c r="D479" s="42">
        <v>0</v>
      </c>
      <c r="E479" s="45">
        <f t="shared" si="155"/>
        <v>2.0618556701030928E-3</v>
      </c>
      <c r="F479" s="45" t="str">
        <f t="shared" si="156"/>
        <v/>
      </c>
      <c r="G479" s="39">
        <f t="shared" si="174"/>
        <v>-1</v>
      </c>
      <c r="H479" s="38">
        <f t="shared" si="157"/>
        <v>-2.0618556701030928E-3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2</v>
      </c>
      <c r="D481" s="42">
        <v>0</v>
      </c>
      <c r="E481" s="45">
        <f t="shared" si="155"/>
        <v>1.3745704467353953E-3</v>
      </c>
      <c r="F481" s="45" t="str">
        <f t="shared" si="156"/>
        <v/>
      </c>
      <c r="G481" s="39">
        <f t="shared" si="174"/>
        <v>-1</v>
      </c>
      <c r="H481" s="38">
        <f t="shared" si="157"/>
        <v>-1.3745704467353953E-3</v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1</v>
      </c>
      <c r="D486" s="42">
        <v>0</v>
      </c>
      <c r="E486" s="45">
        <f t="shared" si="155"/>
        <v>6.8728522336769765E-4</v>
      </c>
      <c r="F486" s="45" t="str">
        <f t="shared" si="156"/>
        <v/>
      </c>
      <c r="G486" s="39">
        <f t="shared" si="174"/>
        <v>-1</v>
      </c>
      <c r="H486" s="38">
        <f t="shared" si="157"/>
        <v>-6.8728522336769765E-4</v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1</v>
      </c>
      <c r="D489" s="42">
        <v>5</v>
      </c>
      <c r="E489" s="45">
        <f t="shared" si="155"/>
        <v>6.8728522336769765E-4</v>
      </c>
      <c r="F489" s="45">
        <f t="shared" si="156"/>
        <v>3.2722513089005235E-3</v>
      </c>
      <c r="G489" s="39">
        <f t="shared" si="174"/>
        <v>4</v>
      </c>
      <c r="H489" s="38">
        <f t="shared" si="157"/>
        <v>2.7491408934707906E-3</v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1</v>
      </c>
      <c r="D497" s="42">
        <v>0</v>
      </c>
      <c r="E497" s="45">
        <f t="shared" si="175"/>
        <v>6.8728522336769765E-4</v>
      </c>
      <c r="F497" s="45" t="str">
        <f t="shared" si="176"/>
        <v/>
      </c>
      <c r="G497" s="39">
        <f t="shared" si="174"/>
        <v>-1</v>
      </c>
      <c r="H497" s="38">
        <f t="shared" si="177"/>
        <v>-6.8728522336769765E-4</v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3</v>
      </c>
      <c r="D499" s="42">
        <v>1</v>
      </c>
      <c r="E499" s="45">
        <f t="shared" si="175"/>
        <v>2.0618556701030928E-3</v>
      </c>
      <c r="F499" s="45">
        <f t="shared" si="176"/>
        <v>6.5445026178010475E-4</v>
      </c>
      <c r="G499" s="39">
        <f t="shared" si="174"/>
        <v>-0.66666666666666663</v>
      </c>
      <c r="H499" s="38">
        <f t="shared" si="177"/>
        <v>-1.3745704467353951E-3</v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0</v>
      </c>
      <c r="E500" s="45" t="str">
        <f t="shared" si="175"/>
        <v/>
      </c>
      <c r="F500" s="45" t="str">
        <f t="shared" si="176"/>
        <v/>
      </c>
      <c r="G500" s="39" t="str">
        <f t="shared" si="174"/>
        <v xml:space="preserve"> 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17</v>
      </c>
      <c r="D504" s="42">
        <v>54</v>
      </c>
      <c r="E504" s="45">
        <f t="shared" si="175"/>
        <v>1.1683848797250859E-2</v>
      </c>
      <c r="F504" s="45">
        <f t="shared" si="176"/>
        <v>3.5340314136125657E-2</v>
      </c>
      <c r="G504" s="39">
        <f t="shared" si="174"/>
        <v>2.1764705882352939</v>
      </c>
      <c r="H504" s="38">
        <f t="shared" si="177"/>
        <v>2.5429553264604811E-2</v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1</v>
      </c>
      <c r="E505" s="45" t="str">
        <f t="shared" si="175"/>
        <v/>
      </c>
      <c r="F505" s="45">
        <f t="shared" si="176"/>
        <v>6.5445026178010475E-4</v>
      </c>
      <c r="G505" s="39">
        <f t="shared" si="174"/>
        <v>1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0</v>
      </c>
      <c r="D521" s="42">
        <v>1</v>
      </c>
      <c r="E521" s="46" t="str">
        <f t="shared" si="175"/>
        <v/>
      </c>
      <c r="F521" s="46">
        <f t="shared" si="176"/>
        <v>6.5445026178010475E-4</v>
      </c>
      <c r="G521" s="39">
        <f t="shared" si="174"/>
        <v>1</v>
      </c>
      <c r="H521" s="40" t="str">
        <f t="shared" si="177"/>
        <v/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1</v>
      </c>
      <c r="D523" s="42">
        <v>0</v>
      </c>
      <c r="E523" s="46">
        <f t="shared" ref="E523" si="178">+IF(C523=0,"",C523/C$345)</f>
        <v>6.8728522336769765E-4</v>
      </c>
      <c r="F523" s="46" t="str">
        <f t="shared" ref="F523" si="179">+IF(D523=0,"",D523/D$345)</f>
        <v/>
      </c>
      <c r="G523" s="39">
        <f t="shared" si="174"/>
        <v>-1</v>
      </c>
      <c r="H523" s="40">
        <f t="shared" ref="H523" si="180">+IF(OR(AND(E523=""),(G523="")),"",E523*G523)</f>
        <v>-6.8728522336769765E-4</v>
      </c>
      <c r="I523" s="2"/>
    </row>
    <row r="524" spans="1:9" x14ac:dyDescent="0.2">
      <c r="B524" s="41" t="s">
        <v>136</v>
      </c>
      <c r="C524" s="42">
        <v>16</v>
      </c>
      <c r="D524" s="42">
        <v>23</v>
      </c>
      <c r="E524" s="46">
        <f t="shared" ref="E524:E549" si="181">+IF(C524=0,"",C524/C$345)</f>
        <v>1.0996563573883162E-2</v>
      </c>
      <c r="F524" s="46">
        <f t="shared" ref="F524:F549" si="182">+IF(D524=0,"",D524/D$345)</f>
        <v>1.5052356020942409E-2</v>
      </c>
      <c r="G524" s="39">
        <f t="shared" si="174"/>
        <v>0.4375</v>
      </c>
      <c r="H524" s="40">
        <f t="shared" si="177"/>
        <v>4.8109965635738834E-3</v>
      </c>
    </row>
    <row r="525" spans="1:9" s="35" customFormat="1" ht="15.75" customHeight="1" x14ac:dyDescent="0.2">
      <c r="A525" s="36"/>
      <c r="B525" s="41" t="s">
        <v>510</v>
      </c>
      <c r="C525" s="24">
        <v>2</v>
      </c>
      <c r="D525" s="42">
        <v>0</v>
      </c>
      <c r="E525" s="46">
        <f t="shared" si="181"/>
        <v>1.3745704467353953E-3</v>
      </c>
      <c r="F525" s="46" t="str">
        <f t="shared" si="182"/>
        <v/>
      </c>
      <c r="G525" s="39">
        <f t="shared" si="174"/>
        <v>-1</v>
      </c>
      <c r="H525" s="40">
        <f t="shared" si="177"/>
        <v>-1.3745704467353953E-3</v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6</v>
      </c>
      <c r="D527" s="42">
        <v>5</v>
      </c>
      <c r="E527" s="46">
        <f t="shared" si="181"/>
        <v>4.1237113402061857E-3</v>
      </c>
      <c r="F527" s="46">
        <f t="shared" si="182"/>
        <v>3.2722513089005235E-3</v>
      </c>
      <c r="G527" s="39">
        <f t="shared" si="174"/>
        <v>-0.16666666666666666</v>
      </c>
      <c r="H527" s="40">
        <f t="shared" si="177"/>
        <v>-6.8728522336769754E-4</v>
      </c>
    </row>
    <row r="528" spans="1:9" x14ac:dyDescent="0.2">
      <c r="B528" s="41" t="s">
        <v>341</v>
      </c>
      <c r="C528" s="42">
        <v>6</v>
      </c>
      <c r="D528" s="42">
        <v>4</v>
      </c>
      <c r="E528" s="46">
        <f t="shared" si="181"/>
        <v>4.1237113402061857E-3</v>
      </c>
      <c r="F528" s="46">
        <f t="shared" si="182"/>
        <v>2.617801047120419E-3</v>
      </c>
      <c r="G528" s="39">
        <f t="shared" si="174"/>
        <v>-0.33333333333333331</v>
      </c>
      <c r="H528" s="40">
        <f t="shared" si="177"/>
        <v>-1.3745704467353951E-3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1</v>
      </c>
      <c r="E537" s="46" t="str">
        <f t="shared" si="181"/>
        <v/>
      </c>
      <c r="F537" s="46">
        <f t="shared" si="182"/>
        <v>6.5445026178010475E-4</v>
      </c>
      <c r="G537" s="39">
        <f t="shared" si="174"/>
        <v>1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1</v>
      </c>
      <c r="D539" s="42">
        <v>1</v>
      </c>
      <c r="E539" s="46">
        <f t="shared" si="181"/>
        <v>6.8728522336769765E-4</v>
      </c>
      <c r="F539" s="46">
        <f t="shared" si="182"/>
        <v>6.5445026178010475E-4</v>
      </c>
      <c r="G539" s="39">
        <f t="shared" si="174"/>
        <v>0</v>
      </c>
      <c r="H539" s="40">
        <f t="shared" si="177"/>
        <v>0</v>
      </c>
    </row>
    <row r="540" spans="2:8" x14ac:dyDescent="0.2">
      <c r="B540" s="41" t="s">
        <v>512</v>
      </c>
      <c r="C540" s="42">
        <v>11</v>
      </c>
      <c r="D540" s="42">
        <v>0</v>
      </c>
      <c r="E540" s="46">
        <f t="shared" si="181"/>
        <v>7.5601374570446736E-3</v>
      </c>
      <c r="F540" s="46" t="str">
        <f t="shared" si="182"/>
        <v/>
      </c>
      <c r="G540" s="39">
        <f t="shared" si="174"/>
        <v>-1</v>
      </c>
      <c r="H540" s="40">
        <f t="shared" si="177"/>
        <v>-7.5601374570446736E-3</v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28</v>
      </c>
      <c r="D542" s="42">
        <v>37</v>
      </c>
      <c r="E542" s="46">
        <f t="shared" si="181"/>
        <v>1.9243986254295534E-2</v>
      </c>
      <c r="F542" s="46">
        <f t="shared" si="182"/>
        <v>2.4214659685863876E-2</v>
      </c>
      <c r="G542" s="39">
        <f t="shared" ref="G542:G564" si="183">+IF(AND(C542=0,D542=0)," ",IF(C542=0,1,IF(D542=0,-1,(D542-C542)/C542)))</f>
        <v>0.32142857142857145</v>
      </c>
      <c r="H542" s="40">
        <f t="shared" si="177"/>
        <v>6.1855670103092789E-3</v>
      </c>
    </row>
    <row r="543" spans="2:8" x14ac:dyDescent="0.2">
      <c r="B543" s="41" t="s">
        <v>313</v>
      </c>
      <c r="C543" s="42">
        <v>7</v>
      </c>
      <c r="D543" s="42">
        <v>0</v>
      </c>
      <c r="E543" s="46">
        <f t="shared" si="181"/>
        <v>4.8109965635738834E-3</v>
      </c>
      <c r="F543" s="46" t="str">
        <f t="shared" si="182"/>
        <v/>
      </c>
      <c r="G543" s="39">
        <f t="shared" si="183"/>
        <v>-1</v>
      </c>
      <c r="H543" s="40">
        <f t="shared" si="177"/>
        <v>-4.8109965635738834E-3</v>
      </c>
    </row>
    <row r="544" spans="2:8" x14ac:dyDescent="0.2">
      <c r="B544" s="41" t="s">
        <v>314</v>
      </c>
      <c r="C544" s="42">
        <v>2</v>
      </c>
      <c r="D544" s="42">
        <v>1</v>
      </c>
      <c r="E544" s="46">
        <f t="shared" si="181"/>
        <v>1.3745704467353953E-3</v>
      </c>
      <c r="F544" s="46">
        <f t="shared" si="182"/>
        <v>6.5445026178010475E-4</v>
      </c>
      <c r="G544" s="39">
        <f t="shared" si="183"/>
        <v>-0.5</v>
      </c>
      <c r="H544" s="40">
        <f t="shared" si="177"/>
        <v>-6.8728522336769765E-4</v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85</v>
      </c>
      <c r="D547" s="42">
        <v>78</v>
      </c>
      <c r="E547" s="46">
        <f t="shared" si="181"/>
        <v>5.8419243986254296E-2</v>
      </c>
      <c r="F547" s="46">
        <f t="shared" si="182"/>
        <v>5.1047120418848166E-2</v>
      </c>
      <c r="G547" s="39">
        <f t="shared" si="183"/>
        <v>-8.2352941176470587E-2</v>
      </c>
      <c r="H547" s="40">
        <f t="shared" si="177"/>
        <v>-4.8109965635738834E-3</v>
      </c>
    </row>
    <row r="548" spans="1:9" x14ac:dyDescent="0.2">
      <c r="B548" s="41" t="s">
        <v>143</v>
      </c>
      <c r="C548" s="42">
        <v>97</v>
      </c>
      <c r="D548" s="42">
        <v>5</v>
      </c>
      <c r="E548" s="46">
        <f t="shared" si="181"/>
        <v>6.6666666666666666E-2</v>
      </c>
      <c r="F548" s="46">
        <f t="shared" si="182"/>
        <v>3.2722513089005235E-3</v>
      </c>
      <c r="G548" s="39">
        <f t="shared" si="183"/>
        <v>-0.94845360824742264</v>
      </c>
      <c r="H548" s="40">
        <f t="shared" si="177"/>
        <v>-6.3230240549828176E-2</v>
      </c>
    </row>
    <row r="549" spans="1:9" x14ac:dyDescent="0.2">
      <c r="B549" s="41" t="s">
        <v>316</v>
      </c>
      <c r="C549" s="42">
        <v>73</v>
      </c>
      <c r="D549" s="42">
        <v>78</v>
      </c>
      <c r="E549" s="46">
        <f t="shared" si="181"/>
        <v>5.0171821305841927E-2</v>
      </c>
      <c r="F549" s="46">
        <f t="shared" si="182"/>
        <v>5.1047120418848166E-2</v>
      </c>
      <c r="G549" s="39">
        <f t="shared" si="183"/>
        <v>6.8493150684931503E-2</v>
      </c>
      <c r="H549" s="40">
        <f t="shared" si="177"/>
        <v>3.4364261168384879E-3</v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4</v>
      </c>
      <c r="E550" s="45"/>
      <c r="F550" s="45"/>
      <c r="G550" s="39">
        <f t="shared" si="183"/>
        <v>1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1</v>
      </c>
      <c r="D554" s="42">
        <v>0</v>
      </c>
      <c r="E554" s="46">
        <f t="shared" si="184"/>
        <v>6.8728522336769765E-4</v>
      </c>
      <c r="F554" s="46" t="str">
        <f t="shared" si="185"/>
        <v/>
      </c>
      <c r="G554" s="39">
        <f t="shared" si="183"/>
        <v>-1</v>
      </c>
      <c r="H554" s="40">
        <f t="shared" si="186"/>
        <v>-6.8728522336769765E-4</v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5</v>
      </c>
      <c r="D556" s="42">
        <v>16</v>
      </c>
      <c r="E556" s="46">
        <f t="shared" si="184"/>
        <v>3.4364261168384879E-3</v>
      </c>
      <c r="F556" s="46">
        <f t="shared" si="185"/>
        <v>1.0471204188481676E-2</v>
      </c>
      <c r="G556" s="39">
        <f t="shared" si="183"/>
        <v>2.2000000000000002</v>
      </c>
      <c r="H556" s="40">
        <f t="shared" si="186"/>
        <v>7.5601374570446744E-3</v>
      </c>
    </row>
    <row r="557" spans="1:9" x14ac:dyDescent="0.2">
      <c r="B557" s="41" t="s">
        <v>514</v>
      </c>
      <c r="C557" s="42">
        <v>2</v>
      </c>
      <c r="D557" s="42">
        <v>0</v>
      </c>
      <c r="E557" s="46">
        <f t="shared" si="184"/>
        <v>1.3745704467353953E-3</v>
      </c>
      <c r="F557" s="46" t="str">
        <f t="shared" si="185"/>
        <v/>
      </c>
      <c r="G557" s="39">
        <f t="shared" si="183"/>
        <v>-1</v>
      </c>
      <c r="H557" s="40">
        <f t="shared" si="186"/>
        <v>-1.3745704467353953E-3</v>
      </c>
    </row>
    <row r="558" spans="1:9" x14ac:dyDescent="0.2">
      <c r="B558" s="41" t="s">
        <v>319</v>
      </c>
      <c r="C558" s="42">
        <v>5</v>
      </c>
      <c r="D558" s="42">
        <v>1</v>
      </c>
      <c r="E558" s="46">
        <f t="shared" si="184"/>
        <v>3.4364261168384879E-3</v>
      </c>
      <c r="F558" s="46">
        <f t="shared" si="185"/>
        <v>6.5445026178010475E-4</v>
      </c>
      <c r="G558" s="39">
        <f t="shared" si="183"/>
        <v>-0.8</v>
      </c>
      <c r="H558" s="40">
        <f t="shared" si="186"/>
        <v>-2.7491408934707906E-3</v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704</v>
      </c>
      <c r="D570" s="29">
        <f>SUM(D571:D596)</f>
        <v>888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0.26136363636363635</v>
      </c>
      <c r="H570" s="31">
        <f>+IF(OR(AND(E570=""),(G570="")),"",E570*G570)</f>
        <v>0.26136363636363635</v>
      </c>
    </row>
    <row r="571" spans="1:9" x14ac:dyDescent="0.2">
      <c r="B571" s="41" t="s">
        <v>324</v>
      </c>
      <c r="C571" s="42">
        <v>16</v>
      </c>
      <c r="D571" s="42">
        <v>2</v>
      </c>
      <c r="E571" s="46">
        <f t="shared" si="187"/>
        <v>2.2727272727272728E-2</v>
      </c>
      <c r="F571" s="46">
        <f t="shared" si="188"/>
        <v>2.2522522522522522E-3</v>
      </c>
      <c r="G571" s="39">
        <f t="shared" ref="G571:G596" si="189">+IF(AND(C571=0,D571=0)," ",IF(C571=0,1,IF(D571=0,-1,(D571-C571)/C571)))</f>
        <v>-0.875</v>
      </c>
      <c r="H571" s="40">
        <f>+IF(OR(AND(E571=""),(G571="")),"",E571*G571)</f>
        <v>-1.9886363636363636E-2</v>
      </c>
    </row>
    <row r="572" spans="1:9" x14ac:dyDescent="0.2">
      <c r="B572" s="41" t="s">
        <v>145</v>
      </c>
      <c r="C572" s="42">
        <v>4</v>
      </c>
      <c r="D572" s="42">
        <v>7</v>
      </c>
      <c r="E572" s="46">
        <f t="shared" si="187"/>
        <v>5.681818181818182E-3</v>
      </c>
      <c r="F572" s="46">
        <f t="shared" si="188"/>
        <v>7.8828828828828822E-3</v>
      </c>
      <c r="G572" s="39">
        <f t="shared" si="189"/>
        <v>0.75</v>
      </c>
      <c r="H572" s="40">
        <f t="shared" ref="H572:H596" si="190">+IF(OR(AND(E572=""),(G572="")),"",E572*G572)</f>
        <v>4.261363636363636E-3</v>
      </c>
    </row>
    <row r="573" spans="1:9" x14ac:dyDescent="0.2">
      <c r="B573" s="41" t="s">
        <v>585</v>
      </c>
      <c r="C573" s="42">
        <v>54</v>
      </c>
      <c r="D573" s="42">
        <v>68</v>
      </c>
      <c r="E573" s="46">
        <f t="shared" si="187"/>
        <v>7.6704545454545456E-2</v>
      </c>
      <c r="F573" s="46">
        <f t="shared" si="188"/>
        <v>7.6576576576576572E-2</v>
      </c>
      <c r="G573" s="39">
        <f t="shared" si="189"/>
        <v>0.25925925925925924</v>
      </c>
      <c r="H573" s="40">
        <f t="shared" si="190"/>
        <v>1.9886363636363636E-2</v>
      </c>
    </row>
    <row r="574" spans="1:9" x14ac:dyDescent="0.2">
      <c r="B574" s="41" t="s">
        <v>325</v>
      </c>
      <c r="C574" s="42">
        <v>39</v>
      </c>
      <c r="D574" s="42">
        <v>72</v>
      </c>
      <c r="E574" s="46">
        <f t="shared" si="187"/>
        <v>5.5397727272727272E-2</v>
      </c>
      <c r="F574" s="46">
        <f t="shared" si="188"/>
        <v>8.1081081081081086E-2</v>
      </c>
      <c r="G574" s="39">
        <f t="shared" si="189"/>
        <v>0.84615384615384615</v>
      </c>
      <c r="H574" s="40">
        <f t="shared" si="190"/>
        <v>4.6875E-2</v>
      </c>
    </row>
    <row r="575" spans="1:9" x14ac:dyDescent="0.2">
      <c r="B575" s="41" t="s">
        <v>146</v>
      </c>
      <c r="C575" s="42">
        <v>19</v>
      </c>
      <c r="D575" s="42">
        <v>3</v>
      </c>
      <c r="E575" s="46">
        <f t="shared" si="187"/>
        <v>2.6988636363636364E-2</v>
      </c>
      <c r="F575" s="46">
        <f t="shared" si="188"/>
        <v>3.3783783783783786E-3</v>
      </c>
      <c r="G575" s="39">
        <f t="shared" si="189"/>
        <v>-0.84210526315789469</v>
      </c>
      <c r="H575" s="40">
        <f t="shared" si="190"/>
        <v>-2.2727272727272728E-2</v>
      </c>
    </row>
    <row r="576" spans="1:9" x14ac:dyDescent="0.2">
      <c r="B576" s="41" t="s">
        <v>617</v>
      </c>
      <c r="C576" s="42">
        <v>1</v>
      </c>
      <c r="D576" s="42">
        <v>0</v>
      </c>
      <c r="E576" s="46">
        <f t="shared" si="187"/>
        <v>1.4204545454545455E-3</v>
      </c>
      <c r="F576" s="46" t="str">
        <f t="shared" si="188"/>
        <v/>
      </c>
      <c r="G576" s="39">
        <f t="shared" si="189"/>
        <v>-1</v>
      </c>
      <c r="H576" s="40">
        <f t="shared" si="190"/>
        <v>-1.4204545454545455E-3</v>
      </c>
    </row>
    <row r="577" spans="1:9" s="32" customFormat="1" x14ac:dyDescent="0.2">
      <c r="A577" s="33"/>
      <c r="B577" s="43" t="s">
        <v>147</v>
      </c>
      <c r="C577" s="44">
        <v>3</v>
      </c>
      <c r="D577" s="42">
        <v>0</v>
      </c>
      <c r="E577" s="45">
        <f t="shared" si="187"/>
        <v>4.261363636363636E-3</v>
      </c>
      <c r="F577" s="45" t="str">
        <f t="shared" si="188"/>
        <v/>
      </c>
      <c r="G577" s="39">
        <f t="shared" si="189"/>
        <v>-1</v>
      </c>
      <c r="H577" s="38">
        <f t="shared" si="190"/>
        <v>-4.261363636363636E-3</v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28</v>
      </c>
      <c r="E578" s="45" t="str">
        <f t="shared" si="187"/>
        <v/>
      </c>
      <c r="F578" s="45">
        <f t="shared" si="188"/>
        <v>3.1531531531531529E-2</v>
      </c>
      <c r="G578" s="39">
        <f t="shared" si="189"/>
        <v>1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7</v>
      </c>
      <c r="E579" s="45" t="str">
        <f t="shared" si="187"/>
        <v/>
      </c>
      <c r="F579" s="45">
        <f t="shared" si="188"/>
        <v>7.8828828828828822E-3</v>
      </c>
      <c r="G579" s="39">
        <f t="shared" si="189"/>
        <v>1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1</v>
      </c>
      <c r="E580" s="45" t="str">
        <f t="shared" si="187"/>
        <v/>
      </c>
      <c r="F580" s="45">
        <f t="shared" si="188"/>
        <v>1.1261261261261261E-3</v>
      </c>
      <c r="G580" s="39">
        <f t="shared" si="189"/>
        <v>1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26</v>
      </c>
      <c r="D581" s="42">
        <v>17</v>
      </c>
      <c r="E581" s="45">
        <f t="shared" ref="E581:E582" si="191">+IF(C581=0,"",C581/C$570)</f>
        <v>3.6931818181818184E-2</v>
      </c>
      <c r="F581" s="45">
        <f t="shared" ref="F581:F582" si="192">+IF(D581=0,"",D581/D$570)</f>
        <v>1.9144144144144143E-2</v>
      </c>
      <c r="G581" s="39">
        <f t="shared" si="189"/>
        <v>-0.34615384615384615</v>
      </c>
      <c r="H581" s="38">
        <f t="shared" ref="H581:H582" si="193">+IF(OR(AND(E581=""),(G581="")),"",E581*G581)</f>
        <v>-1.278409090909091E-2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127</v>
      </c>
      <c r="D584" s="42">
        <v>141</v>
      </c>
      <c r="E584" s="45">
        <f t="shared" si="194"/>
        <v>0.18039772727272727</v>
      </c>
      <c r="F584" s="45">
        <f t="shared" si="195"/>
        <v>0.15878378378378377</v>
      </c>
      <c r="G584" s="39">
        <f t="shared" si="189"/>
        <v>0.11023622047244094</v>
      </c>
      <c r="H584" s="38">
        <f t="shared" si="190"/>
        <v>1.9886363636363636E-2</v>
      </c>
      <c r="I584" s="2"/>
    </row>
    <row r="585" spans="1:9" s="32" customFormat="1" x14ac:dyDescent="0.2">
      <c r="A585" s="33"/>
      <c r="B585" s="43" t="s">
        <v>148</v>
      </c>
      <c r="C585" s="44">
        <v>0</v>
      </c>
      <c r="D585" s="42">
        <v>54</v>
      </c>
      <c r="E585" s="45" t="str">
        <f t="shared" si="194"/>
        <v/>
      </c>
      <c r="F585" s="45">
        <f t="shared" si="195"/>
        <v>6.0810810810810814E-2</v>
      </c>
      <c r="G585" s="39">
        <f t="shared" si="189"/>
        <v>1</v>
      </c>
      <c r="H585" s="38" t="str">
        <f t="shared" si="190"/>
        <v/>
      </c>
      <c r="I585" s="2"/>
    </row>
    <row r="586" spans="1:9" s="32" customFormat="1" x14ac:dyDescent="0.2">
      <c r="A586" s="33"/>
      <c r="B586" s="43" t="s">
        <v>149</v>
      </c>
      <c r="C586" s="44">
        <v>25</v>
      </c>
      <c r="D586" s="42">
        <v>22</v>
      </c>
      <c r="E586" s="45">
        <f t="shared" si="194"/>
        <v>3.551136363636364E-2</v>
      </c>
      <c r="F586" s="45">
        <f t="shared" si="195"/>
        <v>2.4774774774774775E-2</v>
      </c>
      <c r="G586" s="39">
        <f t="shared" si="189"/>
        <v>-0.12</v>
      </c>
      <c r="H586" s="38">
        <f t="shared" si="190"/>
        <v>-4.2613636363636369E-3</v>
      </c>
      <c r="I586" s="2"/>
    </row>
    <row r="587" spans="1:9" s="32" customFormat="1" x14ac:dyDescent="0.2">
      <c r="A587" s="33"/>
      <c r="B587" s="43" t="s">
        <v>330</v>
      </c>
      <c r="C587" s="44">
        <v>335</v>
      </c>
      <c r="D587" s="42">
        <v>384</v>
      </c>
      <c r="E587" s="45">
        <f t="shared" si="194"/>
        <v>0.47585227272727271</v>
      </c>
      <c r="F587" s="45">
        <f t="shared" si="195"/>
        <v>0.43243243243243246</v>
      </c>
      <c r="G587" s="39">
        <f t="shared" si="189"/>
        <v>0.14626865671641792</v>
      </c>
      <c r="H587" s="38">
        <f t="shared" si="190"/>
        <v>6.9602272727272735E-2</v>
      </c>
      <c r="I587" s="2"/>
    </row>
    <row r="588" spans="1:9" x14ac:dyDescent="0.2">
      <c r="B588" s="41" t="s">
        <v>150</v>
      </c>
      <c r="C588" s="42">
        <v>13</v>
      </c>
      <c r="D588" s="42">
        <v>27</v>
      </c>
      <c r="E588" s="46">
        <f t="shared" si="194"/>
        <v>1.8465909090909092E-2</v>
      </c>
      <c r="F588" s="46">
        <f t="shared" si="195"/>
        <v>3.0405405405405407E-2</v>
      </c>
      <c r="G588" s="39">
        <f t="shared" si="189"/>
        <v>1.0769230769230769</v>
      </c>
      <c r="H588" s="40">
        <f t="shared" si="190"/>
        <v>1.9886363636363636E-2</v>
      </c>
    </row>
    <row r="589" spans="1:9" x14ac:dyDescent="0.2">
      <c r="B589" s="41" t="s">
        <v>331</v>
      </c>
      <c r="C589" s="42">
        <v>10</v>
      </c>
      <c r="D589" s="42">
        <v>32</v>
      </c>
      <c r="E589" s="46">
        <f t="shared" si="194"/>
        <v>1.4204545454545454E-2</v>
      </c>
      <c r="F589" s="46">
        <f t="shared" si="195"/>
        <v>3.6036036036036036E-2</v>
      </c>
      <c r="G589" s="39">
        <f t="shared" si="189"/>
        <v>2.2000000000000002</v>
      </c>
      <c r="H589" s="40">
        <f t="shared" si="190"/>
        <v>3.125E-2</v>
      </c>
    </row>
    <row r="590" spans="1:9" x14ac:dyDescent="0.2">
      <c r="B590" s="41" t="s">
        <v>151</v>
      </c>
      <c r="C590" s="42">
        <v>0</v>
      </c>
      <c r="D590" s="42">
        <v>1</v>
      </c>
      <c r="E590" s="46" t="str">
        <f t="shared" si="194"/>
        <v/>
      </c>
      <c r="F590" s="46">
        <f t="shared" si="195"/>
        <v>1.1261261261261261E-3</v>
      </c>
      <c r="G590" s="39">
        <f t="shared" si="189"/>
        <v>1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0</v>
      </c>
      <c r="D592" s="42">
        <v>10</v>
      </c>
      <c r="E592" s="46" t="str">
        <f t="shared" si="194"/>
        <v/>
      </c>
      <c r="F592" s="46">
        <f t="shared" si="195"/>
        <v>1.1261261261261261E-2</v>
      </c>
      <c r="G592" s="39">
        <f t="shared" si="189"/>
        <v>1</v>
      </c>
      <c r="H592" s="40" t="str">
        <f t="shared" si="190"/>
        <v/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3</v>
      </c>
      <c r="D595" s="42">
        <v>1</v>
      </c>
      <c r="E595" s="46">
        <f t="shared" si="194"/>
        <v>4.261363636363636E-3</v>
      </c>
      <c r="F595" s="46">
        <f t="shared" si="195"/>
        <v>1.1261261261261261E-3</v>
      </c>
      <c r="G595" s="39">
        <f t="shared" si="189"/>
        <v>-0.66666666666666663</v>
      </c>
      <c r="H595" s="40">
        <f t="shared" si="190"/>
        <v>-2.8409090909090906E-3</v>
      </c>
    </row>
    <row r="596" spans="2:8" x14ac:dyDescent="0.2">
      <c r="B596" s="41" t="s">
        <v>518</v>
      </c>
      <c r="C596" s="42">
        <v>29</v>
      </c>
      <c r="D596" s="42">
        <v>11</v>
      </c>
      <c r="E596" s="46">
        <f t="shared" si="194"/>
        <v>4.1193181818181816E-2</v>
      </c>
      <c r="F596" s="46">
        <f t="shared" si="195"/>
        <v>1.2387387387387387E-2</v>
      </c>
      <c r="G596" s="39">
        <f t="shared" si="189"/>
        <v>-0.62068965517241381</v>
      </c>
      <c r="H596" s="40">
        <f t="shared" si="190"/>
        <v>-2.5568181818181816E-2</v>
      </c>
    </row>
    <row r="597" spans="2:8" x14ac:dyDescent="0.2">
      <c r="B597" s="13" t="s">
        <v>385</v>
      </c>
      <c r="C597" s="8"/>
      <c r="D597" s="8"/>
    </row>
    <row r="598" spans="2:8" x14ac:dyDescent="0.2">
      <c r="C598" s="8"/>
      <c r="D598" s="8"/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417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375</v>
      </c>
      <c r="C8" s="28">
        <f>+C18+C74+C169+C345+C570</f>
        <v>11311</v>
      </c>
      <c r="D8" s="29">
        <f>+D18+D74+D169+D345+D570</f>
        <v>12374</v>
      </c>
      <c r="E8" s="30">
        <f>SUM(E9:E13)</f>
        <v>1</v>
      </c>
      <c r="F8" s="30">
        <f>SUM(F9:F13)</f>
        <v>1</v>
      </c>
      <c r="G8" s="30">
        <f>+(D8-C8)/C8</f>
        <v>9.3979312173989915E-2</v>
      </c>
      <c r="H8" s="31">
        <f>+E8*G8</f>
        <v>9.3979312173989915E-2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36</v>
      </c>
      <c r="D9" s="24">
        <f>+D18</f>
        <v>38</v>
      </c>
      <c r="E9" s="38">
        <f>C9/$C$8</f>
        <v>3.1827424630890282E-3</v>
      </c>
      <c r="F9" s="38">
        <f>D9/$D$8</f>
        <v>3.07095522870535E-3</v>
      </c>
      <c r="G9" s="39">
        <f>+IF(OR(AND(D9=0),(C9=0)),"0",((D9-C9)/C9))</f>
        <v>5.5555555555555552E-2</v>
      </c>
      <c r="H9" s="40">
        <f>+IF(OR(AND(E9=""),(G9="")),"",E9*G9)</f>
        <v>1.7681902572716821E-4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452</v>
      </c>
      <c r="D10" s="24">
        <f>+D74</f>
        <v>734</v>
      </c>
      <c r="E10" s="38">
        <f>C10/$C$8</f>
        <v>3.9961099814340026E-2</v>
      </c>
      <c r="F10" s="38">
        <f>D10/$D$8</f>
        <v>5.9317924680782286E-2</v>
      </c>
      <c r="G10" s="39">
        <f>+IF(OR(AND(D10=0),(C10=0)),"0",((D10-C10)/C10))</f>
        <v>0.62389380530973448</v>
      </c>
      <c r="H10" s="40">
        <f>+IF(OR(AND(E10=""),(G10="")),"",E10*G10)</f>
        <v>2.4931482627530723E-2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1115</v>
      </c>
      <c r="D11" s="24">
        <f>+D169</f>
        <v>974</v>
      </c>
      <c r="E11" s="38">
        <f>C11/$C$8</f>
        <v>9.8576606842896292E-2</v>
      </c>
      <c r="F11" s="38">
        <f>D11/$D$8</f>
        <v>7.8713431388395025E-2</v>
      </c>
      <c r="G11" s="39">
        <f>+IF(OR(AND(D11=0),(C11=0)),"0",((D11-C11)/C11))</f>
        <v>-0.12645739910313902</v>
      </c>
      <c r="H11" s="40">
        <f>+IF(OR(AND(E11=""),(G11="")),"",E11*G11)</f>
        <v>-1.2465741313765362E-2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6800</v>
      </c>
      <c r="D12" s="24">
        <f>+D345</f>
        <v>7876</v>
      </c>
      <c r="E12" s="38">
        <f>C12/$C$8</f>
        <v>0.60118468747237208</v>
      </c>
      <c r="F12" s="38">
        <f>D12/$D$8</f>
        <v>0.63649587845482458</v>
      </c>
      <c r="G12" s="39">
        <f>+IF(OR(AND(D12=0),(C12=0)),"0",((D12-C12)/C12))</f>
        <v>0.15823529411764706</v>
      </c>
      <c r="H12" s="40">
        <f>+IF(OR(AND(E12=""),(G12="")),"",E12*G12)</f>
        <v>9.5128635841216516E-2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2908</v>
      </c>
      <c r="D13" s="24">
        <f>+D570</f>
        <v>2752</v>
      </c>
      <c r="E13" s="38">
        <f>C13/$C$8</f>
        <v>0.25709486340730264</v>
      </c>
      <c r="F13" s="38">
        <f>D13/$D$8</f>
        <v>0.22240181024729272</v>
      </c>
      <c r="G13" s="39">
        <f>+IF(OR(AND(D13=0),(C13=0)),"0",((D13-C13)/C13))</f>
        <v>-5.364511691884457E-2</v>
      </c>
      <c r="H13" s="40">
        <f>+IF(OR(AND(E13=""),(G13="")),"",E13*G13)</f>
        <v>-1.3791884006719124E-2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36</v>
      </c>
      <c r="D18" s="29">
        <f>SUM(D19:D68)</f>
        <v>38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5.5555555555555552E-2</v>
      </c>
      <c r="H18" s="31">
        <f>+IF(OR(AND(E18=""),(G18="")),"",E18*G18)</f>
        <v>5.5555555555555552E-2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2</v>
      </c>
      <c r="D25" s="42">
        <v>0</v>
      </c>
      <c r="E25" s="40">
        <f t="shared" ref="E25" si="4">+IF(C25=0,"",C25/C$18)</f>
        <v>5.5555555555555552E-2</v>
      </c>
      <c r="F25" s="40" t="str">
        <f t="shared" ref="F25" si="5">+IF(D25=0,"",D25/D$18)</f>
        <v/>
      </c>
      <c r="G25" s="39">
        <f t="shared" si="2"/>
        <v>-1</v>
      </c>
      <c r="H25" s="40">
        <f t="shared" ref="H25" si="6">+IF(OR(AND(E25=""),(G25="")),"",E25*G25)</f>
        <v>-5.5555555555555552E-2</v>
      </c>
      <c r="I25" s="2"/>
    </row>
    <row r="26" spans="1:9" x14ac:dyDescent="0.2">
      <c r="B26" s="41" t="s">
        <v>2</v>
      </c>
      <c r="C26" s="42">
        <v>0</v>
      </c>
      <c r="D26" s="42">
        <v>2</v>
      </c>
      <c r="E26" s="40" t="str">
        <f t="shared" si="0"/>
        <v/>
      </c>
      <c r="F26" s="40">
        <f t="shared" si="1"/>
        <v>5.2631578947368418E-2</v>
      </c>
      <c r="G26" s="39">
        <f t="shared" si="2"/>
        <v>1</v>
      </c>
      <c r="H26" s="40" t="str">
        <f t="shared" si="3"/>
        <v/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2</v>
      </c>
      <c r="D28" s="42">
        <v>1</v>
      </c>
      <c r="E28" s="40">
        <f t="shared" si="0"/>
        <v>5.5555555555555552E-2</v>
      </c>
      <c r="F28" s="40">
        <f t="shared" si="1"/>
        <v>2.6315789473684209E-2</v>
      </c>
      <c r="G28" s="39">
        <f t="shared" si="2"/>
        <v>-0.5</v>
      </c>
      <c r="H28" s="40">
        <f t="shared" si="3"/>
        <v>-2.7777777777777776E-2</v>
      </c>
    </row>
    <row r="29" spans="1:9" x14ac:dyDescent="0.2">
      <c r="B29" s="41" t="s">
        <v>5</v>
      </c>
      <c r="C29" s="42">
        <v>9</v>
      </c>
      <c r="D29" s="42">
        <v>5</v>
      </c>
      <c r="E29" s="40">
        <f t="shared" si="0"/>
        <v>0.25</v>
      </c>
      <c r="F29" s="40">
        <f t="shared" si="1"/>
        <v>0.13157894736842105</v>
      </c>
      <c r="G29" s="39">
        <f t="shared" si="2"/>
        <v>-0.44444444444444442</v>
      </c>
      <c r="H29" s="40">
        <f t="shared" si="3"/>
        <v>-0.1111111111111111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1</v>
      </c>
      <c r="D31" s="42">
        <v>0</v>
      </c>
      <c r="E31" s="40">
        <f t="shared" si="0"/>
        <v>2.7777777777777776E-2</v>
      </c>
      <c r="F31" s="40" t="str">
        <f t="shared" si="1"/>
        <v/>
      </c>
      <c r="G31" s="39">
        <f t="shared" si="2"/>
        <v>-1</v>
      </c>
      <c r="H31" s="40">
        <f t="shared" si="3"/>
        <v>-2.7777777777777776E-2</v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3</v>
      </c>
      <c r="D35" s="42">
        <v>4</v>
      </c>
      <c r="E35" s="40">
        <f t="shared" si="0"/>
        <v>8.3333333333333329E-2</v>
      </c>
      <c r="F35" s="40">
        <f t="shared" si="1"/>
        <v>0.10526315789473684</v>
      </c>
      <c r="G35" s="39">
        <f t="shared" si="2"/>
        <v>0.33333333333333331</v>
      </c>
      <c r="H35" s="40">
        <f t="shared" si="3"/>
        <v>2.7777777777777776E-2</v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1</v>
      </c>
      <c r="E38" s="40" t="str">
        <f t="shared" si="0"/>
        <v/>
      </c>
      <c r="F38" s="40">
        <f t="shared" si="1"/>
        <v>2.6315789473684209E-2</v>
      </c>
      <c r="G38" s="39">
        <f t="shared" si="2"/>
        <v>1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1</v>
      </c>
      <c r="D41" s="42">
        <v>0</v>
      </c>
      <c r="E41" s="40">
        <f t="shared" si="0"/>
        <v>2.7777777777777776E-2</v>
      </c>
      <c r="F41" s="40" t="str">
        <f t="shared" si="1"/>
        <v/>
      </c>
      <c r="G41" s="39">
        <f t="shared" si="2"/>
        <v>-1</v>
      </c>
      <c r="H41" s="40">
        <f t="shared" si="3"/>
        <v>-2.7777777777777776E-2</v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2</v>
      </c>
      <c r="E43" s="40" t="str">
        <f t="shared" si="0"/>
        <v/>
      </c>
      <c r="F43" s="40">
        <f t="shared" si="1"/>
        <v>5.2631578947368418E-2</v>
      </c>
      <c r="G43" s="39">
        <f t="shared" si="2"/>
        <v>1</v>
      </c>
      <c r="H43" s="40" t="str">
        <f t="shared" si="3"/>
        <v/>
      </c>
    </row>
    <row r="44" spans="2:8" x14ac:dyDescent="0.2">
      <c r="B44" s="41" t="s">
        <v>167</v>
      </c>
      <c r="C44" s="42">
        <v>1</v>
      </c>
      <c r="D44" s="42">
        <v>6</v>
      </c>
      <c r="E44" s="40">
        <f t="shared" si="0"/>
        <v>2.7777777777777776E-2</v>
      </c>
      <c r="F44" s="40">
        <f t="shared" si="1"/>
        <v>0.15789473684210525</v>
      </c>
      <c r="G44" s="39">
        <f t="shared" si="2"/>
        <v>5</v>
      </c>
      <c r="H44" s="40">
        <f t="shared" si="3"/>
        <v>0.1388888888888889</v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5</v>
      </c>
      <c r="D49" s="42">
        <v>7</v>
      </c>
      <c r="E49" s="40">
        <f t="shared" si="0"/>
        <v>0.1388888888888889</v>
      </c>
      <c r="F49" s="40">
        <f t="shared" si="1"/>
        <v>0.18421052631578946</v>
      </c>
      <c r="G49" s="39">
        <f t="shared" si="2"/>
        <v>0.4</v>
      </c>
      <c r="H49" s="40">
        <f t="shared" si="3"/>
        <v>5.5555555555555559E-2</v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4</v>
      </c>
      <c r="E53" s="40" t="str">
        <f t="shared" si="0"/>
        <v/>
      </c>
      <c r="F53" s="40">
        <f t="shared" si="1"/>
        <v>0.10526315789473684</v>
      </c>
      <c r="G53" s="39">
        <f t="shared" si="2"/>
        <v>1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1</v>
      </c>
      <c r="E60" s="40" t="str">
        <f t="shared" si="7"/>
        <v/>
      </c>
      <c r="F60" s="40">
        <f t="shared" si="8"/>
        <v>2.6315789473684209E-2</v>
      </c>
      <c r="G60" s="39">
        <f t="shared" si="9"/>
        <v>1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1</v>
      </c>
      <c r="E61" s="40" t="str">
        <f t="shared" si="0"/>
        <v/>
      </c>
      <c r="F61" s="40">
        <f t="shared" si="1"/>
        <v>2.6315789473684209E-2</v>
      </c>
      <c r="G61" s="39">
        <f t="shared" si="2"/>
        <v>1</v>
      </c>
      <c r="H61" s="40" t="str">
        <f t="shared" si="3"/>
        <v/>
      </c>
    </row>
    <row r="62" spans="1:9" x14ac:dyDescent="0.2">
      <c r="B62" s="41" t="s">
        <v>172</v>
      </c>
      <c r="C62" s="42">
        <v>1</v>
      </c>
      <c r="D62" s="42">
        <v>0</v>
      </c>
      <c r="E62" s="40">
        <f t="shared" si="0"/>
        <v>2.7777777777777776E-2</v>
      </c>
      <c r="F62" s="40" t="str">
        <f t="shared" si="1"/>
        <v/>
      </c>
      <c r="G62" s="39">
        <f t="shared" si="2"/>
        <v>-1</v>
      </c>
      <c r="H62" s="40">
        <f t="shared" si="3"/>
        <v>-2.7777777777777776E-2</v>
      </c>
    </row>
    <row r="63" spans="1:9" s="32" customFormat="1" x14ac:dyDescent="0.2">
      <c r="A63" s="33"/>
      <c r="B63" s="43" t="s">
        <v>586</v>
      </c>
      <c r="C63" s="44">
        <v>4</v>
      </c>
      <c r="D63" s="42">
        <v>0</v>
      </c>
      <c r="E63" s="38">
        <f t="shared" ref="E63:E64" si="11">+IF(C63=0,"",C63/C$18)</f>
        <v>0.1111111111111111</v>
      </c>
      <c r="F63" s="38" t="str">
        <f t="shared" ref="F63:F64" si="12">+IF(D63=0,"",D63/D$18)</f>
        <v/>
      </c>
      <c r="G63" s="39">
        <f t="shared" si="2"/>
        <v>-1</v>
      </c>
      <c r="H63" s="38">
        <f t="shared" ref="H63:H64" si="13">+IF(OR(AND(E63=""),(G63="")),"",E63*G63)</f>
        <v>-0.1111111111111111</v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1</v>
      </c>
      <c r="E65" s="40" t="str">
        <f t="shared" si="0"/>
        <v/>
      </c>
      <c r="F65" s="40">
        <f t="shared" si="1"/>
        <v>2.6315789473684209E-2</v>
      </c>
      <c r="G65" s="39">
        <f t="shared" si="2"/>
        <v>1</v>
      </c>
      <c r="H65" s="40" t="str">
        <f t="shared" si="3"/>
        <v/>
      </c>
    </row>
    <row r="66" spans="1:9" x14ac:dyDescent="0.2">
      <c r="B66" s="41" t="s">
        <v>15</v>
      </c>
      <c r="C66" s="42">
        <v>6</v>
      </c>
      <c r="D66" s="42">
        <v>1</v>
      </c>
      <c r="E66" s="40">
        <f t="shared" si="0"/>
        <v>0.16666666666666666</v>
      </c>
      <c r="F66" s="40">
        <f t="shared" si="1"/>
        <v>2.6315789473684209E-2</v>
      </c>
      <c r="G66" s="39">
        <f t="shared" si="2"/>
        <v>-0.83333333333333337</v>
      </c>
      <c r="H66" s="40">
        <f t="shared" si="3"/>
        <v>-0.1388888888888889</v>
      </c>
    </row>
    <row r="67" spans="1:9" x14ac:dyDescent="0.2">
      <c r="B67" s="41" t="s">
        <v>174</v>
      </c>
      <c r="C67" s="42">
        <v>1</v>
      </c>
      <c r="D67" s="42">
        <v>2</v>
      </c>
      <c r="E67" s="40">
        <f t="shared" si="0"/>
        <v>2.7777777777777776E-2</v>
      </c>
      <c r="F67" s="40">
        <f t="shared" si="1"/>
        <v>5.2631578947368418E-2</v>
      </c>
      <c r="G67" s="39">
        <f t="shared" si="2"/>
        <v>1</v>
      </c>
      <c r="H67" s="40">
        <f t="shared" si="3"/>
        <v>2.7777777777777776E-2</v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452</v>
      </c>
      <c r="D74" s="29">
        <f>SUM(D75:D163)</f>
        <v>734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0.62389380530973448</v>
      </c>
      <c r="H74" s="31">
        <f>+IF(OR(AND(E74=""),(G74="")),"",E74*G74)</f>
        <v>0.62389380530973448</v>
      </c>
    </row>
    <row r="75" spans="1:9" x14ac:dyDescent="0.2">
      <c r="B75" s="41" t="s">
        <v>425</v>
      </c>
      <c r="C75" s="42">
        <v>10</v>
      </c>
      <c r="D75" s="42">
        <v>13</v>
      </c>
      <c r="E75" s="46">
        <f>+IF(C75=0,"",C75/C$74)</f>
        <v>2.2123893805309734E-2</v>
      </c>
      <c r="F75" s="46">
        <f>+IF(D75=0,"",D75/D$74)</f>
        <v>1.7711171662125342E-2</v>
      </c>
      <c r="G75" s="39">
        <f t="shared" ref="G75:G138" si="14">+IF(AND(C75=0,D75=0)," ",IF(C75=0,1,IF(D75=0,-1,(D75-C75)/C75)))</f>
        <v>0.3</v>
      </c>
      <c r="H75" s="40">
        <f>+IF(OR(AND(E75=""),(G75="")),"",E75*G75)</f>
        <v>6.6371681415929203E-3</v>
      </c>
    </row>
    <row r="76" spans="1:9" x14ac:dyDescent="0.2">
      <c r="B76" s="41" t="s">
        <v>565</v>
      </c>
      <c r="C76" s="42">
        <v>8</v>
      </c>
      <c r="D76" s="42">
        <v>73</v>
      </c>
      <c r="E76" s="46">
        <f t="shared" ref="E76:E148" si="15">+IF(C76=0,"",C76/C$74)</f>
        <v>1.7699115044247787E-2</v>
      </c>
      <c r="F76" s="46">
        <f t="shared" ref="F76:F148" si="16">+IF(D76=0,"",D76/D$74)</f>
        <v>9.9455040871934602E-2</v>
      </c>
      <c r="G76" s="39">
        <f t="shared" si="14"/>
        <v>8.125</v>
      </c>
      <c r="H76" s="40">
        <f t="shared" ref="H76:H148" si="17">+IF(OR(AND(E76=""),(G76="")),"",E76*G76)</f>
        <v>0.14380530973451328</v>
      </c>
    </row>
    <row r="77" spans="1:9" s="32" customFormat="1" x14ac:dyDescent="0.2">
      <c r="A77" s="33"/>
      <c r="B77" s="43" t="s">
        <v>520</v>
      </c>
      <c r="C77" s="44">
        <v>5</v>
      </c>
      <c r="D77" s="42">
        <v>4</v>
      </c>
      <c r="E77" s="46">
        <f t="shared" ref="E77" si="18">+IF(C77=0,"",C77/C$74)</f>
        <v>1.1061946902654867E-2</v>
      </c>
      <c r="F77" s="46">
        <f t="shared" ref="F77" si="19">+IF(D77=0,"",D77/D$74)</f>
        <v>5.4495912806539508E-3</v>
      </c>
      <c r="G77" s="39">
        <f t="shared" si="14"/>
        <v>-0.2</v>
      </c>
      <c r="H77" s="40">
        <f t="shared" ref="H77" si="20">+IF(OR(AND(E77=""),(G77="")),"",E77*G77)</f>
        <v>-2.2123893805309734E-3</v>
      </c>
      <c r="I77" s="2"/>
    </row>
    <row r="78" spans="1:9" x14ac:dyDescent="0.2">
      <c r="B78" s="41" t="s">
        <v>566</v>
      </c>
      <c r="C78" s="42">
        <v>31</v>
      </c>
      <c r="D78" s="42">
        <v>24</v>
      </c>
      <c r="E78" s="46">
        <f t="shared" si="15"/>
        <v>6.8584070796460173E-2</v>
      </c>
      <c r="F78" s="46">
        <f t="shared" si="16"/>
        <v>3.2697547683923703E-2</v>
      </c>
      <c r="G78" s="39">
        <f t="shared" si="14"/>
        <v>-0.22580645161290322</v>
      </c>
      <c r="H78" s="40">
        <f t="shared" si="17"/>
        <v>-1.5486725663716812E-2</v>
      </c>
    </row>
    <row r="79" spans="1:9" x14ac:dyDescent="0.2">
      <c r="B79" s="41" t="s">
        <v>176</v>
      </c>
      <c r="C79" s="42">
        <v>25</v>
      </c>
      <c r="D79" s="42">
        <v>21</v>
      </c>
      <c r="E79" s="46">
        <f t="shared" si="15"/>
        <v>5.5309734513274339E-2</v>
      </c>
      <c r="F79" s="46">
        <f t="shared" si="16"/>
        <v>2.8610354223433242E-2</v>
      </c>
      <c r="G79" s="39">
        <f t="shared" si="14"/>
        <v>-0.16</v>
      </c>
      <c r="H79" s="40">
        <f t="shared" si="17"/>
        <v>-8.8495575221238937E-3</v>
      </c>
    </row>
    <row r="80" spans="1:9" x14ac:dyDescent="0.2">
      <c r="B80" s="41" t="s">
        <v>16</v>
      </c>
      <c r="C80" s="42">
        <v>1</v>
      </c>
      <c r="D80" s="42">
        <v>10</v>
      </c>
      <c r="E80" s="46">
        <f t="shared" si="15"/>
        <v>2.2123893805309734E-3</v>
      </c>
      <c r="F80" s="46">
        <f t="shared" si="16"/>
        <v>1.3623978201634877E-2</v>
      </c>
      <c r="G80" s="39">
        <f t="shared" si="14"/>
        <v>9</v>
      </c>
      <c r="H80" s="40">
        <f t="shared" si="17"/>
        <v>1.9911504424778761E-2</v>
      </c>
    </row>
    <row r="81" spans="1:9" s="32" customFormat="1" x14ac:dyDescent="0.2">
      <c r="A81" s="33"/>
      <c r="B81" s="43" t="s">
        <v>35</v>
      </c>
      <c r="C81" s="44">
        <v>0</v>
      </c>
      <c r="D81" s="42">
        <v>1</v>
      </c>
      <c r="E81" s="46" t="str">
        <f t="shared" ref="E81" si="21">+IF(C81=0,"",C81/C$74)</f>
        <v/>
      </c>
      <c r="F81" s="46">
        <f t="shared" ref="F81" si="22">+IF(D81=0,"",D81/D$74)</f>
        <v>1.3623978201634877E-3</v>
      </c>
      <c r="G81" s="39">
        <f t="shared" si="14"/>
        <v>1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4</v>
      </c>
      <c r="D83" s="42">
        <v>7</v>
      </c>
      <c r="E83" s="46">
        <f t="shared" si="15"/>
        <v>8.8495575221238937E-3</v>
      </c>
      <c r="F83" s="46">
        <f t="shared" si="16"/>
        <v>9.5367847411444145E-3</v>
      </c>
      <c r="G83" s="39">
        <f t="shared" si="14"/>
        <v>0.75</v>
      </c>
      <c r="H83" s="40">
        <f t="shared" si="17"/>
        <v>6.6371681415929203E-3</v>
      </c>
    </row>
    <row r="84" spans="1:9" x14ac:dyDescent="0.2">
      <c r="B84" s="41" t="s">
        <v>426</v>
      </c>
      <c r="C84" s="42">
        <v>0</v>
      </c>
      <c r="D84" s="42">
        <v>1</v>
      </c>
      <c r="E84" s="46" t="str">
        <f t="shared" si="15"/>
        <v/>
      </c>
      <c r="F84" s="46">
        <f t="shared" si="16"/>
        <v>1.3623978201634877E-3</v>
      </c>
      <c r="G84" s="39">
        <f t="shared" si="14"/>
        <v>1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10</v>
      </c>
      <c r="D86" s="42">
        <v>4</v>
      </c>
      <c r="E86" s="46">
        <f t="shared" si="15"/>
        <v>2.2123893805309734E-2</v>
      </c>
      <c r="F86" s="46">
        <f t="shared" si="16"/>
        <v>5.4495912806539508E-3</v>
      </c>
      <c r="G86" s="39">
        <f t="shared" si="14"/>
        <v>-0.6</v>
      </c>
      <c r="H86" s="40">
        <f t="shared" si="17"/>
        <v>-1.3274336283185841E-2</v>
      </c>
    </row>
    <row r="87" spans="1:9" x14ac:dyDescent="0.2">
      <c r="B87" s="41" t="s">
        <v>17</v>
      </c>
      <c r="C87" s="42">
        <v>0</v>
      </c>
      <c r="D87" s="42">
        <v>1</v>
      </c>
      <c r="E87" s="46" t="str">
        <f t="shared" si="15"/>
        <v/>
      </c>
      <c r="F87" s="46">
        <f t="shared" si="16"/>
        <v>1.3623978201634877E-3</v>
      </c>
      <c r="G87" s="39">
        <f t="shared" si="14"/>
        <v>1</v>
      </c>
      <c r="H87" s="40" t="str">
        <f t="shared" si="17"/>
        <v/>
      </c>
    </row>
    <row r="88" spans="1:9" x14ac:dyDescent="0.2">
      <c r="B88" s="41" t="s">
        <v>181</v>
      </c>
      <c r="C88" s="42">
        <v>0</v>
      </c>
      <c r="D88" s="42">
        <v>11</v>
      </c>
      <c r="E88" s="46" t="str">
        <f t="shared" si="15"/>
        <v/>
      </c>
      <c r="F88" s="46">
        <f t="shared" si="16"/>
        <v>1.4986376021798364E-2</v>
      </c>
      <c r="G88" s="39">
        <f t="shared" si="14"/>
        <v>1</v>
      </c>
      <c r="H88" s="40" t="str">
        <f t="shared" si="17"/>
        <v/>
      </c>
    </row>
    <row r="89" spans="1:9" s="32" customFormat="1" x14ac:dyDescent="0.2">
      <c r="A89" s="33"/>
      <c r="B89" s="43" t="s">
        <v>567</v>
      </c>
      <c r="C89" s="44">
        <v>4</v>
      </c>
      <c r="D89" s="42">
        <v>5</v>
      </c>
      <c r="E89" s="46">
        <f t="shared" ref="E89" si="24">+IF(C89=0,"",C89/C$74)</f>
        <v>8.8495575221238937E-3</v>
      </c>
      <c r="F89" s="46">
        <f t="shared" ref="F89" si="25">+IF(D89=0,"",D89/D$74)</f>
        <v>6.8119891008174387E-3</v>
      </c>
      <c r="G89" s="39">
        <f t="shared" si="14"/>
        <v>0.25</v>
      </c>
      <c r="H89" s="40">
        <f t="shared" ref="H89" si="26">+IF(OR(AND(E89=""),(G89="")),"",E89*G89)</f>
        <v>2.2123893805309734E-3</v>
      </c>
      <c r="I89" s="2"/>
    </row>
    <row r="90" spans="1:9" x14ac:dyDescent="0.2">
      <c r="B90" s="41" t="s">
        <v>182</v>
      </c>
      <c r="C90" s="42">
        <v>4</v>
      </c>
      <c r="D90" s="42">
        <v>17</v>
      </c>
      <c r="E90" s="46">
        <f t="shared" si="15"/>
        <v>8.8495575221238937E-3</v>
      </c>
      <c r="F90" s="46">
        <f t="shared" si="16"/>
        <v>2.316076294277929E-2</v>
      </c>
      <c r="G90" s="39">
        <f t="shared" si="14"/>
        <v>3.25</v>
      </c>
      <c r="H90" s="40">
        <f t="shared" si="17"/>
        <v>2.8761061946902654E-2</v>
      </c>
    </row>
    <row r="91" spans="1:9" x14ac:dyDescent="0.2">
      <c r="B91" s="41" t="s">
        <v>183</v>
      </c>
      <c r="C91" s="42">
        <v>1</v>
      </c>
      <c r="D91" s="42">
        <v>1</v>
      </c>
      <c r="E91" s="46">
        <f t="shared" si="15"/>
        <v>2.2123893805309734E-3</v>
      </c>
      <c r="F91" s="46">
        <f t="shared" si="16"/>
        <v>1.3623978201634877E-3</v>
      </c>
      <c r="G91" s="39">
        <f t="shared" si="14"/>
        <v>0</v>
      </c>
      <c r="H91" s="40">
        <f t="shared" si="17"/>
        <v>0</v>
      </c>
    </row>
    <row r="92" spans="1:9" x14ac:dyDescent="0.2">
      <c r="B92" s="41" t="s">
        <v>21</v>
      </c>
      <c r="C92" s="42">
        <v>0</v>
      </c>
      <c r="D92" s="42">
        <v>0</v>
      </c>
      <c r="E92" s="46" t="str">
        <f t="shared" si="15"/>
        <v/>
      </c>
      <c r="F92" s="46" t="str">
        <f t="shared" si="16"/>
        <v/>
      </c>
      <c r="G92" s="39" t="str">
        <f t="shared" si="14"/>
        <v xml:space="preserve"> </v>
      </c>
      <c r="H92" s="40" t="str">
        <f t="shared" si="17"/>
        <v/>
      </c>
    </row>
    <row r="93" spans="1:9" x14ac:dyDescent="0.2">
      <c r="B93" s="41" t="s">
        <v>427</v>
      </c>
      <c r="C93" s="42">
        <v>2</v>
      </c>
      <c r="D93" s="42">
        <v>1</v>
      </c>
      <c r="E93" s="46">
        <f t="shared" si="15"/>
        <v>4.4247787610619468E-3</v>
      </c>
      <c r="F93" s="46">
        <f t="shared" si="16"/>
        <v>1.3623978201634877E-3</v>
      </c>
      <c r="G93" s="39">
        <f t="shared" si="14"/>
        <v>-0.5</v>
      </c>
      <c r="H93" s="40">
        <f t="shared" si="17"/>
        <v>-2.2123893805309734E-3</v>
      </c>
    </row>
    <row r="94" spans="1:9" x14ac:dyDescent="0.2">
      <c r="B94" s="41" t="s">
        <v>184</v>
      </c>
      <c r="C94" s="42">
        <v>1</v>
      </c>
      <c r="D94" s="42">
        <v>1</v>
      </c>
      <c r="E94" s="46">
        <f t="shared" si="15"/>
        <v>2.2123893805309734E-3</v>
      </c>
      <c r="F94" s="46">
        <f t="shared" si="16"/>
        <v>1.3623978201634877E-3</v>
      </c>
      <c r="G94" s="39">
        <f t="shared" si="14"/>
        <v>0</v>
      </c>
      <c r="H94" s="40">
        <f t="shared" si="17"/>
        <v>0</v>
      </c>
    </row>
    <row r="95" spans="1:9" s="32" customFormat="1" x14ac:dyDescent="0.2">
      <c r="A95" s="33"/>
      <c r="B95" s="43" t="s">
        <v>524</v>
      </c>
      <c r="C95" s="44">
        <v>5</v>
      </c>
      <c r="D95" s="42">
        <v>1</v>
      </c>
      <c r="E95" s="46">
        <f t="shared" ref="E95:E96" si="27">+IF(C95=0,"",C95/C$74)</f>
        <v>1.1061946902654867E-2</v>
      </c>
      <c r="F95" s="46">
        <f t="shared" ref="F95:F96" si="28">+IF(D95=0,"",D95/D$74)</f>
        <v>1.3623978201634877E-3</v>
      </c>
      <c r="G95" s="39">
        <f t="shared" si="14"/>
        <v>-0.8</v>
      </c>
      <c r="H95" s="40">
        <f t="shared" ref="H95:H96" si="29">+IF(OR(AND(E95=""),(G95="")),"",E95*G95)</f>
        <v>-8.8495575221238937E-3</v>
      </c>
      <c r="I95" s="2"/>
    </row>
    <row r="96" spans="1:9" s="32" customFormat="1" x14ac:dyDescent="0.2">
      <c r="A96" s="33"/>
      <c r="B96" s="43" t="s">
        <v>601</v>
      </c>
      <c r="C96" s="44">
        <v>2</v>
      </c>
      <c r="D96" s="42">
        <v>0</v>
      </c>
      <c r="E96" s="46">
        <f t="shared" si="27"/>
        <v>4.4247787610619468E-3</v>
      </c>
      <c r="F96" s="46" t="str">
        <f t="shared" si="28"/>
        <v/>
      </c>
      <c r="G96" s="39">
        <f t="shared" si="14"/>
        <v>-1</v>
      </c>
      <c r="H96" s="40">
        <f t="shared" si="29"/>
        <v>-4.4247787610619468E-3</v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13</v>
      </c>
      <c r="D98" s="42">
        <v>15</v>
      </c>
      <c r="E98" s="46">
        <f t="shared" si="30"/>
        <v>2.8761061946902654E-2</v>
      </c>
      <c r="F98" s="46">
        <f t="shared" si="31"/>
        <v>2.0435967302452316E-2</v>
      </c>
      <c r="G98" s="39">
        <f t="shared" si="32"/>
        <v>0.15384615384615385</v>
      </c>
      <c r="H98" s="40">
        <f t="shared" si="33"/>
        <v>4.4247787610619468E-3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5</v>
      </c>
      <c r="D102" s="42">
        <v>10</v>
      </c>
      <c r="E102" s="46">
        <f t="shared" si="15"/>
        <v>1.1061946902654867E-2</v>
      </c>
      <c r="F102" s="46">
        <f t="shared" si="16"/>
        <v>1.3623978201634877E-2</v>
      </c>
      <c r="G102" s="39">
        <f t="shared" si="14"/>
        <v>1</v>
      </c>
      <c r="H102" s="40">
        <f t="shared" si="17"/>
        <v>1.1061946902654867E-2</v>
      </c>
    </row>
    <row r="103" spans="1:9" x14ac:dyDescent="0.2">
      <c r="B103" s="41" t="s">
        <v>428</v>
      </c>
      <c r="C103" s="42">
        <v>4</v>
      </c>
      <c r="D103" s="42">
        <v>2</v>
      </c>
      <c r="E103" s="46">
        <f t="shared" si="15"/>
        <v>8.8495575221238937E-3</v>
      </c>
      <c r="F103" s="46">
        <f t="shared" si="16"/>
        <v>2.7247956403269754E-3</v>
      </c>
      <c r="G103" s="39">
        <f t="shared" si="14"/>
        <v>-0.5</v>
      </c>
      <c r="H103" s="40">
        <f t="shared" si="17"/>
        <v>-4.4247787610619468E-3</v>
      </c>
    </row>
    <row r="104" spans="1:9" x14ac:dyDescent="0.2">
      <c r="B104" s="41" t="s">
        <v>18</v>
      </c>
      <c r="C104" s="42">
        <v>4</v>
      </c>
      <c r="D104" s="42">
        <v>5</v>
      </c>
      <c r="E104" s="46">
        <f t="shared" si="15"/>
        <v>8.8495575221238937E-3</v>
      </c>
      <c r="F104" s="46">
        <f t="shared" si="16"/>
        <v>6.8119891008174387E-3</v>
      </c>
      <c r="G104" s="39">
        <f t="shared" si="14"/>
        <v>0.25</v>
      </c>
      <c r="H104" s="40">
        <f t="shared" si="17"/>
        <v>2.2123893805309734E-3</v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4</v>
      </c>
      <c r="D107" s="42">
        <v>2</v>
      </c>
      <c r="E107" s="46">
        <f t="shared" ref="E107" si="34">+IF(C107=0,"",C107/C$74)</f>
        <v>8.8495575221238937E-3</v>
      </c>
      <c r="F107" s="46">
        <f t="shared" ref="F107" si="35">+IF(D107=0,"",D107/D$74)</f>
        <v>2.7247956403269754E-3</v>
      </c>
      <c r="G107" s="39">
        <f t="shared" si="14"/>
        <v>-0.5</v>
      </c>
      <c r="H107" s="40">
        <f t="shared" ref="H107" si="36">+IF(OR(AND(E107=""),(G107="")),"",E107*G107)</f>
        <v>-4.4247787610619468E-3</v>
      </c>
      <c r="I107" s="2"/>
    </row>
    <row r="108" spans="1:9" x14ac:dyDescent="0.2">
      <c r="B108" s="41" t="s">
        <v>188</v>
      </c>
      <c r="C108" s="42">
        <v>1</v>
      </c>
      <c r="D108" s="42">
        <v>1</v>
      </c>
      <c r="E108" s="46">
        <f t="shared" si="15"/>
        <v>2.2123893805309734E-3</v>
      </c>
      <c r="F108" s="46">
        <f t="shared" si="16"/>
        <v>1.3623978201634877E-3</v>
      </c>
      <c r="G108" s="39">
        <f t="shared" si="14"/>
        <v>0</v>
      </c>
      <c r="H108" s="40">
        <f t="shared" si="17"/>
        <v>0</v>
      </c>
    </row>
    <row r="109" spans="1:9" x14ac:dyDescent="0.2">
      <c r="B109" s="41" t="s">
        <v>189</v>
      </c>
      <c r="C109" s="42">
        <v>18</v>
      </c>
      <c r="D109" s="42">
        <v>14</v>
      </c>
      <c r="E109" s="46">
        <f t="shared" si="15"/>
        <v>3.9823008849557522E-2</v>
      </c>
      <c r="F109" s="46">
        <f t="shared" si="16"/>
        <v>1.9073569482288829E-2</v>
      </c>
      <c r="G109" s="39">
        <f t="shared" si="14"/>
        <v>-0.22222222222222221</v>
      </c>
      <c r="H109" s="40">
        <f t="shared" si="17"/>
        <v>-8.8495575221238937E-3</v>
      </c>
    </row>
    <row r="110" spans="1:9" x14ac:dyDescent="0.2">
      <c r="B110" s="41" t="s">
        <v>603</v>
      </c>
      <c r="C110" s="42">
        <v>6</v>
      </c>
      <c r="D110" s="42">
        <v>8</v>
      </c>
      <c r="E110" s="46">
        <f t="shared" si="15"/>
        <v>1.3274336283185841E-2</v>
      </c>
      <c r="F110" s="46">
        <f t="shared" si="16"/>
        <v>1.0899182561307902E-2</v>
      </c>
      <c r="G110" s="39">
        <f t="shared" si="14"/>
        <v>0.33333333333333331</v>
      </c>
      <c r="H110" s="40">
        <f t="shared" si="17"/>
        <v>4.4247787610619468E-3</v>
      </c>
    </row>
    <row r="111" spans="1:9" x14ac:dyDescent="0.2">
      <c r="B111" s="41" t="s">
        <v>604</v>
      </c>
      <c r="C111" s="42">
        <v>14</v>
      </c>
      <c r="D111" s="42">
        <v>20</v>
      </c>
      <c r="E111" s="46">
        <f t="shared" si="15"/>
        <v>3.0973451327433628E-2</v>
      </c>
      <c r="F111" s="46">
        <f t="shared" si="16"/>
        <v>2.7247956403269755E-2</v>
      </c>
      <c r="G111" s="39">
        <f t="shared" si="14"/>
        <v>0.42857142857142855</v>
      </c>
      <c r="H111" s="40">
        <f t="shared" si="17"/>
        <v>1.3274336283185841E-2</v>
      </c>
    </row>
    <row r="112" spans="1:9" x14ac:dyDescent="0.2">
      <c r="B112" s="41" t="s">
        <v>190</v>
      </c>
      <c r="C112" s="42">
        <v>0</v>
      </c>
      <c r="D112" s="42">
        <v>1</v>
      </c>
      <c r="E112" s="46" t="str">
        <f t="shared" si="15"/>
        <v/>
      </c>
      <c r="F112" s="46">
        <f t="shared" si="16"/>
        <v>1.3623978201634877E-3</v>
      </c>
      <c r="G112" s="39">
        <f t="shared" si="14"/>
        <v>1</v>
      </c>
      <c r="H112" s="40" t="str">
        <f t="shared" si="17"/>
        <v/>
      </c>
    </row>
    <row r="113" spans="2:8" x14ac:dyDescent="0.2">
      <c r="B113" s="41" t="s">
        <v>191</v>
      </c>
      <c r="C113" s="42">
        <v>13</v>
      </c>
      <c r="D113" s="42">
        <v>9</v>
      </c>
      <c r="E113" s="46">
        <f t="shared" si="15"/>
        <v>2.8761061946902654E-2</v>
      </c>
      <c r="F113" s="46">
        <f t="shared" si="16"/>
        <v>1.226158038147139E-2</v>
      </c>
      <c r="G113" s="39">
        <f t="shared" si="14"/>
        <v>-0.30769230769230771</v>
      </c>
      <c r="H113" s="40">
        <f t="shared" si="17"/>
        <v>-8.8495575221238937E-3</v>
      </c>
    </row>
    <row r="114" spans="2:8" x14ac:dyDescent="0.2">
      <c r="B114" s="41" t="s">
        <v>192</v>
      </c>
      <c r="C114" s="42">
        <v>3</v>
      </c>
      <c r="D114" s="42">
        <v>1</v>
      </c>
      <c r="E114" s="46">
        <f t="shared" si="15"/>
        <v>6.6371681415929203E-3</v>
      </c>
      <c r="F114" s="46">
        <f t="shared" si="16"/>
        <v>1.3623978201634877E-3</v>
      </c>
      <c r="G114" s="39">
        <f t="shared" si="14"/>
        <v>-0.66666666666666663</v>
      </c>
      <c r="H114" s="40">
        <f t="shared" si="17"/>
        <v>-4.4247787610619468E-3</v>
      </c>
    </row>
    <row r="115" spans="2:8" x14ac:dyDescent="0.2">
      <c r="B115" s="41" t="s">
        <v>27</v>
      </c>
      <c r="C115" s="42">
        <v>2</v>
      </c>
      <c r="D115" s="42">
        <v>4</v>
      </c>
      <c r="E115" s="46">
        <f t="shared" si="15"/>
        <v>4.4247787610619468E-3</v>
      </c>
      <c r="F115" s="46">
        <f t="shared" si="16"/>
        <v>5.4495912806539508E-3</v>
      </c>
      <c r="G115" s="39">
        <f t="shared" si="14"/>
        <v>1</v>
      </c>
      <c r="H115" s="40">
        <f t="shared" si="17"/>
        <v>4.4247787610619468E-3</v>
      </c>
    </row>
    <row r="116" spans="2:8" x14ac:dyDescent="0.2">
      <c r="B116" s="41" t="s">
        <v>193</v>
      </c>
      <c r="C116" s="42">
        <v>0</v>
      </c>
      <c r="D116" s="42">
        <v>2</v>
      </c>
      <c r="E116" s="46" t="str">
        <f t="shared" si="15"/>
        <v/>
      </c>
      <c r="F116" s="46">
        <f t="shared" si="16"/>
        <v>2.7247956403269754E-3</v>
      </c>
      <c r="G116" s="39">
        <f t="shared" si="14"/>
        <v>1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7</v>
      </c>
      <c r="D118" s="42">
        <v>5</v>
      </c>
      <c r="E118" s="46">
        <f t="shared" si="15"/>
        <v>1.5486725663716814E-2</v>
      </c>
      <c r="F118" s="46">
        <f t="shared" si="16"/>
        <v>6.8119891008174387E-3</v>
      </c>
      <c r="G118" s="39">
        <f t="shared" si="14"/>
        <v>-0.2857142857142857</v>
      </c>
      <c r="H118" s="40">
        <f t="shared" si="17"/>
        <v>-4.4247787610619468E-3</v>
      </c>
    </row>
    <row r="119" spans="2:8" x14ac:dyDescent="0.2">
      <c r="B119" s="41" t="s">
        <v>24</v>
      </c>
      <c r="C119" s="42">
        <v>3</v>
      </c>
      <c r="D119" s="42">
        <v>3</v>
      </c>
      <c r="E119" s="46">
        <f t="shared" si="15"/>
        <v>6.6371681415929203E-3</v>
      </c>
      <c r="F119" s="46">
        <f t="shared" si="16"/>
        <v>4.0871934604904629E-3</v>
      </c>
      <c r="G119" s="39">
        <f t="shared" si="14"/>
        <v>0</v>
      </c>
      <c r="H119" s="40">
        <f t="shared" si="17"/>
        <v>0</v>
      </c>
    </row>
    <row r="120" spans="2:8" x14ac:dyDescent="0.2">
      <c r="B120" s="41" t="s">
        <v>195</v>
      </c>
      <c r="C120" s="42">
        <v>1</v>
      </c>
      <c r="D120" s="42">
        <v>1</v>
      </c>
      <c r="E120" s="46">
        <f t="shared" si="15"/>
        <v>2.2123893805309734E-3</v>
      </c>
      <c r="F120" s="46">
        <f t="shared" si="16"/>
        <v>1.3623978201634877E-3</v>
      </c>
      <c r="G120" s="39">
        <f t="shared" si="14"/>
        <v>0</v>
      </c>
      <c r="H120" s="40">
        <f t="shared" si="17"/>
        <v>0</v>
      </c>
    </row>
    <row r="121" spans="2:8" x14ac:dyDescent="0.2">
      <c r="B121" s="41" t="s">
        <v>25</v>
      </c>
      <c r="C121" s="42">
        <v>4</v>
      </c>
      <c r="D121" s="42">
        <v>4</v>
      </c>
      <c r="E121" s="46">
        <f t="shared" si="15"/>
        <v>8.8495575221238937E-3</v>
      </c>
      <c r="F121" s="46">
        <f t="shared" si="16"/>
        <v>5.4495912806539508E-3</v>
      </c>
      <c r="G121" s="39">
        <f t="shared" si="14"/>
        <v>0</v>
      </c>
      <c r="H121" s="40">
        <f t="shared" si="17"/>
        <v>0</v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34</v>
      </c>
      <c r="D123" s="42">
        <v>63</v>
      </c>
      <c r="E123" s="46">
        <f t="shared" si="15"/>
        <v>7.5221238938053103E-2</v>
      </c>
      <c r="F123" s="46">
        <f t="shared" si="16"/>
        <v>8.5831062670299732E-2</v>
      </c>
      <c r="G123" s="39">
        <f t="shared" si="14"/>
        <v>0.8529411764705882</v>
      </c>
      <c r="H123" s="40">
        <f t="shared" si="17"/>
        <v>6.4159292035398233E-2</v>
      </c>
    </row>
    <row r="124" spans="2:8" x14ac:dyDescent="0.2">
      <c r="B124" s="41" t="s">
        <v>196</v>
      </c>
      <c r="C124" s="42">
        <v>5</v>
      </c>
      <c r="D124" s="42">
        <v>7</v>
      </c>
      <c r="E124" s="46">
        <f t="shared" si="15"/>
        <v>1.1061946902654867E-2</v>
      </c>
      <c r="F124" s="46">
        <f t="shared" si="16"/>
        <v>9.5367847411444145E-3</v>
      </c>
      <c r="G124" s="39">
        <f t="shared" si="14"/>
        <v>0.4</v>
      </c>
      <c r="H124" s="40">
        <f t="shared" si="17"/>
        <v>4.4247787610619468E-3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4</v>
      </c>
      <c r="D126" s="42">
        <v>6</v>
      </c>
      <c r="E126" s="46">
        <f t="shared" si="15"/>
        <v>8.8495575221238937E-3</v>
      </c>
      <c r="F126" s="46">
        <f t="shared" si="16"/>
        <v>8.1743869209809257E-3</v>
      </c>
      <c r="G126" s="39">
        <f t="shared" si="14"/>
        <v>0.5</v>
      </c>
      <c r="H126" s="40">
        <f t="shared" si="17"/>
        <v>4.4247787610619468E-3</v>
      </c>
    </row>
    <row r="127" spans="2:8" x14ac:dyDescent="0.2">
      <c r="B127" s="41" t="s">
        <v>197</v>
      </c>
      <c r="C127" s="42">
        <v>3</v>
      </c>
      <c r="D127" s="42">
        <v>12</v>
      </c>
      <c r="E127" s="46">
        <f t="shared" si="15"/>
        <v>6.6371681415929203E-3</v>
      </c>
      <c r="F127" s="46">
        <f t="shared" si="16"/>
        <v>1.6348773841961851E-2</v>
      </c>
      <c r="G127" s="39">
        <f t="shared" si="14"/>
        <v>3</v>
      </c>
      <c r="H127" s="40">
        <f t="shared" si="17"/>
        <v>1.9911504424778761E-2</v>
      </c>
    </row>
    <row r="128" spans="2:8" x14ac:dyDescent="0.2">
      <c r="B128" s="41" t="s">
        <v>430</v>
      </c>
      <c r="C128" s="42">
        <v>3</v>
      </c>
      <c r="D128" s="42">
        <v>0</v>
      </c>
      <c r="E128" s="46">
        <f t="shared" si="15"/>
        <v>6.6371681415929203E-3</v>
      </c>
      <c r="F128" s="46" t="str">
        <f t="shared" si="16"/>
        <v/>
      </c>
      <c r="G128" s="39">
        <f t="shared" si="14"/>
        <v>-1</v>
      </c>
      <c r="H128" s="40">
        <f t="shared" si="17"/>
        <v>-6.6371681415929203E-3</v>
      </c>
    </row>
    <row r="129" spans="1:9" x14ac:dyDescent="0.2">
      <c r="B129" s="41" t="s">
        <v>431</v>
      </c>
      <c r="C129" s="42">
        <v>138</v>
      </c>
      <c r="D129" s="42">
        <v>300</v>
      </c>
      <c r="E129" s="46">
        <f t="shared" si="15"/>
        <v>0.30530973451327431</v>
      </c>
      <c r="F129" s="46">
        <f t="shared" si="16"/>
        <v>0.40871934604904631</v>
      </c>
      <c r="G129" s="39">
        <f t="shared" si="14"/>
        <v>1.173913043478261</v>
      </c>
      <c r="H129" s="40">
        <f t="shared" si="17"/>
        <v>0.3584070796460177</v>
      </c>
    </row>
    <row r="130" spans="1:9" x14ac:dyDescent="0.2">
      <c r="B130" s="41" t="s">
        <v>198</v>
      </c>
      <c r="C130" s="42">
        <v>14</v>
      </c>
      <c r="D130" s="42">
        <v>1</v>
      </c>
      <c r="E130" s="46">
        <f t="shared" si="15"/>
        <v>3.0973451327433628E-2</v>
      </c>
      <c r="F130" s="46">
        <f t="shared" si="16"/>
        <v>1.3623978201634877E-3</v>
      </c>
      <c r="G130" s="39">
        <f t="shared" si="14"/>
        <v>-0.9285714285714286</v>
      </c>
      <c r="H130" s="40">
        <f t="shared" si="17"/>
        <v>-2.8761061946902654E-2</v>
      </c>
    </row>
    <row r="131" spans="1:9" x14ac:dyDescent="0.2">
      <c r="B131" s="41" t="s">
        <v>199</v>
      </c>
      <c r="C131" s="42">
        <v>1</v>
      </c>
      <c r="D131" s="42">
        <v>2</v>
      </c>
      <c r="E131" s="46">
        <f t="shared" si="15"/>
        <v>2.2123893805309734E-3</v>
      </c>
      <c r="F131" s="46">
        <f t="shared" si="16"/>
        <v>2.7247956403269754E-3</v>
      </c>
      <c r="G131" s="39">
        <f t="shared" si="14"/>
        <v>1</v>
      </c>
      <c r="H131" s="40">
        <f t="shared" si="17"/>
        <v>2.2123893805309734E-3</v>
      </c>
    </row>
    <row r="132" spans="1:9" x14ac:dyDescent="0.2">
      <c r="B132" s="41" t="s">
        <v>28</v>
      </c>
      <c r="C132" s="42">
        <v>2</v>
      </c>
      <c r="D132" s="42">
        <v>2</v>
      </c>
      <c r="E132" s="46">
        <f t="shared" si="15"/>
        <v>4.4247787610619468E-3</v>
      </c>
      <c r="F132" s="46">
        <f t="shared" si="16"/>
        <v>2.7247956403269754E-3</v>
      </c>
      <c r="G132" s="39">
        <f t="shared" si="14"/>
        <v>0</v>
      </c>
      <c r="H132" s="40">
        <f t="shared" si="17"/>
        <v>0</v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1</v>
      </c>
      <c r="D134" s="42">
        <v>0</v>
      </c>
      <c r="E134" s="46">
        <f t="shared" ref="E134" si="43">+IF(C134=0,"",C134/C$74)</f>
        <v>2.2123893805309734E-3</v>
      </c>
      <c r="F134" s="46" t="str">
        <f t="shared" ref="F134" si="44">+IF(D134=0,"",D134/D$74)</f>
        <v/>
      </c>
      <c r="G134" s="39">
        <f t="shared" si="14"/>
        <v>-1</v>
      </c>
      <c r="H134" s="40">
        <f t="shared" ref="H134" si="45">+IF(OR(AND(E134=""),(G134="")),"",E134*G134)</f>
        <v>-2.2123893805309734E-3</v>
      </c>
      <c r="I134" s="2"/>
    </row>
    <row r="135" spans="1:9" x14ac:dyDescent="0.2">
      <c r="B135" s="41" t="s">
        <v>30</v>
      </c>
      <c r="C135" s="42">
        <v>3</v>
      </c>
      <c r="D135" s="42">
        <v>3</v>
      </c>
      <c r="E135" s="46">
        <f t="shared" si="15"/>
        <v>6.6371681415929203E-3</v>
      </c>
      <c r="F135" s="46">
        <f t="shared" si="16"/>
        <v>4.0871934604904629E-3</v>
      </c>
      <c r="G135" s="39">
        <f t="shared" si="14"/>
        <v>0</v>
      </c>
      <c r="H135" s="40">
        <f t="shared" si="17"/>
        <v>0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2</v>
      </c>
      <c r="D137" s="42">
        <v>0</v>
      </c>
      <c r="E137" s="46">
        <f t="shared" si="15"/>
        <v>4.4247787610619468E-3</v>
      </c>
      <c r="F137" s="46" t="str">
        <f t="shared" si="16"/>
        <v/>
      </c>
      <c r="G137" s="39">
        <f t="shared" si="14"/>
        <v>-1</v>
      </c>
      <c r="H137" s="40">
        <f t="shared" si="17"/>
        <v>-4.4247787610619468E-3</v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2</v>
      </c>
      <c r="D140" s="42">
        <v>4</v>
      </c>
      <c r="E140" s="46">
        <f t="shared" si="15"/>
        <v>4.4247787610619468E-3</v>
      </c>
      <c r="F140" s="46">
        <f t="shared" si="16"/>
        <v>5.4495912806539508E-3</v>
      </c>
      <c r="G140" s="39">
        <f t="shared" si="46"/>
        <v>1</v>
      </c>
      <c r="H140" s="40">
        <f t="shared" si="17"/>
        <v>4.4247787610619468E-3</v>
      </c>
    </row>
    <row r="141" spans="1:9" ht="13.5" customHeight="1" x14ac:dyDescent="0.2">
      <c r="B141" s="41" t="s">
        <v>432</v>
      </c>
      <c r="C141" s="42">
        <v>0</v>
      </c>
      <c r="D141" s="42">
        <v>2</v>
      </c>
      <c r="E141" s="46" t="str">
        <f t="shared" si="15"/>
        <v/>
      </c>
      <c r="F141" s="46">
        <f t="shared" si="16"/>
        <v>2.7247956403269754E-3</v>
      </c>
      <c r="G141" s="39">
        <f t="shared" si="46"/>
        <v>1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2</v>
      </c>
      <c r="E143" s="46" t="str">
        <f t="shared" si="15"/>
        <v/>
      </c>
      <c r="F143" s="46">
        <f t="shared" si="16"/>
        <v>2.7247956403269754E-3</v>
      </c>
      <c r="G143" s="39">
        <f t="shared" si="46"/>
        <v>1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2</v>
      </c>
      <c r="D149" s="42">
        <v>1</v>
      </c>
      <c r="E149" s="46">
        <f t="shared" ref="E149:E158" si="53">+IF(C149=0,"",C149/C$74)</f>
        <v>4.4247787610619468E-3</v>
      </c>
      <c r="F149" s="46">
        <f t="shared" ref="F149:F158" si="54">+IF(D149=0,"",D149/D$74)</f>
        <v>1.3623978201634877E-3</v>
      </c>
      <c r="G149" s="39">
        <f t="shared" si="46"/>
        <v>-0.5</v>
      </c>
      <c r="H149" s="40">
        <f t="shared" ref="H149:H158" si="55">+IF(OR(AND(E149=""),(G149="")),"",E149*G149)</f>
        <v>-2.2123893805309734E-3</v>
      </c>
    </row>
    <row r="150" spans="1:9" x14ac:dyDescent="0.2">
      <c r="B150" s="41" t="s">
        <v>34</v>
      </c>
      <c r="C150" s="42">
        <v>5</v>
      </c>
      <c r="D150" s="42">
        <v>2</v>
      </c>
      <c r="E150" s="46">
        <f t="shared" si="53"/>
        <v>1.1061946902654867E-2</v>
      </c>
      <c r="F150" s="46">
        <f t="shared" si="54"/>
        <v>2.7247956403269754E-3</v>
      </c>
      <c r="G150" s="39">
        <f t="shared" si="46"/>
        <v>-0.6</v>
      </c>
      <c r="H150" s="40">
        <f t="shared" si="55"/>
        <v>-6.6371681415929203E-3</v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6</v>
      </c>
      <c r="D152" s="42">
        <v>3</v>
      </c>
      <c r="E152" s="46">
        <f t="shared" si="53"/>
        <v>1.3274336283185841E-2</v>
      </c>
      <c r="F152" s="46">
        <f t="shared" si="54"/>
        <v>4.0871934604904629E-3</v>
      </c>
      <c r="G152" s="39">
        <f t="shared" si="46"/>
        <v>-0.5</v>
      </c>
      <c r="H152" s="40">
        <f t="shared" si="55"/>
        <v>-6.6371681415929203E-3</v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1</v>
      </c>
      <c r="D157" s="42">
        <v>1</v>
      </c>
      <c r="E157" s="46">
        <f t="shared" si="53"/>
        <v>2.2123893805309734E-3</v>
      </c>
      <c r="F157" s="46">
        <f t="shared" si="54"/>
        <v>1.3623978201634877E-3</v>
      </c>
      <c r="G157" s="39">
        <f t="shared" si="46"/>
        <v>0</v>
      </c>
      <c r="H157" s="40">
        <f t="shared" si="55"/>
        <v>0</v>
      </c>
    </row>
    <row r="158" spans="1:9" x14ac:dyDescent="0.2">
      <c r="B158" s="41" t="s">
        <v>38</v>
      </c>
      <c r="C158" s="42">
        <v>2</v>
      </c>
      <c r="D158" s="42">
        <v>0</v>
      </c>
      <c r="E158" s="46">
        <f t="shared" si="53"/>
        <v>4.4247787610619468E-3</v>
      </c>
      <c r="F158" s="46" t="str">
        <f t="shared" si="54"/>
        <v/>
      </c>
      <c r="G158" s="39">
        <f t="shared" si="46"/>
        <v>-1</v>
      </c>
      <c r="H158" s="40">
        <f t="shared" si="55"/>
        <v>-4.4247787610619468E-3</v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9</v>
      </c>
      <c r="D160" s="42">
        <v>20</v>
      </c>
      <c r="E160" s="46">
        <f t="shared" ref="E160:E163" si="64">+IF(C160=0,"",C160/C$74)</f>
        <v>1.9911504424778761E-2</v>
      </c>
      <c r="F160" s="46">
        <f t="shared" ref="F160:F163" si="65">+IF(D160=0,"",D160/D$74)</f>
        <v>2.7247956403269755E-2</v>
      </c>
      <c r="G160" s="39">
        <f t="shared" si="46"/>
        <v>1.2222222222222223</v>
      </c>
      <c r="H160" s="40">
        <f t="shared" ref="H160:H163" si="66">+IF(OR(AND(E160=""),(G160="")),"",E160*G160)</f>
        <v>2.4336283185840711E-2</v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1115</v>
      </c>
      <c r="D169" s="29">
        <f>SUM(D170:D339)</f>
        <v>974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-0.12645739910313902</v>
      </c>
      <c r="H169" s="31">
        <f>+IF(OR(AND(E169=""),(G169="")),"",E169*G169)</f>
        <v>-0.12645739910313902</v>
      </c>
    </row>
    <row r="170" spans="1:9" x14ac:dyDescent="0.2">
      <c r="B170" s="47" t="s">
        <v>434</v>
      </c>
      <c r="C170" s="42">
        <v>21</v>
      </c>
      <c r="D170" s="42">
        <v>19</v>
      </c>
      <c r="E170" s="46">
        <f t="shared" si="67"/>
        <v>1.883408071748879E-2</v>
      </c>
      <c r="F170" s="46">
        <f t="shared" si="68"/>
        <v>1.9507186858316223E-2</v>
      </c>
      <c r="G170" s="39">
        <f t="shared" ref="G170:G236" si="69">+IF(AND(C170=0,D170=0)," ",IF(C170=0,1,IF(D170=0,-1,(D170-C170)/C170)))</f>
        <v>-9.5238095238095233E-2</v>
      </c>
      <c r="H170" s="40">
        <f>+IF(OR(AND(E170=""),(G170="")),"",E170*G170)</f>
        <v>-1.7937219730941704E-3</v>
      </c>
    </row>
    <row r="171" spans="1:9" x14ac:dyDescent="0.2">
      <c r="B171" s="47" t="s">
        <v>570</v>
      </c>
      <c r="C171" s="42">
        <v>1</v>
      </c>
      <c r="D171" s="42">
        <v>0</v>
      </c>
      <c r="E171" s="46">
        <f t="shared" si="67"/>
        <v>8.9686098654708521E-4</v>
      </c>
      <c r="F171" s="46" t="str">
        <f t="shared" si="68"/>
        <v/>
      </c>
      <c r="G171" s="39">
        <f t="shared" si="69"/>
        <v>-1</v>
      </c>
      <c r="H171" s="40">
        <f t="shared" ref="H171:H244" si="70">+IF(OR(AND(E171=""),(G171="")),"",E171*G171)</f>
        <v>-8.9686098654708521E-4</v>
      </c>
    </row>
    <row r="172" spans="1:9" x14ac:dyDescent="0.2">
      <c r="B172" s="47" t="s">
        <v>435</v>
      </c>
      <c r="C172" s="42">
        <v>1</v>
      </c>
      <c r="D172" s="42">
        <v>2</v>
      </c>
      <c r="E172" s="46">
        <f t="shared" si="67"/>
        <v>8.9686098654708521E-4</v>
      </c>
      <c r="F172" s="46">
        <f t="shared" si="68"/>
        <v>2.0533880903490761E-3</v>
      </c>
      <c r="G172" s="39">
        <f t="shared" si="69"/>
        <v>1</v>
      </c>
      <c r="H172" s="40">
        <f t="shared" si="70"/>
        <v>8.9686098654708521E-4</v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24</v>
      </c>
      <c r="D174" s="42">
        <v>22</v>
      </c>
      <c r="E174" s="46">
        <f t="shared" si="67"/>
        <v>2.1524663677130046E-2</v>
      </c>
      <c r="F174" s="46">
        <f t="shared" si="68"/>
        <v>2.2587268993839837E-2</v>
      </c>
      <c r="G174" s="39">
        <f t="shared" si="69"/>
        <v>-8.3333333333333329E-2</v>
      </c>
      <c r="H174" s="40">
        <f t="shared" si="70"/>
        <v>-1.7937219730941704E-3</v>
      </c>
    </row>
    <row r="175" spans="1:9" x14ac:dyDescent="0.2">
      <c r="B175" s="47" t="s">
        <v>42</v>
      </c>
      <c r="C175" s="42">
        <v>225</v>
      </c>
      <c r="D175" s="42">
        <v>181</v>
      </c>
      <c r="E175" s="46">
        <f t="shared" si="67"/>
        <v>0.20179372197309417</v>
      </c>
      <c r="F175" s="46">
        <f t="shared" si="68"/>
        <v>0.18583162217659138</v>
      </c>
      <c r="G175" s="39">
        <f t="shared" si="69"/>
        <v>-0.19555555555555557</v>
      </c>
      <c r="H175" s="40">
        <f t="shared" si="70"/>
        <v>-3.9461883408071753E-2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20</v>
      </c>
      <c r="D177" s="42">
        <v>14</v>
      </c>
      <c r="E177" s="46">
        <f t="shared" si="67"/>
        <v>1.7937219730941704E-2</v>
      </c>
      <c r="F177" s="46">
        <f t="shared" si="68"/>
        <v>1.4373716632443531E-2</v>
      </c>
      <c r="G177" s="39">
        <f t="shared" si="69"/>
        <v>-0.3</v>
      </c>
      <c r="H177" s="40">
        <f t="shared" si="70"/>
        <v>-5.3811659192825106E-3</v>
      </c>
    </row>
    <row r="178" spans="1:9" x14ac:dyDescent="0.2">
      <c r="B178" s="47" t="s">
        <v>574</v>
      </c>
      <c r="C178" s="42">
        <v>10</v>
      </c>
      <c r="D178" s="42">
        <v>3</v>
      </c>
      <c r="E178" s="46">
        <f t="shared" si="67"/>
        <v>8.9686098654708519E-3</v>
      </c>
      <c r="F178" s="46">
        <f t="shared" si="68"/>
        <v>3.0800821355236141E-3</v>
      </c>
      <c r="G178" s="39">
        <f t="shared" si="69"/>
        <v>-0.7</v>
      </c>
      <c r="H178" s="40">
        <f t="shared" si="70"/>
        <v>-6.2780269058295961E-3</v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4</v>
      </c>
      <c r="D180" s="42">
        <v>1</v>
      </c>
      <c r="E180" s="46">
        <f t="shared" si="67"/>
        <v>3.5874439461883408E-3</v>
      </c>
      <c r="F180" s="46">
        <f t="shared" si="68"/>
        <v>1.026694045174538E-3</v>
      </c>
      <c r="G180" s="39">
        <f t="shared" si="69"/>
        <v>-0.75</v>
      </c>
      <c r="H180" s="40">
        <f t="shared" si="70"/>
        <v>-2.6905829596412557E-3</v>
      </c>
    </row>
    <row r="181" spans="1:9" x14ac:dyDescent="0.2">
      <c r="B181" s="47" t="s">
        <v>45</v>
      </c>
      <c r="C181" s="42">
        <v>7</v>
      </c>
      <c r="D181" s="42">
        <v>5</v>
      </c>
      <c r="E181" s="46">
        <f t="shared" si="67"/>
        <v>6.2780269058295961E-3</v>
      </c>
      <c r="F181" s="46">
        <f t="shared" si="68"/>
        <v>5.1334702258726897E-3</v>
      </c>
      <c r="G181" s="39">
        <f t="shared" si="69"/>
        <v>-0.2857142857142857</v>
      </c>
      <c r="H181" s="40">
        <f t="shared" si="70"/>
        <v>-1.7937219730941702E-3</v>
      </c>
    </row>
    <row r="182" spans="1:9" x14ac:dyDescent="0.2">
      <c r="B182" s="47" t="s">
        <v>43</v>
      </c>
      <c r="C182" s="42">
        <v>1</v>
      </c>
      <c r="D182" s="42">
        <v>6</v>
      </c>
      <c r="E182" s="46">
        <f t="shared" si="67"/>
        <v>8.9686098654708521E-4</v>
      </c>
      <c r="F182" s="46">
        <f t="shared" si="68"/>
        <v>6.1601642710472282E-3</v>
      </c>
      <c r="G182" s="39">
        <f t="shared" si="69"/>
        <v>5</v>
      </c>
      <c r="H182" s="40">
        <f t="shared" si="70"/>
        <v>4.4843049327354259E-3</v>
      </c>
    </row>
    <row r="183" spans="1:9" s="32" customFormat="1" x14ac:dyDescent="0.2">
      <c r="A183" s="33"/>
      <c r="B183" s="48" t="s">
        <v>521</v>
      </c>
      <c r="C183" s="44">
        <v>4</v>
      </c>
      <c r="D183" s="42">
        <v>5</v>
      </c>
      <c r="E183" s="46">
        <f t="shared" ref="E183:E189" si="71">+IF(C183=0,"",C183/C$169)</f>
        <v>3.5874439461883408E-3</v>
      </c>
      <c r="F183" s="46">
        <f t="shared" ref="F183:F189" si="72">+IF(D183=0,"",D183/D$169)</f>
        <v>5.1334702258726897E-3</v>
      </c>
      <c r="G183" s="39">
        <f t="shared" si="69"/>
        <v>0.25</v>
      </c>
      <c r="H183" s="40">
        <f t="shared" ref="H183:H189" si="73">+IF(OR(AND(E183=""),(G183="")),"",E183*G183)</f>
        <v>8.9686098654708521E-4</v>
      </c>
      <c r="I183" s="2"/>
    </row>
    <row r="184" spans="1:9" s="32" customFormat="1" x14ac:dyDescent="0.2">
      <c r="A184" s="33"/>
      <c r="B184" s="48" t="s">
        <v>437</v>
      </c>
      <c r="C184" s="44">
        <v>18</v>
      </c>
      <c r="D184" s="42">
        <v>17</v>
      </c>
      <c r="E184" s="46">
        <f t="shared" si="71"/>
        <v>1.6143497757847534E-2</v>
      </c>
      <c r="F184" s="46">
        <f t="shared" si="72"/>
        <v>1.7453798767967144E-2</v>
      </c>
      <c r="G184" s="39">
        <f t="shared" si="69"/>
        <v>-5.5555555555555552E-2</v>
      </c>
      <c r="H184" s="40">
        <f t="shared" si="73"/>
        <v>-8.9686098654708521E-4</v>
      </c>
      <c r="I184" s="2"/>
    </row>
    <row r="185" spans="1:9" s="32" customFormat="1" x14ac:dyDescent="0.2">
      <c r="A185" s="33"/>
      <c r="B185" s="48" t="s">
        <v>575</v>
      </c>
      <c r="C185" s="44">
        <v>39</v>
      </c>
      <c r="D185" s="42">
        <v>38</v>
      </c>
      <c r="E185" s="46">
        <f t="shared" si="71"/>
        <v>3.4977578475336321E-2</v>
      </c>
      <c r="F185" s="46">
        <f t="shared" si="72"/>
        <v>3.9014373716632446E-2</v>
      </c>
      <c r="G185" s="39">
        <f t="shared" si="69"/>
        <v>-2.564102564102564E-2</v>
      </c>
      <c r="H185" s="40">
        <f t="shared" si="73"/>
        <v>-8.968609865470851E-4</v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1</v>
      </c>
      <c r="D187" s="42">
        <v>5</v>
      </c>
      <c r="E187" s="46">
        <f t="shared" si="71"/>
        <v>8.9686098654708521E-4</v>
      </c>
      <c r="F187" s="46">
        <f t="shared" si="72"/>
        <v>5.1334702258726897E-3</v>
      </c>
      <c r="G187" s="39">
        <f t="shared" si="69"/>
        <v>4</v>
      </c>
      <c r="H187" s="40">
        <f t="shared" si="73"/>
        <v>3.5874439461883408E-3</v>
      </c>
      <c r="I187" s="2"/>
    </row>
    <row r="188" spans="1:9" s="32" customFormat="1" x14ac:dyDescent="0.2">
      <c r="A188" s="33"/>
      <c r="B188" s="48" t="s">
        <v>522</v>
      </c>
      <c r="C188" s="44">
        <v>2</v>
      </c>
      <c r="D188" s="42">
        <v>1</v>
      </c>
      <c r="E188" s="46">
        <f t="shared" si="71"/>
        <v>1.7937219730941704E-3</v>
      </c>
      <c r="F188" s="46">
        <f t="shared" si="72"/>
        <v>1.026694045174538E-3</v>
      </c>
      <c r="G188" s="39">
        <f t="shared" si="69"/>
        <v>-0.5</v>
      </c>
      <c r="H188" s="40">
        <f t="shared" si="73"/>
        <v>-8.9686098654708521E-4</v>
      </c>
      <c r="I188" s="2"/>
    </row>
    <row r="189" spans="1:9" s="32" customFormat="1" x14ac:dyDescent="0.2">
      <c r="A189" s="33"/>
      <c r="B189" s="48" t="s">
        <v>523</v>
      </c>
      <c r="C189" s="44">
        <v>4</v>
      </c>
      <c r="D189" s="42">
        <v>0</v>
      </c>
      <c r="E189" s="46">
        <f t="shared" si="71"/>
        <v>3.5874439461883408E-3</v>
      </c>
      <c r="F189" s="46" t="str">
        <f t="shared" si="72"/>
        <v/>
      </c>
      <c r="G189" s="39">
        <f t="shared" si="69"/>
        <v>-1</v>
      </c>
      <c r="H189" s="40">
        <f t="shared" si="73"/>
        <v>-3.5874439461883408E-3</v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23</v>
      </c>
      <c r="D191" s="42">
        <v>20</v>
      </c>
      <c r="E191" s="45">
        <f t="shared" ref="E191:F196" si="78">+IF(C191=0,"",C191/C$169)</f>
        <v>2.062780269058296E-2</v>
      </c>
      <c r="F191" s="45">
        <f t="shared" si="78"/>
        <v>2.0533880903490759E-2</v>
      </c>
      <c r="G191" s="39">
        <f t="shared" si="69"/>
        <v>-0.13043478260869565</v>
      </c>
      <c r="H191" s="38">
        <f t="shared" si="70"/>
        <v>-2.6905829596412553E-3</v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4</v>
      </c>
      <c r="D194" s="42">
        <v>3</v>
      </c>
      <c r="E194" s="45">
        <f t="shared" si="78"/>
        <v>3.5874439461883408E-3</v>
      </c>
      <c r="F194" s="45">
        <f t="shared" si="78"/>
        <v>3.0800821355236141E-3</v>
      </c>
      <c r="G194" s="39">
        <f t="shared" si="69"/>
        <v>-0.25</v>
      </c>
      <c r="H194" s="38">
        <f t="shared" ref="H194" si="79">+IF(OR(AND(E194=""),(G194="")),"",E194*G194)</f>
        <v>-8.9686098654708521E-4</v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1</v>
      </c>
      <c r="E195" s="45" t="str">
        <f t="shared" si="78"/>
        <v/>
      </c>
      <c r="F195" s="45">
        <f t="shared" si="78"/>
        <v>1.026694045174538E-3</v>
      </c>
      <c r="G195" s="39">
        <f t="shared" si="69"/>
        <v>1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5</v>
      </c>
      <c r="D196" s="42">
        <v>7</v>
      </c>
      <c r="E196" s="45">
        <f t="shared" si="78"/>
        <v>4.4843049327354259E-3</v>
      </c>
      <c r="F196" s="45">
        <f t="shared" si="78"/>
        <v>7.1868583162217657E-3</v>
      </c>
      <c r="G196" s="39">
        <f t="shared" si="69"/>
        <v>0.4</v>
      </c>
      <c r="H196" s="38">
        <f t="shared" si="70"/>
        <v>1.7937219730941704E-3</v>
      </c>
      <c r="I196" s="2"/>
    </row>
    <row r="197" spans="1:9" s="32" customFormat="1" x14ac:dyDescent="0.2">
      <c r="A197" s="33"/>
      <c r="B197" s="48" t="s">
        <v>525</v>
      </c>
      <c r="C197" s="44">
        <v>42</v>
      </c>
      <c r="D197" s="42">
        <v>10</v>
      </c>
      <c r="E197" s="45">
        <f t="shared" ref="E197" si="80">+IF(C197=0,"",C197/C$169)</f>
        <v>3.766816143497758E-2</v>
      </c>
      <c r="F197" s="45">
        <f t="shared" ref="F197" si="81">+IF(D197=0,"",D197/D$169)</f>
        <v>1.0266940451745379E-2</v>
      </c>
      <c r="G197" s="39">
        <f t="shared" si="69"/>
        <v>-0.76190476190476186</v>
      </c>
      <c r="H197" s="38">
        <f t="shared" ref="H197" si="82">+IF(OR(AND(E197=""),(G197="")),"",E197*G197)</f>
        <v>-2.8699551569506727E-2</v>
      </c>
      <c r="I197" s="2"/>
    </row>
    <row r="198" spans="1:9" s="32" customFormat="1" x14ac:dyDescent="0.2">
      <c r="A198" s="33"/>
      <c r="B198" s="48" t="s">
        <v>214</v>
      </c>
      <c r="C198" s="44">
        <v>26</v>
      </c>
      <c r="D198" s="42">
        <v>16</v>
      </c>
      <c r="E198" s="45">
        <f t="shared" ref="E198:F204" si="83">+IF(C198=0,"",C198/C$169)</f>
        <v>2.3318385650224215E-2</v>
      </c>
      <c r="F198" s="45">
        <f t="shared" si="83"/>
        <v>1.6427104722792608E-2</v>
      </c>
      <c r="G198" s="39">
        <f t="shared" si="69"/>
        <v>-0.38461538461538464</v>
      </c>
      <c r="H198" s="38">
        <f t="shared" si="70"/>
        <v>-8.9686098654708519E-3</v>
      </c>
      <c r="I198" s="2"/>
    </row>
    <row r="199" spans="1:9" s="32" customFormat="1" x14ac:dyDescent="0.2">
      <c r="A199" s="33"/>
      <c r="B199" s="48" t="s">
        <v>215</v>
      </c>
      <c r="C199" s="44">
        <v>22</v>
      </c>
      <c r="D199" s="42">
        <v>12</v>
      </c>
      <c r="E199" s="45">
        <f t="shared" si="83"/>
        <v>1.9730941704035873E-2</v>
      </c>
      <c r="F199" s="45">
        <f t="shared" si="83"/>
        <v>1.2320328542094456E-2</v>
      </c>
      <c r="G199" s="39">
        <f t="shared" si="69"/>
        <v>-0.45454545454545453</v>
      </c>
      <c r="H199" s="38">
        <f t="shared" si="70"/>
        <v>-8.9686098654708519E-3</v>
      </c>
      <c r="I199" s="2"/>
    </row>
    <row r="200" spans="1:9" s="32" customFormat="1" x14ac:dyDescent="0.2">
      <c r="A200" s="33"/>
      <c r="B200" s="48" t="s">
        <v>216</v>
      </c>
      <c r="C200" s="44">
        <v>41</v>
      </c>
      <c r="D200" s="42">
        <v>25</v>
      </c>
      <c r="E200" s="45">
        <f t="shared" si="83"/>
        <v>3.6771300448430494E-2</v>
      </c>
      <c r="F200" s="45">
        <f t="shared" si="83"/>
        <v>2.5667351129363448E-2</v>
      </c>
      <c r="G200" s="39">
        <f t="shared" si="69"/>
        <v>-0.3902439024390244</v>
      </c>
      <c r="H200" s="38">
        <f t="shared" si="70"/>
        <v>-1.4349775784753363E-2</v>
      </c>
      <c r="I200" s="2"/>
    </row>
    <row r="201" spans="1:9" x14ac:dyDescent="0.2">
      <c r="B201" s="47" t="s">
        <v>217</v>
      </c>
      <c r="C201" s="42">
        <v>20</v>
      </c>
      <c r="D201" s="42">
        <v>19</v>
      </c>
      <c r="E201" s="46">
        <f t="shared" si="83"/>
        <v>1.7937219730941704E-2</v>
      </c>
      <c r="F201" s="46">
        <f t="shared" si="83"/>
        <v>1.9507186858316223E-2</v>
      </c>
      <c r="G201" s="39">
        <f t="shared" si="69"/>
        <v>-0.05</v>
      </c>
      <c r="H201" s="40">
        <f t="shared" si="70"/>
        <v>-8.9686098654708521E-4</v>
      </c>
    </row>
    <row r="202" spans="1:9" x14ac:dyDescent="0.2">
      <c r="B202" s="47" t="s">
        <v>439</v>
      </c>
      <c r="C202" s="42">
        <v>13</v>
      </c>
      <c r="D202" s="42">
        <v>8</v>
      </c>
      <c r="E202" s="46">
        <f t="shared" si="83"/>
        <v>1.1659192825112108E-2</v>
      </c>
      <c r="F202" s="46">
        <f t="shared" si="83"/>
        <v>8.2135523613963042E-3</v>
      </c>
      <c r="G202" s="39">
        <f t="shared" si="69"/>
        <v>-0.38461538461538464</v>
      </c>
      <c r="H202" s="40">
        <f t="shared" si="70"/>
        <v>-4.4843049327354259E-3</v>
      </c>
    </row>
    <row r="203" spans="1:9" x14ac:dyDescent="0.2">
      <c r="B203" s="47" t="s">
        <v>440</v>
      </c>
      <c r="C203" s="42">
        <v>13</v>
      </c>
      <c r="D203" s="42">
        <v>10</v>
      </c>
      <c r="E203" s="46">
        <f t="shared" si="83"/>
        <v>1.1659192825112108E-2</v>
      </c>
      <c r="F203" s="46">
        <f t="shared" si="83"/>
        <v>1.0266940451745379E-2</v>
      </c>
      <c r="G203" s="39">
        <f t="shared" si="69"/>
        <v>-0.23076923076923078</v>
      </c>
      <c r="H203" s="40">
        <f t="shared" si="70"/>
        <v>-2.6905829596412557E-3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13</v>
      </c>
      <c r="D205" s="42">
        <v>9</v>
      </c>
      <c r="E205" s="46">
        <f t="shared" ref="E205" si="84">+IF(C205=0,"",C205/C$169)</f>
        <v>1.1659192825112108E-2</v>
      </c>
      <c r="F205" s="46">
        <f t="shared" ref="F205" si="85">+IF(D205=0,"",D205/D$169)</f>
        <v>9.2402464065708418E-3</v>
      </c>
      <c r="G205" s="39">
        <f t="shared" si="69"/>
        <v>-0.30769230769230771</v>
      </c>
      <c r="H205" s="40">
        <f t="shared" ref="H205" si="86">+IF(OR(AND(E205=""),(G205="")),"",E205*G205)</f>
        <v>-3.5874439461883408E-3</v>
      </c>
      <c r="I205" s="2"/>
    </row>
    <row r="206" spans="1:9" s="32" customFormat="1" x14ac:dyDescent="0.2">
      <c r="A206" s="33"/>
      <c r="B206" s="48" t="s">
        <v>220</v>
      </c>
      <c r="C206" s="44">
        <v>20</v>
      </c>
      <c r="D206" s="42">
        <v>33</v>
      </c>
      <c r="E206" s="45">
        <f t="shared" ref="E206:F213" si="87">+IF(C206=0,"",C206/C$169)</f>
        <v>1.7937219730941704E-2</v>
      </c>
      <c r="F206" s="45">
        <f t="shared" si="87"/>
        <v>3.3880903490759756E-2</v>
      </c>
      <c r="G206" s="39">
        <f t="shared" si="69"/>
        <v>0.65</v>
      </c>
      <c r="H206" s="38">
        <f t="shared" si="70"/>
        <v>1.1659192825112108E-2</v>
      </c>
      <c r="I206" s="2"/>
    </row>
    <row r="207" spans="1:9" s="32" customFormat="1" x14ac:dyDescent="0.2">
      <c r="A207" s="33"/>
      <c r="B207" s="48" t="s">
        <v>221</v>
      </c>
      <c r="C207" s="44">
        <v>6</v>
      </c>
      <c r="D207" s="42">
        <v>14</v>
      </c>
      <c r="E207" s="45">
        <f t="shared" si="87"/>
        <v>5.3811659192825115E-3</v>
      </c>
      <c r="F207" s="45">
        <f t="shared" si="87"/>
        <v>1.4373716632443531E-2</v>
      </c>
      <c r="G207" s="39">
        <f t="shared" si="69"/>
        <v>1.3333333333333333</v>
      </c>
      <c r="H207" s="38">
        <f t="shared" si="70"/>
        <v>7.1748878923766817E-3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3</v>
      </c>
      <c r="D209" s="42">
        <v>1</v>
      </c>
      <c r="E209" s="45">
        <f t="shared" si="87"/>
        <v>2.6905829596412557E-3</v>
      </c>
      <c r="F209" s="45">
        <f t="shared" si="87"/>
        <v>1.026694045174538E-3</v>
      </c>
      <c r="G209" s="39">
        <f t="shared" si="69"/>
        <v>-0.66666666666666663</v>
      </c>
      <c r="H209" s="38">
        <f t="shared" si="70"/>
        <v>-1.7937219730941704E-3</v>
      </c>
      <c r="I209" s="2"/>
    </row>
    <row r="210" spans="1:9" s="32" customFormat="1" x14ac:dyDescent="0.2">
      <c r="A210" s="33"/>
      <c r="B210" s="48" t="s">
        <v>47</v>
      </c>
      <c r="C210" s="44">
        <v>138</v>
      </c>
      <c r="D210" s="42">
        <v>101</v>
      </c>
      <c r="E210" s="45">
        <f t="shared" si="87"/>
        <v>0.12376681614349776</v>
      </c>
      <c r="F210" s="45">
        <f t="shared" si="87"/>
        <v>0.10369609856262833</v>
      </c>
      <c r="G210" s="39">
        <f t="shared" si="69"/>
        <v>-0.26811594202898553</v>
      </c>
      <c r="H210" s="38">
        <f t="shared" si="70"/>
        <v>-3.3183856502242155E-2</v>
      </c>
      <c r="I210" s="2"/>
    </row>
    <row r="211" spans="1:9" s="32" customFormat="1" x14ac:dyDescent="0.2">
      <c r="A211" s="33"/>
      <c r="B211" s="48" t="s">
        <v>223</v>
      </c>
      <c r="C211" s="44">
        <v>7</v>
      </c>
      <c r="D211" s="42">
        <v>2</v>
      </c>
      <c r="E211" s="45">
        <f t="shared" si="87"/>
        <v>6.2780269058295961E-3</v>
      </c>
      <c r="F211" s="45">
        <f t="shared" si="87"/>
        <v>2.0533880903490761E-3</v>
      </c>
      <c r="G211" s="39">
        <f t="shared" si="69"/>
        <v>-0.7142857142857143</v>
      </c>
      <c r="H211" s="38">
        <f t="shared" si="70"/>
        <v>-4.4843049327354259E-3</v>
      </c>
      <c r="I211" s="2"/>
    </row>
    <row r="212" spans="1:9" s="32" customFormat="1" x14ac:dyDescent="0.2">
      <c r="A212" s="33"/>
      <c r="B212" s="48" t="s">
        <v>224</v>
      </c>
      <c r="C212" s="44">
        <v>1</v>
      </c>
      <c r="D212" s="42">
        <v>3</v>
      </c>
      <c r="E212" s="45">
        <f t="shared" si="87"/>
        <v>8.9686098654708521E-4</v>
      </c>
      <c r="F212" s="45">
        <f t="shared" si="87"/>
        <v>3.0800821355236141E-3</v>
      </c>
      <c r="G212" s="39">
        <f t="shared" si="69"/>
        <v>2</v>
      </c>
      <c r="H212" s="38">
        <f t="shared" si="70"/>
        <v>1.7937219730941704E-3</v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1</v>
      </c>
      <c r="D219" s="42">
        <v>0</v>
      </c>
      <c r="E219" s="46">
        <f t="shared" si="95"/>
        <v>8.9686098654708521E-4</v>
      </c>
      <c r="F219" s="46" t="str">
        <f t="shared" si="96"/>
        <v/>
      </c>
      <c r="G219" s="39">
        <f t="shared" si="69"/>
        <v>-1</v>
      </c>
      <c r="H219" s="40">
        <f t="shared" si="70"/>
        <v>-8.9686098654708521E-4</v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2</v>
      </c>
      <c r="E221" s="46" t="str">
        <f t="shared" si="95"/>
        <v/>
      </c>
      <c r="F221" s="46">
        <f t="shared" si="96"/>
        <v>2.0533880903490761E-3</v>
      </c>
      <c r="G221" s="39">
        <f t="shared" si="69"/>
        <v>1</v>
      </c>
      <c r="H221" s="40" t="str">
        <f t="shared" si="70"/>
        <v/>
      </c>
    </row>
    <row r="222" spans="1:9" x14ac:dyDescent="0.2">
      <c r="B222" s="47" t="s">
        <v>606</v>
      </c>
      <c r="C222" s="42">
        <v>71</v>
      </c>
      <c r="D222" s="42">
        <v>53</v>
      </c>
      <c r="E222" s="46">
        <f t="shared" si="95"/>
        <v>6.3677130044843044E-2</v>
      </c>
      <c r="F222" s="46">
        <f t="shared" si="96"/>
        <v>5.4414784394250515E-2</v>
      </c>
      <c r="G222" s="39">
        <f t="shared" si="69"/>
        <v>-0.25352112676056338</v>
      </c>
      <c r="H222" s="40">
        <f t="shared" si="70"/>
        <v>-1.6143497757847531E-2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1</v>
      </c>
      <c r="D225" s="42">
        <v>0</v>
      </c>
      <c r="E225" s="46">
        <f t="shared" si="95"/>
        <v>8.9686098654708521E-4</v>
      </c>
      <c r="F225" s="46" t="str">
        <f t="shared" si="96"/>
        <v/>
      </c>
      <c r="G225" s="39">
        <f t="shared" si="69"/>
        <v>-1</v>
      </c>
      <c r="H225" s="40">
        <f t="shared" si="70"/>
        <v>-8.9686098654708521E-4</v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11</v>
      </c>
      <c r="D227" s="42">
        <v>3</v>
      </c>
      <c r="E227" s="46">
        <f t="shared" si="95"/>
        <v>9.8654708520179366E-3</v>
      </c>
      <c r="F227" s="46">
        <f t="shared" si="96"/>
        <v>3.0800821355236141E-3</v>
      </c>
      <c r="G227" s="39">
        <f t="shared" si="69"/>
        <v>-0.72727272727272729</v>
      </c>
      <c r="H227" s="40">
        <f t="shared" si="70"/>
        <v>-7.1748878923766817E-3</v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1</v>
      </c>
      <c r="D231" s="42">
        <v>0</v>
      </c>
      <c r="E231" s="46">
        <f t="shared" si="95"/>
        <v>8.9686098654708521E-4</v>
      </c>
      <c r="F231" s="46" t="str">
        <f t="shared" si="96"/>
        <v/>
      </c>
      <c r="G231" s="39">
        <f t="shared" si="69"/>
        <v>-1</v>
      </c>
      <c r="H231" s="40">
        <f t="shared" si="70"/>
        <v>-8.9686098654708521E-4</v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6</v>
      </c>
      <c r="D234" s="42">
        <v>0</v>
      </c>
      <c r="E234" s="46">
        <f t="shared" si="95"/>
        <v>5.3811659192825115E-3</v>
      </c>
      <c r="F234" s="46" t="str">
        <f t="shared" si="96"/>
        <v/>
      </c>
      <c r="G234" s="39">
        <f t="shared" si="69"/>
        <v>-1</v>
      </c>
      <c r="H234" s="40">
        <f t="shared" si="70"/>
        <v>-5.3811659192825115E-3</v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19</v>
      </c>
      <c r="D236" s="42">
        <v>5</v>
      </c>
      <c r="E236" s="46">
        <f t="shared" si="95"/>
        <v>1.7040358744394617E-2</v>
      </c>
      <c r="F236" s="46">
        <f t="shared" si="96"/>
        <v>5.1334702258726897E-3</v>
      </c>
      <c r="G236" s="39">
        <f t="shared" si="69"/>
        <v>-0.73684210526315785</v>
      </c>
      <c r="H236" s="40">
        <f t="shared" si="70"/>
        <v>-1.2556053811659191E-2</v>
      </c>
    </row>
    <row r="237" spans="1:9" x14ac:dyDescent="0.2">
      <c r="B237" s="47" t="s">
        <v>55</v>
      </c>
      <c r="C237" s="42">
        <v>7</v>
      </c>
      <c r="D237" s="42">
        <v>0</v>
      </c>
      <c r="E237" s="46">
        <f t="shared" si="95"/>
        <v>6.2780269058295961E-3</v>
      </c>
      <c r="F237" s="46" t="str">
        <f t="shared" si="96"/>
        <v/>
      </c>
      <c r="G237" s="39">
        <f t="shared" ref="G237:G300" si="102">+IF(AND(C237=0,D237=0)," ",IF(C237=0,1,IF(D237=0,-1,(D237-C237)/C237)))</f>
        <v>-1</v>
      </c>
      <c r="H237" s="40">
        <f t="shared" si="70"/>
        <v>-6.2780269058295961E-3</v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0</v>
      </c>
      <c r="D239" s="42">
        <v>13</v>
      </c>
      <c r="E239" s="46" t="str">
        <f t="shared" si="95"/>
        <v/>
      </c>
      <c r="F239" s="46">
        <f t="shared" si="96"/>
        <v>1.3347022587268994E-2</v>
      </c>
      <c r="G239" s="39">
        <f t="shared" si="102"/>
        <v>1</v>
      </c>
      <c r="H239" s="40" t="str">
        <f t="shared" si="70"/>
        <v/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1</v>
      </c>
      <c r="D242" s="42">
        <v>1</v>
      </c>
      <c r="E242" s="46">
        <f t="shared" si="95"/>
        <v>8.9686098654708521E-4</v>
      </c>
      <c r="F242" s="46">
        <f t="shared" si="96"/>
        <v>1.026694045174538E-3</v>
      </c>
      <c r="G242" s="39">
        <f t="shared" si="102"/>
        <v>0</v>
      </c>
      <c r="H242" s="40">
        <f t="shared" si="70"/>
        <v>0</v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1</v>
      </c>
      <c r="D245" s="42">
        <v>0</v>
      </c>
      <c r="E245" s="46">
        <f t="shared" si="95"/>
        <v>8.9686098654708521E-4</v>
      </c>
      <c r="F245" s="46" t="str">
        <f t="shared" si="96"/>
        <v/>
      </c>
      <c r="G245" s="39">
        <f t="shared" si="102"/>
        <v>-1</v>
      </c>
      <c r="H245" s="40">
        <f t="shared" ref="H245:H328" si="103">+IF(OR(AND(E245=""),(G245="")),"",E245*G245)</f>
        <v>-8.9686098654708521E-4</v>
      </c>
    </row>
    <row r="246" spans="2:8" x14ac:dyDescent="0.2">
      <c r="B246" s="47" t="s">
        <v>235</v>
      </c>
      <c r="C246" s="42">
        <v>10</v>
      </c>
      <c r="D246" s="42">
        <v>0</v>
      </c>
      <c r="E246" s="46">
        <f t="shared" si="95"/>
        <v>8.9686098654708519E-3</v>
      </c>
      <c r="F246" s="46" t="str">
        <f t="shared" si="96"/>
        <v/>
      </c>
      <c r="G246" s="39">
        <f t="shared" si="102"/>
        <v>-1</v>
      </c>
      <c r="H246" s="40">
        <f t="shared" si="103"/>
        <v>-8.9686098654708519E-3</v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5</v>
      </c>
      <c r="D248" s="42">
        <v>0</v>
      </c>
      <c r="E248" s="46">
        <f t="shared" si="95"/>
        <v>4.4843049327354259E-3</v>
      </c>
      <c r="F248" s="46" t="str">
        <f t="shared" si="96"/>
        <v/>
      </c>
      <c r="G248" s="39">
        <f t="shared" si="102"/>
        <v>-1</v>
      </c>
      <c r="H248" s="40">
        <f t="shared" si="103"/>
        <v>-4.4843049327354259E-3</v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1</v>
      </c>
      <c r="E250" s="46" t="str">
        <f t="shared" si="95"/>
        <v/>
      </c>
      <c r="F250" s="46">
        <f t="shared" si="96"/>
        <v>1.026694045174538E-3</v>
      </c>
      <c r="G250" s="39">
        <f t="shared" si="102"/>
        <v>1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1</v>
      </c>
      <c r="E252" s="46" t="str">
        <f t="shared" si="95"/>
        <v/>
      </c>
      <c r="F252" s="46">
        <f t="shared" si="96"/>
        <v>1.026694045174538E-3</v>
      </c>
      <c r="G252" s="39">
        <f t="shared" si="102"/>
        <v>1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1</v>
      </c>
      <c r="D254" s="42">
        <v>0</v>
      </c>
      <c r="E254" s="46">
        <f t="shared" si="95"/>
        <v>8.9686098654708521E-4</v>
      </c>
      <c r="F254" s="46" t="str">
        <f t="shared" si="96"/>
        <v/>
      </c>
      <c r="G254" s="39">
        <f t="shared" si="102"/>
        <v>-1</v>
      </c>
      <c r="H254" s="40">
        <f t="shared" si="103"/>
        <v>-8.9686098654708521E-4</v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1</v>
      </c>
      <c r="D257" s="42">
        <v>1</v>
      </c>
      <c r="E257" s="45">
        <f t="shared" si="95"/>
        <v>8.9686098654708521E-4</v>
      </c>
      <c r="F257" s="45">
        <f t="shared" si="96"/>
        <v>1.026694045174538E-3</v>
      </c>
      <c r="G257" s="39">
        <f t="shared" si="102"/>
        <v>0</v>
      </c>
      <c r="H257" s="38">
        <f t="shared" si="103"/>
        <v>0</v>
      </c>
      <c r="I257" s="2"/>
    </row>
    <row r="258" spans="1:9" s="32" customFormat="1" x14ac:dyDescent="0.2">
      <c r="A258" s="33"/>
      <c r="B258" s="48" t="s">
        <v>454</v>
      </c>
      <c r="C258" s="44">
        <v>3</v>
      </c>
      <c r="D258" s="42">
        <v>6</v>
      </c>
      <c r="E258" s="45">
        <f t="shared" si="95"/>
        <v>2.6905829596412557E-3</v>
      </c>
      <c r="F258" s="45">
        <f t="shared" si="96"/>
        <v>6.1601642710472282E-3</v>
      </c>
      <c r="G258" s="39">
        <f t="shared" si="102"/>
        <v>1</v>
      </c>
      <c r="H258" s="38">
        <f t="shared" si="103"/>
        <v>2.6905829596412557E-3</v>
      </c>
      <c r="I258" s="2"/>
    </row>
    <row r="259" spans="1:9" s="32" customFormat="1" x14ac:dyDescent="0.2">
      <c r="A259" s="33"/>
      <c r="B259" s="48" t="s">
        <v>455</v>
      </c>
      <c r="C259" s="44">
        <v>3</v>
      </c>
      <c r="D259" s="42">
        <v>4</v>
      </c>
      <c r="E259" s="45">
        <f t="shared" si="95"/>
        <v>2.6905829596412557E-3</v>
      </c>
      <c r="F259" s="45">
        <f t="shared" si="96"/>
        <v>4.1067761806981521E-3</v>
      </c>
      <c r="G259" s="39">
        <f t="shared" si="102"/>
        <v>0.33333333333333331</v>
      </c>
      <c r="H259" s="38">
        <f t="shared" si="103"/>
        <v>8.9686098654708521E-4</v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1</v>
      </c>
      <c r="E261" s="45" t="str">
        <f t="shared" si="104"/>
        <v/>
      </c>
      <c r="F261" s="45">
        <f t="shared" si="105"/>
        <v>1.026694045174538E-3</v>
      </c>
      <c r="G261" s="39">
        <f t="shared" si="102"/>
        <v>1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7</v>
      </c>
      <c r="D263" s="42">
        <v>9</v>
      </c>
      <c r="E263" s="45">
        <f t="shared" si="104"/>
        <v>6.2780269058295961E-3</v>
      </c>
      <c r="F263" s="45">
        <f t="shared" si="105"/>
        <v>9.2402464065708418E-3</v>
      </c>
      <c r="G263" s="39">
        <f t="shared" si="102"/>
        <v>0.2857142857142857</v>
      </c>
      <c r="H263" s="38">
        <f t="shared" si="106"/>
        <v>1.7937219730941702E-3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11</v>
      </c>
      <c r="E267" s="45" t="str">
        <f t="shared" si="104"/>
        <v/>
      </c>
      <c r="F267" s="45">
        <f t="shared" si="105"/>
        <v>1.1293634496919919E-2</v>
      </c>
      <c r="G267" s="39">
        <f t="shared" si="102"/>
        <v>1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2</v>
      </c>
      <c r="D270" s="42">
        <v>6</v>
      </c>
      <c r="E270" s="45">
        <f t="shared" si="104"/>
        <v>1.7937219730941704E-3</v>
      </c>
      <c r="F270" s="45">
        <f t="shared" si="105"/>
        <v>6.1601642710472282E-3</v>
      </c>
      <c r="G270" s="39">
        <f t="shared" si="102"/>
        <v>2</v>
      </c>
      <c r="H270" s="38">
        <f t="shared" si="106"/>
        <v>3.5874439461883408E-3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32</v>
      </c>
      <c r="D274" s="42">
        <v>26</v>
      </c>
      <c r="E274" s="45">
        <f t="shared" si="107"/>
        <v>2.8699551569506727E-2</v>
      </c>
      <c r="F274" s="45">
        <f t="shared" si="108"/>
        <v>2.6694045174537988E-2</v>
      </c>
      <c r="G274" s="39">
        <f t="shared" si="109"/>
        <v>-0.1875</v>
      </c>
      <c r="H274" s="38">
        <f t="shared" si="110"/>
        <v>-5.3811659192825115E-3</v>
      </c>
      <c r="I274" s="2"/>
    </row>
    <row r="275" spans="1:9" s="32" customFormat="1" x14ac:dyDescent="0.2">
      <c r="A275" s="33"/>
      <c r="B275" s="48" t="s">
        <v>64</v>
      </c>
      <c r="C275" s="44">
        <v>29</v>
      </c>
      <c r="D275" s="42">
        <v>44</v>
      </c>
      <c r="E275" s="45">
        <f t="shared" si="107"/>
        <v>2.6008968609865471E-2</v>
      </c>
      <c r="F275" s="45">
        <f t="shared" si="108"/>
        <v>4.5174537987679675E-2</v>
      </c>
      <c r="G275" s="39">
        <f t="shared" si="109"/>
        <v>0.51724137931034486</v>
      </c>
      <c r="H275" s="38">
        <f t="shared" si="110"/>
        <v>1.3452914798206279E-2</v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2</v>
      </c>
      <c r="E276" s="45" t="str">
        <f t="shared" si="107"/>
        <v/>
      </c>
      <c r="F276" s="45">
        <f t="shared" si="108"/>
        <v>2.0533880903490761E-3</v>
      </c>
      <c r="G276" s="39">
        <f t="shared" si="109"/>
        <v>1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1</v>
      </c>
      <c r="D277" s="42">
        <v>0</v>
      </c>
      <c r="E277" s="45">
        <f t="shared" si="107"/>
        <v>8.9686098654708521E-4</v>
      </c>
      <c r="F277" s="45" t="str">
        <f t="shared" si="108"/>
        <v/>
      </c>
      <c r="G277" s="39">
        <f t="shared" si="109"/>
        <v>-1</v>
      </c>
      <c r="H277" s="38">
        <f t="shared" si="110"/>
        <v>-8.9686098654708521E-4</v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1</v>
      </c>
      <c r="E279" s="45" t="str">
        <f t="shared" si="107"/>
        <v/>
      </c>
      <c r="F279" s="45">
        <f t="shared" si="108"/>
        <v>1.026694045174538E-3</v>
      </c>
      <c r="G279" s="39">
        <f t="shared" si="109"/>
        <v>1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1</v>
      </c>
      <c r="D282" s="42">
        <v>0</v>
      </c>
      <c r="E282" s="45">
        <f t="shared" si="107"/>
        <v>8.9686098654708521E-4</v>
      </c>
      <c r="F282" s="45" t="str">
        <f t="shared" si="108"/>
        <v/>
      </c>
      <c r="G282" s="39">
        <f t="shared" si="109"/>
        <v>-1</v>
      </c>
      <c r="H282" s="38">
        <f t="shared" si="110"/>
        <v>-8.9686098654708521E-4</v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2</v>
      </c>
      <c r="E285" s="45" t="str">
        <f t="shared" si="107"/>
        <v/>
      </c>
      <c r="F285" s="45">
        <f t="shared" si="108"/>
        <v>2.0533880903490761E-3</v>
      </c>
      <c r="G285" s="39">
        <f t="shared" si="109"/>
        <v>1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1</v>
      </c>
      <c r="E286" s="45" t="str">
        <f t="shared" ref="E286:F288" si="111">+IF(C286=0,"",C286/C$169)</f>
        <v/>
      </c>
      <c r="F286" s="45">
        <f t="shared" si="111"/>
        <v>1.026694045174538E-3</v>
      </c>
      <c r="G286" s="39">
        <f t="shared" si="102"/>
        <v>1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7</v>
      </c>
      <c r="D287" s="42">
        <v>9</v>
      </c>
      <c r="E287" s="45">
        <f t="shared" si="111"/>
        <v>6.2780269058295961E-3</v>
      </c>
      <c r="F287" s="45">
        <f t="shared" si="111"/>
        <v>9.2402464065708418E-3</v>
      </c>
      <c r="G287" s="39">
        <f t="shared" si="102"/>
        <v>0.2857142857142857</v>
      </c>
      <c r="H287" s="38">
        <f t="shared" si="103"/>
        <v>1.7937219730941702E-3</v>
      </c>
      <c r="I287" s="2"/>
    </row>
    <row r="288" spans="1:9" s="32" customFormat="1" x14ac:dyDescent="0.2">
      <c r="A288" s="33"/>
      <c r="B288" s="48" t="s">
        <v>65</v>
      </c>
      <c r="C288" s="44">
        <v>2</v>
      </c>
      <c r="D288" s="42">
        <v>24</v>
      </c>
      <c r="E288" s="45">
        <f t="shared" si="111"/>
        <v>1.7937219730941704E-3</v>
      </c>
      <c r="F288" s="45">
        <f t="shared" si="111"/>
        <v>2.4640657084188913E-2</v>
      </c>
      <c r="G288" s="39">
        <f t="shared" si="102"/>
        <v>11</v>
      </c>
      <c r="H288" s="38">
        <f t="shared" si="103"/>
        <v>1.9730941704035873E-2</v>
      </c>
      <c r="I288" s="2"/>
    </row>
    <row r="289" spans="1:9" s="32" customFormat="1" x14ac:dyDescent="0.2">
      <c r="A289" s="33"/>
      <c r="B289" s="48" t="s">
        <v>541</v>
      </c>
      <c r="C289" s="44">
        <v>3</v>
      </c>
      <c r="D289" s="42">
        <v>2</v>
      </c>
      <c r="E289" s="45">
        <f t="shared" ref="E289:E290" si="112">+IF(C289=0,"",C289/C$169)</f>
        <v>2.6905829596412557E-3</v>
      </c>
      <c r="F289" s="45">
        <f t="shared" ref="F289:F290" si="113">+IF(D289=0,"",D289/D$169)</f>
        <v>2.0533880903490761E-3</v>
      </c>
      <c r="G289" s="39">
        <f t="shared" si="102"/>
        <v>-0.33333333333333331</v>
      </c>
      <c r="H289" s="38">
        <f t="shared" ref="H289:H290" si="114">+IF(OR(AND(E289=""),(G289="")),"",E289*G289)</f>
        <v>-8.9686098654708521E-4</v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6</v>
      </c>
      <c r="E290" s="45" t="str">
        <f t="shared" si="112"/>
        <v/>
      </c>
      <c r="F290" s="45">
        <f t="shared" si="113"/>
        <v>6.1601642710472282E-3</v>
      </c>
      <c r="G290" s="39">
        <f t="shared" si="102"/>
        <v>1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3</v>
      </c>
      <c r="D291" s="42">
        <v>5</v>
      </c>
      <c r="E291" s="45">
        <f>+IF(C291=0,"",C291/C$169)</f>
        <v>2.6905829596412557E-3</v>
      </c>
      <c r="F291" s="45">
        <f>+IF(D291=0,"",D291/D$169)</f>
        <v>5.1334702258726897E-3</v>
      </c>
      <c r="G291" s="39">
        <f t="shared" si="102"/>
        <v>0.66666666666666663</v>
      </c>
      <c r="H291" s="38">
        <f t="shared" si="103"/>
        <v>1.7937219730941704E-3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6</v>
      </c>
      <c r="D297" s="42">
        <v>17</v>
      </c>
      <c r="E297" s="45">
        <f t="shared" si="115"/>
        <v>5.3811659192825115E-3</v>
      </c>
      <c r="F297" s="45">
        <f t="shared" si="116"/>
        <v>1.7453798767967144E-2</v>
      </c>
      <c r="G297" s="39">
        <f t="shared" si="102"/>
        <v>1.8333333333333333</v>
      </c>
      <c r="H297" s="38">
        <f t="shared" si="117"/>
        <v>9.8654708520179366E-3</v>
      </c>
      <c r="I297" s="2"/>
    </row>
    <row r="298" spans="1:9" s="32" customFormat="1" x14ac:dyDescent="0.2">
      <c r="A298" s="33"/>
      <c r="B298" s="48" t="s">
        <v>458</v>
      </c>
      <c r="C298" s="44">
        <v>3</v>
      </c>
      <c r="D298" s="42">
        <v>0</v>
      </c>
      <c r="E298" s="45">
        <f t="shared" ref="E298:F300" si="118">+IF(C298=0,"",C298/C$169)</f>
        <v>2.6905829596412557E-3</v>
      </c>
      <c r="F298" s="45" t="str">
        <f t="shared" si="118"/>
        <v/>
      </c>
      <c r="G298" s="39">
        <f t="shared" si="102"/>
        <v>-1</v>
      </c>
      <c r="H298" s="38">
        <f t="shared" si="103"/>
        <v>-2.6905829596412557E-3</v>
      </c>
      <c r="I298" s="2"/>
    </row>
    <row r="299" spans="1:9" s="32" customFormat="1" x14ac:dyDescent="0.2">
      <c r="A299" s="33"/>
      <c r="B299" s="48" t="s">
        <v>459</v>
      </c>
      <c r="C299" s="44">
        <v>1</v>
      </c>
      <c r="D299" s="42">
        <v>0</v>
      </c>
      <c r="E299" s="45">
        <f t="shared" si="118"/>
        <v>8.9686098654708521E-4</v>
      </c>
      <c r="F299" s="45" t="str">
        <f t="shared" si="118"/>
        <v/>
      </c>
      <c r="G299" s="39">
        <f t="shared" si="102"/>
        <v>-1</v>
      </c>
      <c r="H299" s="38">
        <f t="shared" si="103"/>
        <v>-8.9686098654708521E-4</v>
      </c>
      <c r="I299" s="2"/>
    </row>
    <row r="300" spans="1:9" s="32" customFormat="1" x14ac:dyDescent="0.2">
      <c r="A300" s="33"/>
      <c r="B300" s="48" t="s">
        <v>613</v>
      </c>
      <c r="C300" s="44">
        <v>2</v>
      </c>
      <c r="D300" s="42">
        <v>0</v>
      </c>
      <c r="E300" s="45">
        <f t="shared" si="118"/>
        <v>1.7937219730941704E-3</v>
      </c>
      <c r="F300" s="45" t="str">
        <f t="shared" si="118"/>
        <v/>
      </c>
      <c r="G300" s="39">
        <f t="shared" si="102"/>
        <v>-1</v>
      </c>
      <c r="H300" s="38">
        <f t="shared" ref="H300" si="119">+IF(OR(AND(E300=""),(G300="")),"",E300*G300)</f>
        <v>-1.7937219730941704E-3</v>
      </c>
      <c r="I300" s="2"/>
    </row>
    <row r="301" spans="1:9" s="32" customFormat="1" x14ac:dyDescent="0.2">
      <c r="A301" s="33"/>
      <c r="B301" s="48" t="s">
        <v>460</v>
      </c>
      <c r="C301" s="44">
        <v>2</v>
      </c>
      <c r="D301" s="42">
        <v>7</v>
      </c>
      <c r="E301" s="45">
        <f t="shared" ref="E301:E323" si="120">+IF(C301=0,"",C301/C$169)</f>
        <v>1.7937219730941704E-3</v>
      </c>
      <c r="F301" s="45">
        <f t="shared" ref="F301:F323" si="121">+IF(D301=0,"",D301/D$169)</f>
        <v>7.1868583162217657E-3</v>
      </c>
      <c r="G301" s="39">
        <f t="shared" ref="G301:G339" si="122">+IF(AND(C301=0,D301=0)," ",IF(C301=0,1,IF(D301=0,-1,(D301-C301)/C301)))</f>
        <v>2.5</v>
      </c>
      <c r="H301" s="38">
        <f t="shared" si="103"/>
        <v>4.4843049327354259E-3</v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22</v>
      </c>
      <c r="D304" s="42">
        <v>21</v>
      </c>
      <c r="E304" s="45">
        <f t="shared" si="120"/>
        <v>1.9730941704035873E-2</v>
      </c>
      <c r="F304" s="45">
        <f t="shared" si="121"/>
        <v>2.1560574948665298E-2</v>
      </c>
      <c r="G304" s="39">
        <f t="shared" si="122"/>
        <v>-4.5454545454545456E-2</v>
      </c>
      <c r="H304" s="38">
        <f t="shared" si="103"/>
        <v>-8.9686098654708521E-4</v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2</v>
      </c>
      <c r="D309" s="42">
        <v>2</v>
      </c>
      <c r="E309" s="45">
        <f t="shared" si="120"/>
        <v>1.7937219730941704E-3</v>
      </c>
      <c r="F309" s="45">
        <f t="shared" si="121"/>
        <v>2.0533880903490761E-3</v>
      </c>
      <c r="G309" s="39">
        <f t="shared" si="122"/>
        <v>0</v>
      </c>
      <c r="H309" s="38">
        <f t="shared" si="103"/>
        <v>0</v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3</v>
      </c>
      <c r="D311" s="42">
        <v>0</v>
      </c>
      <c r="E311" s="45">
        <f t="shared" si="120"/>
        <v>2.6905829596412557E-3</v>
      </c>
      <c r="F311" s="45" t="str">
        <f t="shared" si="121"/>
        <v/>
      </c>
      <c r="G311" s="39">
        <f t="shared" si="122"/>
        <v>-1</v>
      </c>
      <c r="H311" s="38">
        <f t="shared" si="103"/>
        <v>-2.6905829596412557E-3</v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5</v>
      </c>
      <c r="D313" s="42">
        <v>1</v>
      </c>
      <c r="E313" s="45">
        <f t="shared" si="120"/>
        <v>4.4843049327354259E-3</v>
      </c>
      <c r="F313" s="45">
        <f t="shared" si="121"/>
        <v>1.026694045174538E-3</v>
      </c>
      <c r="G313" s="39">
        <f t="shared" si="122"/>
        <v>-0.8</v>
      </c>
      <c r="H313" s="38">
        <f t="shared" si="103"/>
        <v>-3.5874439461883408E-3</v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21</v>
      </c>
      <c r="D315" s="42">
        <v>19</v>
      </c>
      <c r="E315" s="45">
        <f t="shared" si="120"/>
        <v>1.883408071748879E-2</v>
      </c>
      <c r="F315" s="45">
        <f t="shared" si="121"/>
        <v>1.9507186858316223E-2</v>
      </c>
      <c r="G315" s="39">
        <f t="shared" si="122"/>
        <v>-9.5238095238095233E-2</v>
      </c>
      <c r="H315" s="38">
        <f t="shared" si="103"/>
        <v>-1.7937219730941704E-3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1</v>
      </c>
      <c r="E316" s="45" t="str">
        <f t="shared" si="120"/>
        <v/>
      </c>
      <c r="F316" s="45">
        <f t="shared" si="121"/>
        <v>1.026694045174538E-3</v>
      </c>
      <c r="G316" s="39">
        <f t="shared" si="122"/>
        <v>1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1</v>
      </c>
      <c r="E317" s="45" t="str">
        <f t="shared" si="120"/>
        <v/>
      </c>
      <c r="F317" s="45">
        <f t="shared" si="121"/>
        <v>1.026694045174538E-3</v>
      </c>
      <c r="G317" s="39">
        <f t="shared" si="122"/>
        <v>1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1</v>
      </c>
      <c r="D318" s="42">
        <v>0</v>
      </c>
      <c r="E318" s="45">
        <f t="shared" si="120"/>
        <v>8.9686098654708521E-4</v>
      </c>
      <c r="F318" s="45" t="str">
        <f t="shared" si="121"/>
        <v/>
      </c>
      <c r="G318" s="39">
        <f t="shared" si="122"/>
        <v>-1</v>
      </c>
      <c r="H318" s="38">
        <f t="shared" si="103"/>
        <v>-8.9686098654708521E-4</v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3</v>
      </c>
      <c r="D320" s="42">
        <v>21</v>
      </c>
      <c r="E320" s="45">
        <f t="shared" si="120"/>
        <v>2.6905829596412557E-3</v>
      </c>
      <c r="F320" s="45">
        <f t="shared" si="121"/>
        <v>2.1560574948665298E-2</v>
      </c>
      <c r="G320" s="39">
        <f t="shared" si="122"/>
        <v>6</v>
      </c>
      <c r="H320" s="38">
        <f t="shared" si="103"/>
        <v>1.6143497757847534E-2</v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4</v>
      </c>
      <c r="D322" s="42">
        <v>0</v>
      </c>
      <c r="E322" s="45">
        <f t="shared" si="120"/>
        <v>3.5874439461883408E-3</v>
      </c>
      <c r="F322" s="45" t="str">
        <f t="shared" si="121"/>
        <v/>
      </c>
      <c r="G322" s="39">
        <f t="shared" si="122"/>
        <v>-1</v>
      </c>
      <c r="H322" s="38">
        <f t="shared" si="103"/>
        <v>-3.5874439461883408E-3</v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1</v>
      </c>
      <c r="E323" s="45" t="str">
        <f t="shared" si="120"/>
        <v/>
      </c>
      <c r="F323" s="45">
        <f t="shared" si="121"/>
        <v>1.026694045174538E-3</v>
      </c>
      <c r="G323" s="39">
        <f t="shared" si="122"/>
        <v>1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6</v>
      </c>
      <c r="D324" s="42">
        <v>12</v>
      </c>
      <c r="E324" s="45">
        <f t="shared" ref="E324" si="123">+IF(C324=0,"",C324/C$169)</f>
        <v>5.3811659192825115E-3</v>
      </c>
      <c r="F324" s="45">
        <f t="shared" ref="F324" si="124">+IF(D324=0,"",D324/D$169)</f>
        <v>1.2320328542094456E-2</v>
      </c>
      <c r="G324" s="39">
        <f t="shared" si="122"/>
        <v>1</v>
      </c>
      <c r="H324" s="38">
        <f t="shared" ref="H324" si="125">+IF(OR(AND(E324=""),(G324="")),"",E324*G324)</f>
        <v>5.3811659192825115E-3</v>
      </c>
      <c r="I324" s="2"/>
    </row>
    <row r="325" spans="1:9" s="32" customFormat="1" x14ac:dyDescent="0.2">
      <c r="A325" s="33"/>
      <c r="B325" s="48" t="s">
        <v>476</v>
      </c>
      <c r="C325" s="44">
        <v>7</v>
      </c>
      <c r="D325" s="42">
        <v>0</v>
      </c>
      <c r="E325" s="45">
        <f t="shared" ref="E325:F328" si="126">+IF(C325=0,"",C325/C$169)</f>
        <v>6.2780269058295961E-3</v>
      </c>
      <c r="F325" s="45" t="str">
        <f t="shared" si="126"/>
        <v/>
      </c>
      <c r="G325" s="39">
        <f t="shared" si="122"/>
        <v>-1</v>
      </c>
      <c r="H325" s="38">
        <f t="shared" si="103"/>
        <v>-6.2780269058295961E-3</v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2</v>
      </c>
      <c r="D335" s="42">
        <v>0</v>
      </c>
      <c r="E335" s="45">
        <f t="shared" si="127"/>
        <v>1.7937219730941704E-3</v>
      </c>
      <c r="F335" s="45" t="str">
        <f t="shared" si="128"/>
        <v/>
      </c>
      <c r="G335" s="39">
        <f t="shared" si="122"/>
        <v>-1</v>
      </c>
      <c r="H335" s="38">
        <f t="shared" si="129"/>
        <v>-1.7937219730941704E-3</v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15</v>
      </c>
      <c r="D337" s="42">
        <v>15</v>
      </c>
      <c r="E337" s="45">
        <f t="shared" si="130"/>
        <v>1.3452914798206279E-2</v>
      </c>
      <c r="F337" s="45">
        <f t="shared" si="131"/>
        <v>1.5400410677618069E-2</v>
      </c>
      <c r="G337" s="39">
        <f t="shared" si="122"/>
        <v>0</v>
      </c>
      <c r="H337" s="38">
        <f t="shared" si="132"/>
        <v>0</v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3</v>
      </c>
      <c r="E338" s="45" t="str">
        <f t="shared" si="130"/>
        <v/>
      </c>
      <c r="F338" s="45">
        <f t="shared" si="131"/>
        <v>3.0800821355236141E-3</v>
      </c>
      <c r="G338" s="39">
        <f t="shared" si="122"/>
        <v>1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2</v>
      </c>
      <c r="D339" s="42">
        <v>1</v>
      </c>
      <c r="E339" s="45">
        <f t="shared" si="130"/>
        <v>1.7937219730941704E-3</v>
      </c>
      <c r="F339" s="45">
        <f t="shared" si="131"/>
        <v>1.026694045174538E-3</v>
      </c>
      <c r="G339" s="39">
        <f t="shared" si="122"/>
        <v>-0.5</v>
      </c>
      <c r="H339" s="38">
        <f t="shared" si="132"/>
        <v>-8.9686098654708521E-4</v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6800</v>
      </c>
      <c r="D345" s="29">
        <f>SUM(D346:D564)</f>
        <v>7876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0.15823529411764706</v>
      </c>
      <c r="H345" s="31">
        <f>+IF(OR(AND(E345=""),(G345="")),"",E345*G345)</f>
        <v>0.15823529411764706</v>
      </c>
    </row>
    <row r="346" spans="1:9" x14ac:dyDescent="0.2">
      <c r="B346" s="41" t="s">
        <v>74</v>
      </c>
      <c r="C346" s="42">
        <v>38</v>
      </c>
      <c r="D346" s="42">
        <v>26</v>
      </c>
      <c r="E346" s="46">
        <f t="shared" si="133"/>
        <v>5.5882352941176473E-3</v>
      </c>
      <c r="F346" s="46">
        <f t="shared" si="134"/>
        <v>3.3011681056373792E-3</v>
      </c>
      <c r="G346" s="39">
        <f t="shared" ref="G346:G410" si="135">+IF(AND(C346=0,D346=0)," ",IF(C346=0,1,IF(D346=0,-1,(D346-C346)/C346)))</f>
        <v>-0.31578947368421051</v>
      </c>
      <c r="H346" s="40">
        <f>+IF(OR(AND(E346=""),(G346="")),"",E346*G346)</f>
        <v>-1.7647058823529412E-3</v>
      </c>
    </row>
    <row r="347" spans="1:9" x14ac:dyDescent="0.2">
      <c r="B347" s="41" t="s">
        <v>77</v>
      </c>
      <c r="C347" s="42">
        <v>22</v>
      </c>
      <c r="D347" s="42">
        <v>35</v>
      </c>
      <c r="E347" s="46">
        <f t="shared" si="133"/>
        <v>3.2352941176470589E-3</v>
      </c>
      <c r="F347" s="46">
        <f t="shared" si="134"/>
        <v>4.4438801422041641E-3</v>
      </c>
      <c r="G347" s="39">
        <f t="shared" si="135"/>
        <v>0.59090909090909094</v>
      </c>
      <c r="H347" s="40">
        <f t="shared" ref="H347:H414" si="136">+IF(OR(AND(E347=""),(G347="")),"",E347*G347)</f>
        <v>1.911764705882353E-3</v>
      </c>
    </row>
    <row r="348" spans="1:9" x14ac:dyDescent="0.2">
      <c r="B348" s="41" t="s">
        <v>70</v>
      </c>
      <c r="C348" s="42">
        <v>9</v>
      </c>
      <c r="D348" s="42">
        <v>2</v>
      </c>
      <c r="E348" s="46">
        <f t="shared" si="133"/>
        <v>1.3235294117647058E-3</v>
      </c>
      <c r="F348" s="46">
        <f t="shared" si="134"/>
        <v>2.5393600812595224E-4</v>
      </c>
      <c r="G348" s="39">
        <f t="shared" si="135"/>
        <v>-0.77777777777777779</v>
      </c>
      <c r="H348" s="40">
        <f t="shared" si="136"/>
        <v>-1.0294117647058824E-3</v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218</v>
      </c>
      <c r="D351" s="42">
        <v>188</v>
      </c>
      <c r="E351" s="46">
        <f t="shared" si="133"/>
        <v>3.2058823529411765E-2</v>
      </c>
      <c r="F351" s="46">
        <f t="shared" si="134"/>
        <v>2.3869984763839513E-2</v>
      </c>
      <c r="G351" s="39">
        <f t="shared" si="135"/>
        <v>-0.13761467889908258</v>
      </c>
      <c r="H351" s="40">
        <f t="shared" si="136"/>
        <v>-4.4117647058823529E-3</v>
      </c>
    </row>
    <row r="352" spans="1:9" x14ac:dyDescent="0.2">
      <c r="B352" s="41" t="s">
        <v>80</v>
      </c>
      <c r="C352" s="42">
        <v>13</v>
      </c>
      <c r="D352" s="42">
        <v>81</v>
      </c>
      <c r="E352" s="46">
        <f t="shared" si="133"/>
        <v>1.911764705882353E-3</v>
      </c>
      <c r="F352" s="46">
        <f t="shared" si="134"/>
        <v>1.0284408329101066E-2</v>
      </c>
      <c r="G352" s="39">
        <f t="shared" si="135"/>
        <v>5.2307692307692308</v>
      </c>
      <c r="H352" s="40">
        <f t="shared" si="136"/>
        <v>0.01</v>
      </c>
    </row>
    <row r="353" spans="1:9" x14ac:dyDescent="0.2">
      <c r="B353" s="41" t="s">
        <v>577</v>
      </c>
      <c r="C353" s="42">
        <v>103</v>
      </c>
      <c r="D353" s="42">
        <v>135</v>
      </c>
      <c r="E353" s="46">
        <f t="shared" si="133"/>
        <v>1.5147058823529411E-2</v>
      </c>
      <c r="F353" s="46">
        <f t="shared" si="134"/>
        <v>1.7140680548501777E-2</v>
      </c>
      <c r="G353" s="39">
        <f t="shared" si="135"/>
        <v>0.31067961165048541</v>
      </c>
      <c r="H353" s="40">
        <f t="shared" si="136"/>
        <v>4.7058823529411761E-3</v>
      </c>
    </row>
    <row r="354" spans="1:9" x14ac:dyDescent="0.2">
      <c r="B354" s="41" t="s">
        <v>79</v>
      </c>
      <c r="C354" s="42">
        <v>29</v>
      </c>
      <c r="D354" s="42">
        <v>46</v>
      </c>
      <c r="E354" s="46">
        <f t="shared" si="133"/>
        <v>4.2647058823529413E-3</v>
      </c>
      <c r="F354" s="46">
        <f t="shared" si="134"/>
        <v>5.8405281868969018E-3</v>
      </c>
      <c r="G354" s="39">
        <f t="shared" si="135"/>
        <v>0.58620689655172409</v>
      </c>
      <c r="H354" s="40">
        <f t="shared" si="136"/>
        <v>2.5000000000000001E-3</v>
      </c>
    </row>
    <row r="355" spans="1:9" x14ac:dyDescent="0.2">
      <c r="B355" s="41" t="s">
        <v>249</v>
      </c>
      <c r="C355" s="42">
        <v>11</v>
      </c>
      <c r="D355" s="42">
        <v>1</v>
      </c>
      <c r="E355" s="46">
        <f t="shared" si="133"/>
        <v>1.6176470588235294E-3</v>
      </c>
      <c r="F355" s="46">
        <f t="shared" si="134"/>
        <v>1.2696800406297612E-4</v>
      </c>
      <c r="G355" s="39">
        <f t="shared" si="135"/>
        <v>-0.90909090909090906</v>
      </c>
      <c r="H355" s="40">
        <f t="shared" si="136"/>
        <v>-1.4705882352941176E-3</v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659</v>
      </c>
      <c r="D357" s="42">
        <v>509</v>
      </c>
      <c r="E357" s="46">
        <f t="shared" si="133"/>
        <v>9.691176470588235E-2</v>
      </c>
      <c r="F357" s="46">
        <f t="shared" si="134"/>
        <v>6.4626714068054855E-2</v>
      </c>
      <c r="G357" s="39">
        <f t="shared" si="135"/>
        <v>-0.22761760242792109</v>
      </c>
      <c r="H357" s="40">
        <f t="shared" si="136"/>
        <v>-2.2058823529411763E-2</v>
      </c>
    </row>
    <row r="358" spans="1:9" x14ac:dyDescent="0.2">
      <c r="B358" s="41" t="s">
        <v>578</v>
      </c>
      <c r="C358" s="42">
        <v>86</v>
      </c>
      <c r="D358" s="42">
        <v>46</v>
      </c>
      <c r="E358" s="46">
        <f t="shared" si="133"/>
        <v>1.2647058823529412E-2</v>
      </c>
      <c r="F358" s="46">
        <f t="shared" si="134"/>
        <v>5.8405281868969018E-3</v>
      </c>
      <c r="G358" s="39">
        <f t="shared" si="135"/>
        <v>-0.46511627906976744</v>
      </c>
      <c r="H358" s="40">
        <f t="shared" si="136"/>
        <v>-5.8823529411764705E-3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47</v>
      </c>
      <c r="D360" s="42">
        <v>34</v>
      </c>
      <c r="E360" s="46">
        <f t="shared" si="133"/>
        <v>6.9117647058823534E-3</v>
      </c>
      <c r="F360" s="46">
        <f t="shared" si="134"/>
        <v>4.3169121381411886E-3</v>
      </c>
      <c r="G360" s="39">
        <f t="shared" si="135"/>
        <v>-0.27659574468085107</v>
      </c>
      <c r="H360" s="40">
        <f t="shared" si="136"/>
        <v>-1.911764705882353E-3</v>
      </c>
    </row>
    <row r="361" spans="1:9" x14ac:dyDescent="0.2">
      <c r="B361" s="41" t="s">
        <v>615</v>
      </c>
      <c r="C361" s="42">
        <v>38</v>
      </c>
      <c r="D361" s="42">
        <v>17</v>
      </c>
      <c r="E361" s="46">
        <f t="shared" si="133"/>
        <v>5.5882352941176473E-3</v>
      </c>
      <c r="F361" s="46">
        <f t="shared" si="134"/>
        <v>2.1584560690705943E-3</v>
      </c>
      <c r="G361" s="39">
        <f t="shared" si="135"/>
        <v>-0.55263157894736847</v>
      </c>
      <c r="H361" s="40">
        <f t="shared" si="136"/>
        <v>-3.0882352941176477E-3</v>
      </c>
    </row>
    <row r="362" spans="1:9" s="32" customFormat="1" x14ac:dyDescent="0.2">
      <c r="A362" s="33"/>
      <c r="B362" s="43" t="s">
        <v>588</v>
      </c>
      <c r="C362" s="44">
        <v>9</v>
      </c>
      <c r="D362" s="42">
        <v>24</v>
      </c>
      <c r="E362" s="45">
        <f t="shared" si="133"/>
        <v>1.3235294117647058E-3</v>
      </c>
      <c r="F362" s="45">
        <f t="shared" si="134"/>
        <v>3.0472320975114273E-3</v>
      </c>
      <c r="G362" s="39">
        <f t="shared" si="135"/>
        <v>1.6666666666666667</v>
      </c>
      <c r="H362" s="38">
        <f t="shared" ref="H362" si="137">+IF(OR(AND(E362=""),(G362="")),"",E362*G362)</f>
        <v>2.2058823529411764E-3</v>
      </c>
      <c r="I362" s="2"/>
    </row>
    <row r="363" spans="1:9" x14ac:dyDescent="0.2">
      <c r="B363" s="41" t="s">
        <v>72</v>
      </c>
      <c r="C363" s="42">
        <v>2</v>
      </c>
      <c r="D363" s="42">
        <v>1</v>
      </c>
      <c r="E363" s="46">
        <f t="shared" si="133"/>
        <v>2.941176470588235E-4</v>
      </c>
      <c r="F363" s="46">
        <f t="shared" si="134"/>
        <v>1.2696800406297612E-4</v>
      </c>
      <c r="G363" s="39">
        <f t="shared" si="135"/>
        <v>-0.5</v>
      </c>
      <c r="H363" s="40">
        <f t="shared" si="136"/>
        <v>-1.4705882352941175E-4</v>
      </c>
    </row>
    <row r="364" spans="1:9" x14ac:dyDescent="0.2">
      <c r="B364" s="41" t="s">
        <v>250</v>
      </c>
      <c r="C364" s="42">
        <v>2</v>
      </c>
      <c r="D364" s="42">
        <v>1</v>
      </c>
      <c r="E364" s="46">
        <f t="shared" si="133"/>
        <v>2.941176470588235E-4</v>
      </c>
      <c r="F364" s="46">
        <f t="shared" si="134"/>
        <v>1.2696800406297612E-4</v>
      </c>
      <c r="G364" s="39">
        <f t="shared" si="135"/>
        <v>-0.5</v>
      </c>
      <c r="H364" s="40">
        <f t="shared" si="136"/>
        <v>-1.4705882352941175E-4</v>
      </c>
    </row>
    <row r="365" spans="1:9" x14ac:dyDescent="0.2">
      <c r="B365" s="41" t="s">
        <v>251</v>
      </c>
      <c r="C365" s="42">
        <v>326</v>
      </c>
      <c r="D365" s="42">
        <v>538</v>
      </c>
      <c r="E365" s="46">
        <f t="shared" si="133"/>
        <v>4.7941176470588237E-2</v>
      </c>
      <c r="F365" s="46">
        <f t="shared" si="134"/>
        <v>6.8308786185881154E-2</v>
      </c>
      <c r="G365" s="39">
        <f t="shared" si="135"/>
        <v>0.65030674846625769</v>
      </c>
      <c r="H365" s="40">
        <f t="shared" si="136"/>
        <v>3.1176470588235295E-2</v>
      </c>
    </row>
    <row r="366" spans="1:9" x14ac:dyDescent="0.2">
      <c r="B366" s="41" t="s">
        <v>252</v>
      </c>
      <c r="C366" s="42">
        <v>16</v>
      </c>
      <c r="D366" s="42">
        <v>1</v>
      </c>
      <c r="E366" s="46">
        <f t="shared" si="133"/>
        <v>2.352941176470588E-3</v>
      </c>
      <c r="F366" s="46">
        <f t="shared" si="134"/>
        <v>1.2696800406297612E-4</v>
      </c>
      <c r="G366" s="39">
        <f t="shared" si="135"/>
        <v>-0.9375</v>
      </c>
      <c r="H366" s="40">
        <f t="shared" si="136"/>
        <v>-2.2058823529411764E-3</v>
      </c>
    </row>
    <row r="367" spans="1:9" x14ac:dyDescent="0.2">
      <c r="B367" s="41" t="s">
        <v>75</v>
      </c>
      <c r="C367" s="42">
        <v>1</v>
      </c>
      <c r="D367" s="42">
        <v>0</v>
      </c>
      <c r="E367" s="46">
        <f t="shared" si="133"/>
        <v>1.4705882352941175E-4</v>
      </c>
      <c r="F367" s="46" t="str">
        <f t="shared" si="134"/>
        <v/>
      </c>
      <c r="G367" s="39">
        <f t="shared" si="135"/>
        <v>-1</v>
      </c>
      <c r="H367" s="40">
        <f t="shared" si="136"/>
        <v>-1.4705882352941175E-4</v>
      </c>
    </row>
    <row r="368" spans="1:9" x14ac:dyDescent="0.2">
      <c r="B368" s="41" t="s">
        <v>76</v>
      </c>
      <c r="C368" s="42">
        <v>45</v>
      </c>
      <c r="D368" s="42">
        <v>41</v>
      </c>
      <c r="E368" s="46">
        <f t="shared" si="133"/>
        <v>6.6176470588235293E-3</v>
      </c>
      <c r="F368" s="46">
        <f t="shared" si="134"/>
        <v>5.2056881665820216E-3</v>
      </c>
      <c r="G368" s="39">
        <f t="shared" si="135"/>
        <v>-8.8888888888888892E-2</v>
      </c>
      <c r="H368" s="40">
        <f t="shared" si="136"/>
        <v>-5.8823529411764712E-4</v>
      </c>
    </row>
    <row r="369" spans="1:8" x14ac:dyDescent="0.2">
      <c r="B369" s="41" t="s">
        <v>579</v>
      </c>
      <c r="C369" s="42">
        <v>484</v>
      </c>
      <c r="D369" s="42">
        <v>836</v>
      </c>
      <c r="E369" s="46">
        <f t="shared" si="133"/>
        <v>7.1176470588235299E-2</v>
      </c>
      <c r="F369" s="46">
        <f t="shared" si="134"/>
        <v>0.10614525139664804</v>
      </c>
      <c r="G369" s="39">
        <f t="shared" si="135"/>
        <v>0.72727272727272729</v>
      </c>
      <c r="H369" s="40">
        <f t="shared" si="136"/>
        <v>5.1764705882352949E-2</v>
      </c>
    </row>
    <row r="370" spans="1:8" x14ac:dyDescent="0.2">
      <c r="B370" s="41" t="s">
        <v>85</v>
      </c>
      <c r="C370" s="42">
        <v>39</v>
      </c>
      <c r="D370" s="42">
        <v>21</v>
      </c>
      <c r="E370" s="46">
        <f t="shared" si="133"/>
        <v>5.7352941176470589E-3</v>
      </c>
      <c r="F370" s="46">
        <f t="shared" si="134"/>
        <v>2.6663280853224986E-3</v>
      </c>
      <c r="G370" s="39">
        <f t="shared" si="135"/>
        <v>-0.46153846153846156</v>
      </c>
      <c r="H370" s="40">
        <f t="shared" si="136"/>
        <v>-2.6470588235294121E-3</v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1</v>
      </c>
      <c r="D372" s="42">
        <v>1</v>
      </c>
      <c r="E372" s="46">
        <f t="shared" si="133"/>
        <v>1.4705882352941175E-4</v>
      </c>
      <c r="F372" s="46">
        <f t="shared" si="134"/>
        <v>1.2696800406297612E-4</v>
      </c>
      <c r="G372" s="39">
        <f t="shared" si="135"/>
        <v>0</v>
      </c>
      <c r="H372" s="40">
        <f t="shared" si="136"/>
        <v>0</v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13</v>
      </c>
      <c r="D374" s="42">
        <v>0</v>
      </c>
      <c r="E374" s="46">
        <f t="shared" si="133"/>
        <v>1.911764705882353E-3</v>
      </c>
      <c r="F374" s="46" t="str">
        <f t="shared" si="134"/>
        <v/>
      </c>
      <c r="G374" s="39">
        <f t="shared" si="135"/>
        <v>-1</v>
      </c>
      <c r="H374" s="40">
        <f t="shared" si="136"/>
        <v>-1.911764705882353E-3</v>
      </c>
    </row>
    <row r="375" spans="1:8" x14ac:dyDescent="0.2">
      <c r="B375" s="41" t="s">
        <v>338</v>
      </c>
      <c r="C375" s="42">
        <v>28</v>
      </c>
      <c r="D375" s="42">
        <v>14</v>
      </c>
      <c r="E375" s="46">
        <f t="shared" si="133"/>
        <v>4.1176470588235297E-3</v>
      </c>
      <c r="F375" s="46">
        <f t="shared" si="134"/>
        <v>1.7775520568816658E-3</v>
      </c>
      <c r="G375" s="39">
        <f t="shared" si="135"/>
        <v>-0.5</v>
      </c>
      <c r="H375" s="40">
        <f t="shared" si="136"/>
        <v>-2.0588235294117649E-3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4</v>
      </c>
      <c r="D377" s="44">
        <v>3</v>
      </c>
      <c r="E377" s="45">
        <f t="shared" si="133"/>
        <v>5.8823529411764701E-4</v>
      </c>
      <c r="F377" s="45">
        <f t="shared" si="134"/>
        <v>3.8090401218892841E-4</v>
      </c>
      <c r="G377" s="45">
        <f t="shared" si="135"/>
        <v>-0.25</v>
      </c>
      <c r="H377" s="38">
        <f t="shared" si="136"/>
        <v>-1.4705882352941175E-4</v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73</v>
      </c>
      <c r="E378" s="45" t="str">
        <f t="shared" ref="E378:E383" si="142">+IF(C378=0,"",C378/C$345)</f>
        <v/>
      </c>
      <c r="F378" s="45">
        <f t="shared" ref="F378:F383" si="143">+IF(D378=0,"",D378/D$345)</f>
        <v>9.2686642965972583E-3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204</v>
      </c>
      <c r="D379" s="42">
        <v>250</v>
      </c>
      <c r="E379" s="46">
        <f t="shared" si="142"/>
        <v>0.03</v>
      </c>
      <c r="F379" s="46">
        <f t="shared" si="143"/>
        <v>3.174200101574403E-2</v>
      </c>
      <c r="G379" s="39">
        <f t="shared" si="144"/>
        <v>0.22549019607843138</v>
      </c>
      <c r="H379" s="40">
        <f t="shared" si="145"/>
        <v>6.7647058823529409E-3</v>
      </c>
    </row>
    <row r="380" spans="1:8" x14ac:dyDescent="0.2">
      <c r="B380" s="41" t="s">
        <v>487</v>
      </c>
      <c r="C380" s="42">
        <v>2</v>
      </c>
      <c r="D380" s="42">
        <v>1</v>
      </c>
      <c r="E380" s="46">
        <f t="shared" si="142"/>
        <v>2.941176470588235E-4</v>
      </c>
      <c r="F380" s="46">
        <f t="shared" si="143"/>
        <v>1.2696800406297612E-4</v>
      </c>
      <c r="G380" s="39">
        <f t="shared" si="144"/>
        <v>-0.5</v>
      </c>
      <c r="H380" s="40">
        <f t="shared" si="145"/>
        <v>-1.4705882352941175E-4</v>
      </c>
    </row>
    <row r="381" spans="1:8" x14ac:dyDescent="0.2">
      <c r="B381" s="41" t="s">
        <v>488</v>
      </c>
      <c r="C381" s="42">
        <v>2</v>
      </c>
      <c r="D381" s="42">
        <v>3</v>
      </c>
      <c r="E381" s="46">
        <f t="shared" si="142"/>
        <v>2.941176470588235E-4</v>
      </c>
      <c r="F381" s="46">
        <f t="shared" si="143"/>
        <v>3.8090401218892841E-4</v>
      </c>
      <c r="G381" s="39">
        <f t="shared" si="144"/>
        <v>0.5</v>
      </c>
      <c r="H381" s="40">
        <f t="shared" si="145"/>
        <v>1.4705882352941175E-4</v>
      </c>
    </row>
    <row r="382" spans="1:8" x14ac:dyDescent="0.2">
      <c r="B382" s="41" t="s">
        <v>254</v>
      </c>
      <c r="C382" s="42">
        <v>5</v>
      </c>
      <c r="D382" s="42">
        <v>3</v>
      </c>
      <c r="E382" s="46">
        <f t="shared" si="142"/>
        <v>7.3529411764705881E-4</v>
      </c>
      <c r="F382" s="46">
        <f t="shared" si="143"/>
        <v>3.8090401218892841E-4</v>
      </c>
      <c r="G382" s="39">
        <f t="shared" si="144"/>
        <v>-0.4</v>
      </c>
      <c r="H382" s="40">
        <f t="shared" si="145"/>
        <v>-2.9411764705882356E-4</v>
      </c>
    </row>
    <row r="383" spans="1:8" x14ac:dyDescent="0.2">
      <c r="B383" s="41" t="s">
        <v>255</v>
      </c>
      <c r="C383" s="42">
        <v>33</v>
      </c>
      <c r="D383" s="42">
        <v>44</v>
      </c>
      <c r="E383" s="46">
        <f t="shared" si="142"/>
        <v>4.8529411764705885E-3</v>
      </c>
      <c r="F383" s="46">
        <f t="shared" si="143"/>
        <v>5.5865921787709499E-3</v>
      </c>
      <c r="G383" s="39">
        <f t="shared" si="144"/>
        <v>0.33333333333333331</v>
      </c>
      <c r="H383" s="40">
        <f t="shared" si="145"/>
        <v>1.6176470588235294E-3</v>
      </c>
    </row>
    <row r="384" spans="1:8" x14ac:dyDescent="0.2">
      <c r="B384" s="41" t="s">
        <v>489</v>
      </c>
      <c r="C384" s="42">
        <v>8</v>
      </c>
      <c r="D384" s="42">
        <v>12</v>
      </c>
      <c r="E384" s="46">
        <f t="shared" ref="E384:E401" si="146">+IF(C384=0,"",C384/C$345)</f>
        <v>1.176470588235294E-3</v>
      </c>
      <c r="F384" s="46">
        <f t="shared" ref="F384:F401" si="147">+IF(D384=0,"",D384/D$345)</f>
        <v>1.5236160487557136E-3</v>
      </c>
      <c r="G384" s="39">
        <f t="shared" si="135"/>
        <v>0.5</v>
      </c>
      <c r="H384" s="40">
        <f t="shared" si="136"/>
        <v>5.8823529411764701E-4</v>
      </c>
    </row>
    <row r="385" spans="1:9" s="32" customFormat="1" x14ac:dyDescent="0.2">
      <c r="A385" s="33"/>
      <c r="B385" s="43" t="s">
        <v>592</v>
      </c>
      <c r="C385" s="44">
        <v>3</v>
      </c>
      <c r="D385" s="42">
        <v>26</v>
      </c>
      <c r="E385" s="45">
        <f t="shared" si="146"/>
        <v>4.4117647058823531E-4</v>
      </c>
      <c r="F385" s="45">
        <f t="shared" si="147"/>
        <v>3.3011681056373792E-3</v>
      </c>
      <c r="G385" s="39">
        <f t="shared" si="135"/>
        <v>7.666666666666667</v>
      </c>
      <c r="H385" s="38">
        <f t="shared" ref="H385" si="148">+IF(OR(AND(E385=""),(G385="")),"",E385*G385)</f>
        <v>3.3823529411764709E-3</v>
      </c>
      <c r="I385" s="2"/>
    </row>
    <row r="386" spans="1:9" x14ac:dyDescent="0.2">
      <c r="B386" s="41" t="s">
        <v>490</v>
      </c>
      <c r="C386" s="42">
        <v>838</v>
      </c>
      <c r="D386" s="42">
        <v>1607</v>
      </c>
      <c r="E386" s="46">
        <f t="shared" si="146"/>
        <v>0.12323529411764705</v>
      </c>
      <c r="F386" s="46">
        <f t="shared" si="147"/>
        <v>0.20403758252920265</v>
      </c>
      <c r="G386" s="39">
        <f t="shared" si="135"/>
        <v>0.91766109785202865</v>
      </c>
      <c r="H386" s="40">
        <f t="shared" si="136"/>
        <v>0.11308823529411764</v>
      </c>
    </row>
    <row r="387" spans="1:9" x14ac:dyDescent="0.2">
      <c r="B387" s="41" t="s">
        <v>93</v>
      </c>
      <c r="C387" s="42">
        <v>255</v>
      </c>
      <c r="D387" s="42">
        <v>228</v>
      </c>
      <c r="E387" s="46">
        <f t="shared" si="146"/>
        <v>3.7499999999999999E-2</v>
      </c>
      <c r="F387" s="46">
        <f t="shared" si="147"/>
        <v>2.8948704926358558E-2</v>
      </c>
      <c r="G387" s="39">
        <f t="shared" si="135"/>
        <v>-0.10588235294117647</v>
      </c>
      <c r="H387" s="40">
        <f t="shared" si="136"/>
        <v>-3.9705882352941172E-3</v>
      </c>
    </row>
    <row r="388" spans="1:9" x14ac:dyDescent="0.2">
      <c r="B388" s="41" t="s">
        <v>86</v>
      </c>
      <c r="C388" s="42">
        <v>596</v>
      </c>
      <c r="D388" s="42">
        <v>985</v>
      </c>
      <c r="E388" s="46">
        <f t="shared" si="146"/>
        <v>8.7647058823529411E-2</v>
      </c>
      <c r="F388" s="46">
        <f t="shared" si="147"/>
        <v>0.12506348400203149</v>
      </c>
      <c r="G388" s="39">
        <f t="shared" si="135"/>
        <v>0.65268456375838924</v>
      </c>
      <c r="H388" s="40">
        <f t="shared" si="136"/>
        <v>5.7205882352941176E-2</v>
      </c>
    </row>
    <row r="389" spans="1:9" x14ac:dyDescent="0.2">
      <c r="B389" s="41" t="s">
        <v>92</v>
      </c>
      <c r="C389" s="42">
        <v>101</v>
      </c>
      <c r="D389" s="42">
        <v>128</v>
      </c>
      <c r="E389" s="46">
        <f t="shared" si="146"/>
        <v>1.4852941176470588E-2</v>
      </c>
      <c r="F389" s="46">
        <f t="shared" si="147"/>
        <v>1.6251904520060943E-2</v>
      </c>
      <c r="G389" s="39">
        <f t="shared" si="135"/>
        <v>0.26732673267326734</v>
      </c>
      <c r="H389" s="40">
        <f t="shared" si="136"/>
        <v>3.9705882352941181E-3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2</v>
      </c>
      <c r="E391" s="46" t="str">
        <f t="shared" si="146"/>
        <v/>
      </c>
      <c r="F391" s="46">
        <f t="shared" si="147"/>
        <v>2.5393600812595224E-4</v>
      </c>
      <c r="G391" s="39">
        <f t="shared" si="135"/>
        <v>1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2</v>
      </c>
      <c r="D393" s="42">
        <v>8</v>
      </c>
      <c r="E393" s="46">
        <f t="shared" si="146"/>
        <v>2.941176470588235E-4</v>
      </c>
      <c r="F393" s="46">
        <f t="shared" si="147"/>
        <v>1.015744032503809E-3</v>
      </c>
      <c r="G393" s="39">
        <f t="shared" si="135"/>
        <v>3</v>
      </c>
      <c r="H393" s="40">
        <f t="shared" si="136"/>
        <v>8.8235294117647051E-4</v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19</v>
      </c>
      <c r="E395" s="46" t="str">
        <f t="shared" si="146"/>
        <v/>
      </c>
      <c r="F395" s="46">
        <f t="shared" si="147"/>
        <v>2.4123920771965466E-3</v>
      </c>
      <c r="G395" s="39">
        <f t="shared" si="135"/>
        <v>1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3</v>
      </c>
      <c r="D397" s="42">
        <v>55</v>
      </c>
      <c r="E397" s="46">
        <f t="shared" si="146"/>
        <v>4.4117647058823531E-4</v>
      </c>
      <c r="F397" s="46">
        <f t="shared" si="147"/>
        <v>6.9832402234636867E-3</v>
      </c>
      <c r="G397" s="39">
        <f t="shared" si="135"/>
        <v>17.333333333333332</v>
      </c>
      <c r="H397" s="40">
        <f t="shared" si="136"/>
        <v>7.6470588235294113E-3</v>
      </c>
    </row>
    <row r="398" spans="1:9" x14ac:dyDescent="0.2">
      <c r="B398" s="41" t="s">
        <v>94</v>
      </c>
      <c r="C398" s="42">
        <v>12</v>
      </c>
      <c r="D398" s="42">
        <v>6</v>
      </c>
      <c r="E398" s="46">
        <f t="shared" si="146"/>
        <v>1.7647058823529412E-3</v>
      </c>
      <c r="F398" s="46">
        <f t="shared" si="147"/>
        <v>7.6180802437785682E-4</v>
      </c>
      <c r="G398" s="39">
        <f t="shared" si="135"/>
        <v>-0.5</v>
      </c>
      <c r="H398" s="40">
        <f t="shared" si="136"/>
        <v>-8.8235294117647062E-4</v>
      </c>
    </row>
    <row r="399" spans="1:9" x14ac:dyDescent="0.2">
      <c r="B399" s="41" t="s">
        <v>259</v>
      </c>
      <c r="C399" s="42">
        <v>282</v>
      </c>
      <c r="D399" s="42">
        <v>229</v>
      </c>
      <c r="E399" s="46">
        <f t="shared" si="146"/>
        <v>4.147058823529412E-2</v>
      </c>
      <c r="F399" s="46">
        <f t="shared" si="147"/>
        <v>2.9075672930421535E-2</v>
      </c>
      <c r="G399" s="39">
        <f t="shared" si="135"/>
        <v>-0.18794326241134751</v>
      </c>
      <c r="H399" s="40">
        <f t="shared" si="136"/>
        <v>-7.7941176470588238E-3</v>
      </c>
    </row>
    <row r="400" spans="1:9" x14ac:dyDescent="0.2">
      <c r="B400" s="41" t="s">
        <v>582</v>
      </c>
      <c r="C400" s="42">
        <v>4</v>
      </c>
      <c r="D400" s="42">
        <v>16</v>
      </c>
      <c r="E400" s="46">
        <f t="shared" si="146"/>
        <v>5.8823529411764701E-4</v>
      </c>
      <c r="F400" s="46">
        <f t="shared" si="147"/>
        <v>2.0314880650076179E-3</v>
      </c>
      <c r="G400" s="39">
        <f t="shared" si="135"/>
        <v>3</v>
      </c>
      <c r="H400" s="40">
        <f t="shared" si="136"/>
        <v>1.764705882352941E-3</v>
      </c>
    </row>
    <row r="401" spans="1:9" x14ac:dyDescent="0.2">
      <c r="B401" s="41" t="s">
        <v>88</v>
      </c>
      <c r="C401" s="42">
        <v>7</v>
      </c>
      <c r="D401" s="42">
        <v>16</v>
      </c>
      <c r="E401" s="46">
        <f t="shared" si="146"/>
        <v>1.0294117647058824E-3</v>
      </c>
      <c r="F401" s="46">
        <f t="shared" si="147"/>
        <v>2.0314880650076179E-3</v>
      </c>
      <c r="G401" s="39">
        <f t="shared" si="135"/>
        <v>1.2857142857142858</v>
      </c>
      <c r="H401" s="40">
        <f t="shared" si="136"/>
        <v>1.323529411764706E-3</v>
      </c>
    </row>
    <row r="402" spans="1:9" s="32" customFormat="1" x14ac:dyDescent="0.2">
      <c r="A402" s="33"/>
      <c r="B402" s="43" t="s">
        <v>546</v>
      </c>
      <c r="C402" s="44">
        <v>3</v>
      </c>
      <c r="D402" s="42">
        <v>0</v>
      </c>
      <c r="E402" s="46">
        <f t="shared" ref="E402:E403" si="149">+IF(C402=0,"",C402/C$345)</f>
        <v>4.4117647058823531E-4</v>
      </c>
      <c r="F402" s="46" t="str">
        <f t="shared" ref="F402:F403" si="150">+IF(D402=0,"",D402/D$345)</f>
        <v/>
      </c>
      <c r="G402" s="39">
        <f t="shared" si="135"/>
        <v>-1</v>
      </c>
      <c r="H402" s="40">
        <f t="shared" ref="H402:H403" si="151">+IF(OR(AND(E402=""),(G402="")),"",E402*G402)</f>
        <v>-4.4117647058823531E-4</v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1</v>
      </c>
      <c r="D404" s="42">
        <v>30</v>
      </c>
      <c r="E404" s="46">
        <f t="shared" ref="E404:E414" si="152">+IF(C404=0,"",C404/C$345)</f>
        <v>1.4705882352941175E-4</v>
      </c>
      <c r="F404" s="46">
        <f t="shared" ref="F404:F414" si="153">+IF(D404=0,"",D404/D$345)</f>
        <v>3.8090401218892839E-3</v>
      </c>
      <c r="G404" s="39">
        <f t="shared" si="135"/>
        <v>29</v>
      </c>
      <c r="H404" s="40">
        <f t="shared" si="136"/>
        <v>4.2647058823529404E-3</v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28</v>
      </c>
      <c r="D406" s="42">
        <v>0</v>
      </c>
      <c r="E406" s="46">
        <f t="shared" si="152"/>
        <v>4.1176470588235297E-3</v>
      </c>
      <c r="F406" s="46" t="str">
        <f t="shared" si="153"/>
        <v/>
      </c>
      <c r="G406" s="39">
        <f t="shared" si="135"/>
        <v>-1</v>
      </c>
      <c r="H406" s="40">
        <f t="shared" si="136"/>
        <v>-4.1176470588235297E-3</v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54</v>
      </c>
      <c r="D409" s="42">
        <v>40</v>
      </c>
      <c r="E409" s="46">
        <f t="shared" si="152"/>
        <v>7.9411764705882345E-3</v>
      </c>
      <c r="F409" s="46">
        <f t="shared" si="153"/>
        <v>5.0787201625190452E-3</v>
      </c>
      <c r="G409" s="39">
        <f t="shared" si="135"/>
        <v>-0.25925925925925924</v>
      </c>
      <c r="H409" s="40">
        <f t="shared" si="136"/>
        <v>-2.0588235294117644E-3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1</v>
      </c>
      <c r="E411" s="46" t="str">
        <f t="shared" si="152"/>
        <v/>
      </c>
      <c r="F411" s="46">
        <f t="shared" si="153"/>
        <v>1.2696800406297612E-4</v>
      </c>
      <c r="G411" s="39">
        <f t="shared" ref="G411:G477" si="154">+IF(AND(C411=0,D411=0)," ",IF(C411=0,1,IF(D411=0,-1,(D411-C411)/C411)))</f>
        <v>1</v>
      </c>
      <c r="H411" s="40" t="str">
        <f t="shared" si="136"/>
        <v/>
      </c>
    </row>
    <row r="412" spans="1:9" x14ac:dyDescent="0.2">
      <c r="B412" s="41" t="s">
        <v>264</v>
      </c>
      <c r="C412" s="42">
        <v>1</v>
      </c>
      <c r="D412" s="42">
        <v>0</v>
      </c>
      <c r="E412" s="46">
        <f t="shared" si="152"/>
        <v>1.4705882352941175E-4</v>
      </c>
      <c r="F412" s="46" t="str">
        <f t="shared" si="153"/>
        <v/>
      </c>
      <c r="G412" s="39">
        <f t="shared" si="154"/>
        <v>-1</v>
      </c>
      <c r="H412" s="40">
        <f t="shared" si="136"/>
        <v>-1.4705882352941175E-4</v>
      </c>
    </row>
    <row r="413" spans="1:9" x14ac:dyDescent="0.2">
      <c r="B413" s="41" t="s">
        <v>493</v>
      </c>
      <c r="C413" s="42">
        <v>1</v>
      </c>
      <c r="D413" s="42">
        <v>10</v>
      </c>
      <c r="E413" s="46">
        <f t="shared" si="152"/>
        <v>1.4705882352941175E-4</v>
      </c>
      <c r="F413" s="46">
        <f t="shared" si="153"/>
        <v>1.2696800406297613E-3</v>
      </c>
      <c r="G413" s="39">
        <f t="shared" si="154"/>
        <v>9</v>
      </c>
      <c r="H413" s="40">
        <f t="shared" si="136"/>
        <v>1.3235294117647058E-3</v>
      </c>
    </row>
    <row r="414" spans="1:9" x14ac:dyDescent="0.2">
      <c r="B414" s="41" t="s">
        <v>89</v>
      </c>
      <c r="C414" s="42">
        <v>0</v>
      </c>
      <c r="D414" s="42">
        <v>1</v>
      </c>
      <c r="E414" s="46" t="str">
        <f t="shared" si="152"/>
        <v/>
      </c>
      <c r="F414" s="46">
        <f t="shared" si="153"/>
        <v>1.2696800406297612E-4</v>
      </c>
      <c r="G414" s="39">
        <f t="shared" si="154"/>
        <v>1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1</v>
      </c>
      <c r="E417" s="46" t="str">
        <f t="shared" si="158"/>
        <v/>
      </c>
      <c r="F417" s="46">
        <f t="shared" si="159"/>
        <v>1.2696800406297612E-4</v>
      </c>
      <c r="G417" s="39">
        <f t="shared" si="154"/>
        <v>1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8</v>
      </c>
      <c r="D418" s="42">
        <v>3</v>
      </c>
      <c r="E418" s="46">
        <f t="shared" si="158"/>
        <v>1.176470588235294E-3</v>
      </c>
      <c r="F418" s="46">
        <f t="shared" si="159"/>
        <v>3.8090401218892841E-4</v>
      </c>
      <c r="G418" s="39">
        <f t="shared" si="154"/>
        <v>-0.625</v>
      </c>
      <c r="H418" s="40">
        <f t="shared" si="160"/>
        <v>-7.3529411764705881E-4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1</v>
      </c>
      <c r="D421" s="42">
        <v>5</v>
      </c>
      <c r="E421" s="46">
        <f t="shared" si="155"/>
        <v>1.4705882352941175E-4</v>
      </c>
      <c r="F421" s="46">
        <f t="shared" si="156"/>
        <v>6.3484002031488065E-4</v>
      </c>
      <c r="G421" s="39">
        <f t="shared" si="154"/>
        <v>4</v>
      </c>
      <c r="H421" s="40">
        <f t="shared" si="157"/>
        <v>5.8823529411764701E-4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0</v>
      </c>
      <c r="D423" s="42">
        <v>0</v>
      </c>
      <c r="E423" s="46" t="str">
        <f t="shared" si="155"/>
        <v/>
      </c>
      <c r="F423" s="46" t="str">
        <f t="shared" si="156"/>
        <v/>
      </c>
      <c r="G423" s="39" t="str">
        <f t="shared" si="154"/>
        <v xml:space="preserve"> </v>
      </c>
      <c r="H423" s="40" t="str">
        <f t="shared" si="157"/>
        <v/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1</v>
      </c>
      <c r="D430" s="42">
        <v>0</v>
      </c>
      <c r="E430" s="45">
        <f t="shared" si="155"/>
        <v>1.4705882352941175E-4</v>
      </c>
      <c r="F430" s="45" t="str">
        <f t="shared" si="156"/>
        <v/>
      </c>
      <c r="G430" s="39">
        <f t="shared" si="154"/>
        <v>-1</v>
      </c>
      <c r="H430" s="38">
        <f t="shared" si="157"/>
        <v>-1.4705882352941175E-4</v>
      </c>
      <c r="I430" s="2"/>
    </row>
    <row r="431" spans="1:9" s="32" customFormat="1" x14ac:dyDescent="0.2">
      <c r="A431" s="33"/>
      <c r="B431" s="43" t="s">
        <v>271</v>
      </c>
      <c r="C431" s="44">
        <v>187</v>
      </c>
      <c r="D431" s="42">
        <v>287</v>
      </c>
      <c r="E431" s="45">
        <f t="shared" si="155"/>
        <v>2.75E-2</v>
      </c>
      <c r="F431" s="45">
        <f t="shared" si="156"/>
        <v>3.6439817166074147E-2</v>
      </c>
      <c r="G431" s="39">
        <f t="shared" si="154"/>
        <v>0.53475935828877008</v>
      </c>
      <c r="H431" s="38">
        <f t="shared" si="157"/>
        <v>1.4705882352941178E-2</v>
      </c>
      <c r="I431" s="2"/>
    </row>
    <row r="432" spans="1:9" s="32" customFormat="1" x14ac:dyDescent="0.2">
      <c r="A432" s="33"/>
      <c r="B432" s="43" t="s">
        <v>98</v>
      </c>
      <c r="C432" s="44">
        <v>88</v>
      </c>
      <c r="D432" s="42">
        <v>61</v>
      </c>
      <c r="E432" s="45">
        <f t="shared" si="155"/>
        <v>1.2941176470588235E-2</v>
      </c>
      <c r="F432" s="45">
        <f t="shared" si="156"/>
        <v>7.7450482478415442E-3</v>
      </c>
      <c r="G432" s="39">
        <f t="shared" si="154"/>
        <v>-0.30681818181818182</v>
      </c>
      <c r="H432" s="38">
        <f t="shared" si="157"/>
        <v>-3.9705882352941181E-3</v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1</v>
      </c>
      <c r="D434" s="42">
        <v>33</v>
      </c>
      <c r="E434" s="45">
        <f t="shared" si="155"/>
        <v>1.4705882352941175E-4</v>
      </c>
      <c r="F434" s="45">
        <f t="shared" si="156"/>
        <v>4.1899441340782122E-3</v>
      </c>
      <c r="G434" s="39">
        <f t="shared" si="154"/>
        <v>32</v>
      </c>
      <c r="H434" s="38">
        <f t="shared" si="157"/>
        <v>4.7058823529411761E-3</v>
      </c>
      <c r="I434" s="2"/>
    </row>
    <row r="435" spans="1:9" s="32" customFormat="1" x14ac:dyDescent="0.2">
      <c r="A435" s="33"/>
      <c r="B435" s="43" t="s">
        <v>272</v>
      </c>
      <c r="C435" s="44">
        <v>15</v>
      </c>
      <c r="D435" s="42">
        <v>3</v>
      </c>
      <c r="E435" s="45">
        <f t="shared" si="155"/>
        <v>2.2058823529411764E-3</v>
      </c>
      <c r="F435" s="45">
        <f t="shared" si="156"/>
        <v>3.8090401218892841E-4</v>
      </c>
      <c r="G435" s="39">
        <f t="shared" si="154"/>
        <v>-0.8</v>
      </c>
      <c r="H435" s="38">
        <f t="shared" si="157"/>
        <v>-1.7647058823529412E-3</v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7</v>
      </c>
      <c r="D439" s="42">
        <v>0</v>
      </c>
      <c r="E439" s="45">
        <f t="shared" ref="E439:E441" si="171">+IF(C439=0,"",C439/C$345)</f>
        <v>1.0294117647058824E-3</v>
      </c>
      <c r="F439" s="45" t="str">
        <f t="shared" ref="F439:F441" si="172">+IF(D439=0,"",D439/D$345)</f>
        <v/>
      </c>
      <c r="G439" s="39">
        <f t="shared" si="154"/>
        <v>-1</v>
      </c>
      <c r="H439" s="38">
        <f t="shared" ref="H439:H441" si="173">+IF(OR(AND(E439=""),(G439="")),"",E439*G439)</f>
        <v>-1.0294117647058824E-3</v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4</v>
      </c>
      <c r="D442" s="42">
        <v>0</v>
      </c>
      <c r="E442" s="45">
        <f t="shared" si="155"/>
        <v>5.8823529411764701E-4</v>
      </c>
      <c r="F442" s="45" t="str">
        <f t="shared" si="156"/>
        <v/>
      </c>
      <c r="G442" s="39">
        <f t="shared" si="154"/>
        <v>-1</v>
      </c>
      <c r="H442" s="38">
        <f t="shared" si="157"/>
        <v>-5.8823529411764701E-4</v>
      </c>
      <c r="I442" s="2"/>
    </row>
    <row r="443" spans="1:9" s="32" customFormat="1" x14ac:dyDescent="0.2">
      <c r="A443" s="33"/>
      <c r="B443" s="43" t="s">
        <v>104</v>
      </c>
      <c r="C443" s="44">
        <v>7</v>
      </c>
      <c r="D443" s="42">
        <v>1</v>
      </c>
      <c r="E443" s="45">
        <f t="shared" si="155"/>
        <v>1.0294117647058824E-3</v>
      </c>
      <c r="F443" s="45">
        <f t="shared" si="156"/>
        <v>1.2696800406297612E-4</v>
      </c>
      <c r="G443" s="39">
        <f t="shared" si="154"/>
        <v>-0.8571428571428571</v>
      </c>
      <c r="H443" s="38">
        <f t="shared" si="157"/>
        <v>-8.8235294117647062E-4</v>
      </c>
      <c r="I443" s="2"/>
    </row>
    <row r="444" spans="1:9" s="32" customFormat="1" x14ac:dyDescent="0.2">
      <c r="A444" s="33"/>
      <c r="B444" s="43" t="s">
        <v>113</v>
      </c>
      <c r="C444" s="44">
        <v>39</v>
      </c>
      <c r="D444" s="42">
        <v>28</v>
      </c>
      <c r="E444" s="45">
        <f t="shared" si="155"/>
        <v>5.7352941176470589E-3</v>
      </c>
      <c r="F444" s="45">
        <f t="shared" si="156"/>
        <v>3.5551041137633316E-3</v>
      </c>
      <c r="G444" s="39">
        <f t="shared" si="154"/>
        <v>-0.28205128205128205</v>
      </c>
      <c r="H444" s="38">
        <f t="shared" si="157"/>
        <v>-1.6176470588235294E-3</v>
      </c>
      <c r="I444" s="2"/>
    </row>
    <row r="445" spans="1:9" s="32" customFormat="1" x14ac:dyDescent="0.2">
      <c r="A445" s="33"/>
      <c r="B445" s="43" t="s">
        <v>112</v>
      </c>
      <c r="C445" s="44">
        <v>25</v>
      </c>
      <c r="D445" s="42">
        <v>33</v>
      </c>
      <c r="E445" s="45">
        <f t="shared" si="155"/>
        <v>3.6764705882352941E-3</v>
      </c>
      <c r="F445" s="45">
        <f t="shared" si="156"/>
        <v>4.1899441340782122E-3</v>
      </c>
      <c r="G445" s="39">
        <f t="shared" si="154"/>
        <v>0.32</v>
      </c>
      <c r="H445" s="38">
        <f t="shared" si="157"/>
        <v>1.1764705882352942E-3</v>
      </c>
      <c r="I445" s="2"/>
    </row>
    <row r="446" spans="1:9" s="32" customFormat="1" x14ac:dyDescent="0.2">
      <c r="A446" s="33"/>
      <c r="B446" s="43" t="s">
        <v>273</v>
      </c>
      <c r="C446" s="44">
        <v>4</v>
      </c>
      <c r="D446" s="42">
        <v>7</v>
      </c>
      <c r="E446" s="45">
        <f t="shared" si="155"/>
        <v>5.8823529411764701E-4</v>
      </c>
      <c r="F446" s="45">
        <f t="shared" si="156"/>
        <v>8.8877602844083289E-4</v>
      </c>
      <c r="G446" s="39">
        <f t="shared" si="154"/>
        <v>0.75</v>
      </c>
      <c r="H446" s="38">
        <f t="shared" si="157"/>
        <v>4.4117647058823526E-4</v>
      </c>
      <c r="I446" s="2"/>
    </row>
    <row r="447" spans="1:9" s="32" customFormat="1" x14ac:dyDescent="0.2">
      <c r="A447" s="33"/>
      <c r="B447" s="43" t="s">
        <v>497</v>
      </c>
      <c r="C447" s="44">
        <v>3</v>
      </c>
      <c r="D447" s="42">
        <v>1</v>
      </c>
      <c r="E447" s="45">
        <f t="shared" si="155"/>
        <v>4.4117647058823531E-4</v>
      </c>
      <c r="F447" s="45">
        <f t="shared" si="156"/>
        <v>1.2696800406297612E-4</v>
      </c>
      <c r="G447" s="39">
        <f t="shared" si="154"/>
        <v>-0.66666666666666663</v>
      </c>
      <c r="H447" s="38">
        <f t="shared" si="157"/>
        <v>-2.941176470588235E-4</v>
      </c>
      <c r="I447" s="2"/>
    </row>
    <row r="448" spans="1:9" s="32" customFormat="1" x14ac:dyDescent="0.2">
      <c r="A448" s="33"/>
      <c r="B448" s="43" t="s">
        <v>498</v>
      </c>
      <c r="C448" s="44">
        <v>1</v>
      </c>
      <c r="D448" s="42">
        <v>32</v>
      </c>
      <c r="E448" s="45">
        <f t="shared" si="155"/>
        <v>1.4705882352941175E-4</v>
      </c>
      <c r="F448" s="45">
        <f t="shared" si="156"/>
        <v>4.0629761300152358E-3</v>
      </c>
      <c r="G448" s="39">
        <f t="shared" si="154"/>
        <v>31</v>
      </c>
      <c r="H448" s="38">
        <f t="shared" si="157"/>
        <v>4.5588235294117645E-3</v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31</v>
      </c>
      <c r="D450" s="42">
        <v>0</v>
      </c>
      <c r="E450" s="45">
        <f t="shared" si="155"/>
        <v>4.5588235294117645E-3</v>
      </c>
      <c r="F450" s="45" t="str">
        <f t="shared" si="156"/>
        <v/>
      </c>
      <c r="G450" s="39">
        <f t="shared" si="154"/>
        <v>-1</v>
      </c>
      <c r="H450" s="38">
        <f t="shared" si="157"/>
        <v>-4.5588235294117645E-3</v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2</v>
      </c>
      <c r="D452" s="42">
        <v>3</v>
      </c>
      <c r="E452" s="45">
        <f t="shared" si="155"/>
        <v>2.941176470588235E-4</v>
      </c>
      <c r="F452" s="45">
        <f t="shared" si="156"/>
        <v>3.8090401218892841E-4</v>
      </c>
      <c r="G452" s="39">
        <f t="shared" si="154"/>
        <v>0.5</v>
      </c>
      <c r="H452" s="38">
        <f t="shared" si="157"/>
        <v>1.4705882352941175E-4</v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3</v>
      </c>
      <c r="E453" s="45" t="str">
        <f t="shared" si="155"/>
        <v/>
      </c>
      <c r="F453" s="45">
        <f t="shared" si="156"/>
        <v>3.8090401218892841E-4</v>
      </c>
      <c r="G453" s="39">
        <f t="shared" si="154"/>
        <v>1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155</v>
      </c>
      <c r="D454" s="42">
        <v>98</v>
      </c>
      <c r="E454" s="45">
        <f t="shared" si="155"/>
        <v>2.2794117647058822E-2</v>
      </c>
      <c r="F454" s="45">
        <f t="shared" si="156"/>
        <v>1.244286439817166E-2</v>
      </c>
      <c r="G454" s="39">
        <f t="shared" si="154"/>
        <v>-0.36774193548387096</v>
      </c>
      <c r="H454" s="38">
        <f t="shared" si="157"/>
        <v>-8.3823529411764693E-3</v>
      </c>
      <c r="I454" s="2"/>
    </row>
    <row r="455" spans="1:9" s="32" customFormat="1" x14ac:dyDescent="0.2">
      <c r="A455" s="33"/>
      <c r="B455" s="43" t="s">
        <v>274</v>
      </c>
      <c r="C455" s="44">
        <v>6</v>
      </c>
      <c r="D455" s="42">
        <v>9</v>
      </c>
      <c r="E455" s="45">
        <f t="shared" si="155"/>
        <v>8.8235294117647062E-4</v>
      </c>
      <c r="F455" s="45">
        <f t="shared" si="156"/>
        <v>1.1427120365667851E-3</v>
      </c>
      <c r="G455" s="39">
        <f t="shared" si="154"/>
        <v>0.5</v>
      </c>
      <c r="H455" s="38">
        <f t="shared" si="157"/>
        <v>4.4117647058823531E-4</v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0</v>
      </c>
      <c r="D457" s="42">
        <v>0</v>
      </c>
      <c r="E457" s="45" t="str">
        <f t="shared" si="155"/>
        <v/>
      </c>
      <c r="F457" s="45" t="str">
        <f t="shared" si="156"/>
        <v/>
      </c>
      <c r="G457" s="39" t="str">
        <f t="shared" si="154"/>
        <v xml:space="preserve"> 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3</v>
      </c>
      <c r="E458" s="45" t="str">
        <f t="shared" si="155"/>
        <v/>
      </c>
      <c r="F458" s="45">
        <f t="shared" si="156"/>
        <v>3.8090401218892841E-4</v>
      </c>
      <c r="G458" s="39">
        <f t="shared" si="154"/>
        <v>1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2</v>
      </c>
      <c r="D459" s="42">
        <v>0</v>
      </c>
      <c r="E459" s="45">
        <f t="shared" si="155"/>
        <v>2.941176470588235E-4</v>
      </c>
      <c r="F459" s="45" t="str">
        <f t="shared" si="156"/>
        <v/>
      </c>
      <c r="G459" s="39">
        <f t="shared" si="154"/>
        <v>-1</v>
      </c>
      <c r="H459" s="38">
        <f t="shared" si="157"/>
        <v>-2.941176470588235E-4</v>
      </c>
      <c r="I459" s="2"/>
    </row>
    <row r="460" spans="1:9" s="32" customFormat="1" x14ac:dyDescent="0.2">
      <c r="A460" s="33"/>
      <c r="B460" s="43" t="s">
        <v>275</v>
      </c>
      <c r="C460" s="44">
        <v>67</v>
      </c>
      <c r="D460" s="42">
        <v>32</v>
      </c>
      <c r="E460" s="45">
        <f t="shared" si="155"/>
        <v>9.8529411764705886E-3</v>
      </c>
      <c r="F460" s="45">
        <f t="shared" si="156"/>
        <v>4.0629761300152358E-3</v>
      </c>
      <c r="G460" s="39">
        <f t="shared" si="154"/>
        <v>-0.52238805970149249</v>
      </c>
      <c r="H460" s="38">
        <f t="shared" si="157"/>
        <v>-5.1470588235294117E-3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1</v>
      </c>
      <c r="D462" s="42">
        <v>0</v>
      </c>
      <c r="E462" s="45">
        <f t="shared" si="155"/>
        <v>1.4705882352941175E-4</v>
      </c>
      <c r="F462" s="45" t="str">
        <f t="shared" si="156"/>
        <v/>
      </c>
      <c r="G462" s="39">
        <f t="shared" si="154"/>
        <v>-1</v>
      </c>
      <c r="H462" s="38">
        <f t="shared" si="157"/>
        <v>-1.4705882352941175E-4</v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3</v>
      </c>
      <c r="E465" s="45" t="str">
        <f t="shared" si="155"/>
        <v/>
      </c>
      <c r="F465" s="45">
        <f t="shared" si="156"/>
        <v>3.8090401218892841E-4</v>
      </c>
      <c r="G465" s="39">
        <f t="shared" si="154"/>
        <v>1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75</v>
      </c>
      <c r="D468" s="42">
        <v>74</v>
      </c>
      <c r="E468" s="45">
        <f t="shared" si="155"/>
        <v>1.1029411764705883E-2</v>
      </c>
      <c r="F468" s="45">
        <f t="shared" si="156"/>
        <v>9.3956323006602338E-3</v>
      </c>
      <c r="G468" s="39">
        <f t="shared" si="154"/>
        <v>-1.3333333333333334E-2</v>
      </c>
      <c r="H468" s="38">
        <f t="shared" si="157"/>
        <v>-1.4705882352941178E-4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2</v>
      </c>
      <c r="D470" s="42">
        <v>6</v>
      </c>
      <c r="E470" s="45">
        <f t="shared" si="155"/>
        <v>2.941176470588235E-4</v>
      </c>
      <c r="F470" s="45">
        <f t="shared" si="156"/>
        <v>7.6180802437785682E-4</v>
      </c>
      <c r="G470" s="39">
        <f t="shared" si="154"/>
        <v>2</v>
      </c>
      <c r="H470" s="38">
        <f t="shared" si="157"/>
        <v>5.8823529411764701E-4</v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19</v>
      </c>
      <c r="D472" s="42">
        <v>8</v>
      </c>
      <c r="E472" s="45">
        <f t="shared" si="155"/>
        <v>2.7941176470588237E-3</v>
      </c>
      <c r="F472" s="45">
        <f t="shared" si="156"/>
        <v>1.015744032503809E-3</v>
      </c>
      <c r="G472" s="39">
        <f t="shared" si="154"/>
        <v>-0.57894736842105265</v>
      </c>
      <c r="H472" s="38">
        <f t="shared" si="157"/>
        <v>-1.6176470588235296E-3</v>
      </c>
      <c r="I472" s="2"/>
    </row>
    <row r="473" spans="1:9" s="32" customFormat="1" x14ac:dyDescent="0.2">
      <c r="A473" s="33"/>
      <c r="B473" s="43" t="s">
        <v>279</v>
      </c>
      <c r="C473" s="44">
        <v>59</v>
      </c>
      <c r="D473" s="42">
        <v>23</v>
      </c>
      <c r="E473" s="45">
        <f t="shared" si="155"/>
        <v>8.6764705882352942E-3</v>
      </c>
      <c r="F473" s="45">
        <f t="shared" si="156"/>
        <v>2.9202640934484509E-3</v>
      </c>
      <c r="G473" s="39">
        <f t="shared" si="154"/>
        <v>-0.61016949152542377</v>
      </c>
      <c r="H473" s="38">
        <f t="shared" si="157"/>
        <v>-5.2941176470588241E-3</v>
      </c>
      <c r="I473" s="2"/>
    </row>
    <row r="474" spans="1:9" s="32" customFormat="1" x14ac:dyDescent="0.2">
      <c r="A474" s="33"/>
      <c r="B474" s="43" t="s">
        <v>280</v>
      </c>
      <c r="C474" s="44">
        <v>10</v>
      </c>
      <c r="D474" s="42">
        <v>0</v>
      </c>
      <c r="E474" s="45">
        <f t="shared" si="155"/>
        <v>1.4705882352941176E-3</v>
      </c>
      <c r="F474" s="45" t="str">
        <f t="shared" si="156"/>
        <v/>
      </c>
      <c r="G474" s="39">
        <f t="shared" si="154"/>
        <v>-1</v>
      </c>
      <c r="H474" s="38">
        <f t="shared" si="157"/>
        <v>-1.4705882352941176E-3</v>
      </c>
      <c r="I474" s="2"/>
    </row>
    <row r="475" spans="1:9" s="32" customFormat="1" x14ac:dyDescent="0.2">
      <c r="A475" s="33"/>
      <c r="B475" s="43" t="s">
        <v>281</v>
      </c>
      <c r="C475" s="44">
        <v>16</v>
      </c>
      <c r="D475" s="42">
        <v>0</v>
      </c>
      <c r="E475" s="45">
        <f t="shared" si="155"/>
        <v>2.352941176470588E-3</v>
      </c>
      <c r="F475" s="45" t="str">
        <f t="shared" si="156"/>
        <v/>
      </c>
      <c r="G475" s="39">
        <f t="shared" si="154"/>
        <v>-1</v>
      </c>
      <c r="H475" s="38">
        <f t="shared" si="157"/>
        <v>-2.352941176470588E-3</v>
      </c>
      <c r="I475" s="2"/>
    </row>
    <row r="476" spans="1:9" s="32" customFormat="1" x14ac:dyDescent="0.2">
      <c r="A476" s="33"/>
      <c r="B476" s="43" t="s">
        <v>102</v>
      </c>
      <c r="C476" s="44">
        <v>16</v>
      </c>
      <c r="D476" s="42">
        <v>2</v>
      </c>
      <c r="E476" s="45">
        <f t="shared" si="155"/>
        <v>2.352941176470588E-3</v>
      </c>
      <c r="F476" s="45">
        <f t="shared" si="156"/>
        <v>2.5393600812595224E-4</v>
      </c>
      <c r="G476" s="39">
        <f t="shared" si="154"/>
        <v>-0.875</v>
      </c>
      <c r="H476" s="38">
        <f t="shared" si="157"/>
        <v>-2.0588235294117644E-3</v>
      </c>
      <c r="I476" s="2"/>
    </row>
    <row r="477" spans="1:9" s="32" customFormat="1" x14ac:dyDescent="0.2">
      <c r="A477" s="33"/>
      <c r="B477" s="43" t="s">
        <v>282</v>
      </c>
      <c r="C477" s="44">
        <v>1</v>
      </c>
      <c r="D477" s="42">
        <v>0</v>
      </c>
      <c r="E477" s="45">
        <f t="shared" si="155"/>
        <v>1.4705882352941175E-4</v>
      </c>
      <c r="F477" s="45" t="str">
        <f t="shared" si="156"/>
        <v/>
      </c>
      <c r="G477" s="39">
        <f t="shared" si="154"/>
        <v>-1</v>
      </c>
      <c r="H477" s="38">
        <f t="shared" si="157"/>
        <v>-1.4705882352941175E-4</v>
      </c>
      <c r="I477" s="2"/>
    </row>
    <row r="478" spans="1:9" s="32" customFormat="1" x14ac:dyDescent="0.2">
      <c r="A478" s="33"/>
      <c r="B478" s="43" t="s">
        <v>283</v>
      </c>
      <c r="C478" s="44">
        <v>66</v>
      </c>
      <c r="D478" s="42">
        <v>35</v>
      </c>
      <c r="E478" s="45">
        <f t="shared" si="155"/>
        <v>9.705882352941177E-3</v>
      </c>
      <c r="F478" s="45">
        <f t="shared" si="156"/>
        <v>4.4438801422041641E-3</v>
      </c>
      <c r="G478" s="39">
        <f t="shared" ref="G478:G541" si="174">+IF(AND(C478=0,D478=0)," ",IF(C478=0,1,IF(D478=0,-1,(D478-C478)/C478)))</f>
        <v>-0.46969696969696972</v>
      </c>
      <c r="H478" s="38">
        <f t="shared" si="157"/>
        <v>-4.5588235294117653E-3</v>
      </c>
      <c r="I478" s="2"/>
    </row>
    <row r="479" spans="1:9" s="32" customFormat="1" x14ac:dyDescent="0.2">
      <c r="A479" s="33"/>
      <c r="B479" s="43" t="s">
        <v>503</v>
      </c>
      <c r="C479" s="44">
        <v>25</v>
      </c>
      <c r="D479" s="42">
        <v>6</v>
      </c>
      <c r="E479" s="45">
        <f t="shared" si="155"/>
        <v>3.6764705882352941E-3</v>
      </c>
      <c r="F479" s="45">
        <f t="shared" si="156"/>
        <v>7.6180802437785682E-4</v>
      </c>
      <c r="G479" s="39">
        <f t="shared" si="174"/>
        <v>-0.76</v>
      </c>
      <c r="H479" s="38">
        <f t="shared" si="157"/>
        <v>-2.7941176470588237E-3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1</v>
      </c>
      <c r="E480" s="45" t="str">
        <f t="shared" si="155"/>
        <v/>
      </c>
      <c r="F480" s="45">
        <f t="shared" si="156"/>
        <v>1.2696800406297612E-4</v>
      </c>
      <c r="G480" s="39">
        <f t="shared" si="174"/>
        <v>1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10</v>
      </c>
      <c r="D481" s="42">
        <v>5</v>
      </c>
      <c r="E481" s="45">
        <f t="shared" si="155"/>
        <v>1.4705882352941176E-3</v>
      </c>
      <c r="F481" s="45">
        <f t="shared" si="156"/>
        <v>6.3484002031488065E-4</v>
      </c>
      <c r="G481" s="39">
        <f t="shared" si="174"/>
        <v>-0.5</v>
      </c>
      <c r="H481" s="38">
        <f t="shared" si="157"/>
        <v>-7.3529411764705881E-4</v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3</v>
      </c>
      <c r="D484" s="42">
        <v>3</v>
      </c>
      <c r="E484" s="45">
        <f t="shared" si="155"/>
        <v>4.4117647058823531E-4</v>
      </c>
      <c r="F484" s="45">
        <f t="shared" si="156"/>
        <v>3.8090401218892841E-4</v>
      </c>
      <c r="G484" s="39">
        <f t="shared" si="174"/>
        <v>0</v>
      </c>
      <c r="H484" s="38">
        <f t="shared" si="157"/>
        <v>0</v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10</v>
      </c>
      <c r="E486" s="45" t="str">
        <f t="shared" si="155"/>
        <v/>
      </c>
      <c r="F486" s="45">
        <f t="shared" si="156"/>
        <v>1.2696800406297613E-3</v>
      </c>
      <c r="G486" s="39">
        <f t="shared" si="174"/>
        <v>1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114</v>
      </c>
      <c r="D487" s="42">
        <v>14</v>
      </c>
      <c r="E487" s="45">
        <f t="shared" si="155"/>
        <v>1.6764705882352942E-2</v>
      </c>
      <c r="F487" s="45">
        <f t="shared" si="156"/>
        <v>1.7775520568816658E-3</v>
      </c>
      <c r="G487" s="39">
        <f t="shared" si="174"/>
        <v>-0.8771929824561403</v>
      </c>
      <c r="H487" s="38">
        <f t="shared" si="157"/>
        <v>-1.4705882352941176E-2</v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7</v>
      </c>
      <c r="D489" s="42">
        <v>3</v>
      </c>
      <c r="E489" s="45">
        <f t="shared" si="155"/>
        <v>1.0294117647058824E-3</v>
      </c>
      <c r="F489" s="45">
        <f t="shared" si="156"/>
        <v>3.8090401218892841E-4</v>
      </c>
      <c r="G489" s="39">
        <f t="shared" si="174"/>
        <v>-0.5714285714285714</v>
      </c>
      <c r="H489" s="38">
        <f t="shared" si="157"/>
        <v>-5.8823529411764712E-4</v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3</v>
      </c>
      <c r="E490" s="45" t="str">
        <f t="shared" si="155"/>
        <v/>
      </c>
      <c r="F490" s="45">
        <f t="shared" si="156"/>
        <v>3.8090401218892841E-4</v>
      </c>
      <c r="G490" s="39">
        <f t="shared" si="174"/>
        <v>1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4</v>
      </c>
      <c r="E495" s="45" t="str">
        <f t="shared" si="175"/>
        <v/>
      </c>
      <c r="F495" s="45">
        <f t="shared" si="176"/>
        <v>5.0787201625190448E-4</v>
      </c>
      <c r="G495" s="39">
        <f t="shared" si="174"/>
        <v>1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1</v>
      </c>
      <c r="D497" s="42">
        <v>2</v>
      </c>
      <c r="E497" s="45">
        <f t="shared" si="175"/>
        <v>1.4705882352941175E-4</v>
      </c>
      <c r="F497" s="45">
        <f t="shared" si="176"/>
        <v>2.5393600812595224E-4</v>
      </c>
      <c r="G497" s="39">
        <f t="shared" si="174"/>
        <v>1</v>
      </c>
      <c r="H497" s="38">
        <f t="shared" si="177"/>
        <v>1.4705882352941175E-4</v>
      </c>
      <c r="I497" s="2"/>
    </row>
    <row r="498" spans="1:9" s="32" customFormat="1" x14ac:dyDescent="0.2">
      <c r="A498" s="33"/>
      <c r="B498" s="43" t="s">
        <v>130</v>
      </c>
      <c r="C498" s="44">
        <v>2</v>
      </c>
      <c r="D498" s="42">
        <v>0</v>
      </c>
      <c r="E498" s="45">
        <f t="shared" si="175"/>
        <v>2.941176470588235E-4</v>
      </c>
      <c r="F498" s="45" t="str">
        <f t="shared" si="176"/>
        <v/>
      </c>
      <c r="G498" s="39">
        <f t="shared" si="174"/>
        <v>-1</v>
      </c>
      <c r="H498" s="38">
        <f t="shared" si="177"/>
        <v>-2.941176470588235E-4</v>
      </c>
      <c r="I498" s="2"/>
    </row>
    <row r="499" spans="1:9" s="32" customFormat="1" x14ac:dyDescent="0.2">
      <c r="A499" s="33"/>
      <c r="B499" s="43" t="s">
        <v>505</v>
      </c>
      <c r="C499" s="44">
        <v>97</v>
      </c>
      <c r="D499" s="42">
        <v>56</v>
      </c>
      <c r="E499" s="45">
        <f t="shared" si="175"/>
        <v>1.4264705882352941E-2</v>
      </c>
      <c r="F499" s="45">
        <f t="shared" si="176"/>
        <v>7.1102082275266631E-3</v>
      </c>
      <c r="G499" s="39">
        <f t="shared" si="174"/>
        <v>-0.42268041237113402</v>
      </c>
      <c r="H499" s="38">
        <f t="shared" si="177"/>
        <v>-6.0294117647058821E-3</v>
      </c>
      <c r="I499" s="2"/>
    </row>
    <row r="500" spans="1:9" s="32" customFormat="1" x14ac:dyDescent="0.2">
      <c r="A500" s="33"/>
      <c r="B500" s="43" t="s">
        <v>123</v>
      </c>
      <c r="C500" s="44">
        <v>7</v>
      </c>
      <c r="D500" s="42">
        <v>4</v>
      </c>
      <c r="E500" s="45">
        <f t="shared" si="175"/>
        <v>1.0294117647058824E-3</v>
      </c>
      <c r="F500" s="45">
        <f t="shared" si="176"/>
        <v>5.0787201625190448E-4</v>
      </c>
      <c r="G500" s="39">
        <f t="shared" si="174"/>
        <v>-0.42857142857142855</v>
      </c>
      <c r="H500" s="38">
        <f t="shared" si="177"/>
        <v>-4.4117647058823531E-4</v>
      </c>
      <c r="I500" s="2"/>
    </row>
    <row r="501" spans="1:9" s="32" customFormat="1" x14ac:dyDescent="0.2">
      <c r="A501" s="33"/>
      <c r="B501" s="43" t="s">
        <v>297</v>
      </c>
      <c r="C501" s="44">
        <v>9</v>
      </c>
      <c r="D501" s="42">
        <v>1</v>
      </c>
      <c r="E501" s="45">
        <f t="shared" si="175"/>
        <v>1.3235294117647058E-3</v>
      </c>
      <c r="F501" s="45">
        <f t="shared" si="176"/>
        <v>1.2696800406297612E-4</v>
      </c>
      <c r="G501" s="39">
        <f t="shared" si="174"/>
        <v>-0.88888888888888884</v>
      </c>
      <c r="H501" s="38">
        <f t="shared" si="177"/>
        <v>-1.176470588235294E-3</v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13</v>
      </c>
      <c r="D503" s="42">
        <v>2</v>
      </c>
      <c r="E503" s="45">
        <f t="shared" si="175"/>
        <v>1.911764705882353E-3</v>
      </c>
      <c r="F503" s="45">
        <f t="shared" si="176"/>
        <v>2.5393600812595224E-4</v>
      </c>
      <c r="G503" s="39">
        <f t="shared" si="174"/>
        <v>-0.84615384615384615</v>
      </c>
      <c r="H503" s="38">
        <f t="shared" si="177"/>
        <v>-1.6176470588235294E-3</v>
      </c>
      <c r="I503" s="2"/>
    </row>
    <row r="504" spans="1:9" s="32" customFormat="1" x14ac:dyDescent="0.2">
      <c r="A504" s="33"/>
      <c r="B504" s="43" t="s">
        <v>299</v>
      </c>
      <c r="C504" s="44">
        <v>22</v>
      </c>
      <c r="D504" s="42">
        <v>23</v>
      </c>
      <c r="E504" s="45">
        <f t="shared" si="175"/>
        <v>3.2352941176470589E-3</v>
      </c>
      <c r="F504" s="45">
        <f t="shared" si="176"/>
        <v>2.9202640934484509E-3</v>
      </c>
      <c r="G504" s="39">
        <f t="shared" si="174"/>
        <v>4.5454545454545456E-2</v>
      </c>
      <c r="H504" s="38">
        <f t="shared" si="177"/>
        <v>1.4705882352941178E-4</v>
      </c>
      <c r="I504" s="2"/>
    </row>
    <row r="505" spans="1:9" s="32" customFormat="1" x14ac:dyDescent="0.2">
      <c r="A505" s="33"/>
      <c r="B505" s="43" t="s">
        <v>117</v>
      </c>
      <c r="C505" s="44">
        <v>1</v>
      </c>
      <c r="D505" s="42">
        <v>17</v>
      </c>
      <c r="E505" s="45">
        <f t="shared" si="175"/>
        <v>1.4705882352941175E-4</v>
      </c>
      <c r="F505" s="45">
        <f t="shared" si="176"/>
        <v>2.1584560690705943E-3</v>
      </c>
      <c r="G505" s="39">
        <f t="shared" si="174"/>
        <v>16</v>
      </c>
      <c r="H505" s="38">
        <f t="shared" si="177"/>
        <v>2.352941176470588E-3</v>
      </c>
      <c r="I505" s="2"/>
    </row>
    <row r="506" spans="1:9" s="32" customFormat="1" x14ac:dyDescent="0.2">
      <c r="A506" s="33"/>
      <c r="B506" s="43" t="s">
        <v>506</v>
      </c>
      <c r="C506" s="44">
        <v>18</v>
      </c>
      <c r="D506" s="42">
        <v>24</v>
      </c>
      <c r="E506" s="45">
        <f t="shared" si="175"/>
        <v>2.6470588235294116E-3</v>
      </c>
      <c r="F506" s="45">
        <f t="shared" si="176"/>
        <v>3.0472320975114273E-3</v>
      </c>
      <c r="G506" s="39">
        <f t="shared" si="174"/>
        <v>0.33333333333333331</v>
      </c>
      <c r="H506" s="38">
        <f t="shared" si="177"/>
        <v>8.8235294117647051E-4</v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139</v>
      </c>
      <c r="D509" s="42">
        <v>0</v>
      </c>
      <c r="E509" s="46">
        <f t="shared" si="175"/>
        <v>2.0441176470588237E-2</v>
      </c>
      <c r="F509" s="46" t="str">
        <f t="shared" si="176"/>
        <v/>
      </c>
      <c r="G509" s="39">
        <f t="shared" si="174"/>
        <v>-1</v>
      </c>
      <c r="H509" s="40">
        <f t="shared" si="177"/>
        <v>-2.0441176470588237E-2</v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7</v>
      </c>
      <c r="D513" s="42">
        <v>0</v>
      </c>
      <c r="E513" s="46">
        <f t="shared" si="175"/>
        <v>1.0294117647058824E-3</v>
      </c>
      <c r="F513" s="46" t="str">
        <f t="shared" si="176"/>
        <v/>
      </c>
      <c r="G513" s="39">
        <f t="shared" si="174"/>
        <v>-1</v>
      </c>
      <c r="H513" s="40">
        <f t="shared" si="177"/>
        <v>-1.0294117647058824E-3</v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3</v>
      </c>
      <c r="D515" s="42">
        <v>8</v>
      </c>
      <c r="E515" s="46">
        <f t="shared" si="175"/>
        <v>4.4117647058823531E-4</v>
      </c>
      <c r="F515" s="46">
        <f t="shared" si="176"/>
        <v>1.015744032503809E-3</v>
      </c>
      <c r="G515" s="39">
        <f t="shared" si="174"/>
        <v>1.6666666666666667</v>
      </c>
      <c r="H515" s="40">
        <f t="shared" si="177"/>
        <v>7.3529411764705892E-4</v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1</v>
      </c>
      <c r="D517" s="42">
        <v>1</v>
      </c>
      <c r="E517" s="46">
        <f t="shared" si="175"/>
        <v>1.4705882352941175E-4</v>
      </c>
      <c r="F517" s="46">
        <f t="shared" si="176"/>
        <v>1.2696800406297612E-4</v>
      </c>
      <c r="G517" s="39">
        <f t="shared" si="174"/>
        <v>0</v>
      </c>
      <c r="H517" s="40">
        <f t="shared" si="177"/>
        <v>0</v>
      </c>
    </row>
    <row r="518" spans="1:9" x14ac:dyDescent="0.2">
      <c r="B518" s="41" t="s">
        <v>120</v>
      </c>
      <c r="C518" s="42">
        <v>2</v>
      </c>
      <c r="D518" s="42">
        <v>0</v>
      </c>
      <c r="E518" s="46">
        <f t="shared" si="175"/>
        <v>2.941176470588235E-4</v>
      </c>
      <c r="F518" s="46" t="str">
        <f t="shared" si="176"/>
        <v/>
      </c>
      <c r="G518" s="39">
        <f t="shared" si="174"/>
        <v>-1</v>
      </c>
      <c r="H518" s="40">
        <f t="shared" si="177"/>
        <v>-2.941176470588235E-4</v>
      </c>
    </row>
    <row r="519" spans="1:9" x14ac:dyDescent="0.2">
      <c r="B519" s="41" t="s">
        <v>306</v>
      </c>
      <c r="C519" s="42">
        <v>2</v>
      </c>
      <c r="D519" s="42">
        <v>3</v>
      </c>
      <c r="E519" s="46">
        <f t="shared" si="175"/>
        <v>2.941176470588235E-4</v>
      </c>
      <c r="F519" s="46">
        <f t="shared" si="176"/>
        <v>3.8090401218892841E-4</v>
      </c>
      <c r="G519" s="39">
        <f t="shared" si="174"/>
        <v>0.5</v>
      </c>
      <c r="H519" s="40">
        <f t="shared" si="177"/>
        <v>1.4705882352941175E-4</v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1</v>
      </c>
      <c r="D521" s="42">
        <v>0</v>
      </c>
      <c r="E521" s="46">
        <f t="shared" si="175"/>
        <v>1.4705882352941175E-4</v>
      </c>
      <c r="F521" s="46" t="str">
        <f t="shared" si="176"/>
        <v/>
      </c>
      <c r="G521" s="39">
        <f t="shared" si="174"/>
        <v>-1</v>
      </c>
      <c r="H521" s="40">
        <f t="shared" si="177"/>
        <v>-1.4705882352941175E-4</v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4</v>
      </c>
      <c r="D523" s="42">
        <v>4</v>
      </c>
      <c r="E523" s="46">
        <f t="shared" ref="E523" si="178">+IF(C523=0,"",C523/C$345)</f>
        <v>5.8823529411764701E-4</v>
      </c>
      <c r="F523" s="46">
        <f t="shared" ref="F523" si="179">+IF(D523=0,"",D523/D$345)</f>
        <v>5.0787201625190448E-4</v>
      </c>
      <c r="G523" s="39">
        <f t="shared" si="174"/>
        <v>0</v>
      </c>
      <c r="H523" s="40">
        <f t="shared" ref="H523" si="180">+IF(OR(AND(E523=""),(G523="")),"",E523*G523)</f>
        <v>0</v>
      </c>
      <c r="I523" s="2"/>
    </row>
    <row r="524" spans="1:9" x14ac:dyDescent="0.2">
      <c r="B524" s="41" t="s">
        <v>136</v>
      </c>
      <c r="C524" s="42">
        <v>44</v>
      </c>
      <c r="D524" s="42">
        <v>28</v>
      </c>
      <c r="E524" s="46">
        <f t="shared" ref="E524:E549" si="181">+IF(C524=0,"",C524/C$345)</f>
        <v>6.4705882352941177E-3</v>
      </c>
      <c r="F524" s="46">
        <f t="shared" ref="F524:F549" si="182">+IF(D524=0,"",D524/D$345)</f>
        <v>3.5551041137633316E-3</v>
      </c>
      <c r="G524" s="39">
        <f t="shared" si="174"/>
        <v>-0.36363636363636365</v>
      </c>
      <c r="H524" s="40">
        <f t="shared" si="177"/>
        <v>-2.3529411764705885E-3</v>
      </c>
    </row>
    <row r="525" spans="1:9" s="35" customFormat="1" ht="15.75" customHeight="1" x14ac:dyDescent="0.2">
      <c r="A525" s="36"/>
      <c r="B525" s="41" t="s">
        <v>510</v>
      </c>
      <c r="C525" s="24">
        <v>4</v>
      </c>
      <c r="D525" s="42">
        <v>1</v>
      </c>
      <c r="E525" s="46">
        <f t="shared" si="181"/>
        <v>5.8823529411764701E-4</v>
      </c>
      <c r="F525" s="46">
        <f t="shared" si="182"/>
        <v>1.2696800406297612E-4</v>
      </c>
      <c r="G525" s="39">
        <f t="shared" si="174"/>
        <v>-0.75</v>
      </c>
      <c r="H525" s="40">
        <f t="shared" si="177"/>
        <v>-4.4117647058823526E-4</v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19</v>
      </c>
      <c r="D527" s="42">
        <v>46</v>
      </c>
      <c r="E527" s="46">
        <f t="shared" si="181"/>
        <v>2.7941176470588237E-3</v>
      </c>
      <c r="F527" s="46">
        <f t="shared" si="182"/>
        <v>5.8405281868969018E-3</v>
      </c>
      <c r="G527" s="39">
        <f t="shared" si="174"/>
        <v>1.4210526315789473</v>
      </c>
      <c r="H527" s="40">
        <f t="shared" si="177"/>
        <v>3.9705882352941181E-3</v>
      </c>
    </row>
    <row r="528" spans="1:9" x14ac:dyDescent="0.2">
      <c r="B528" s="41" t="s">
        <v>341</v>
      </c>
      <c r="C528" s="42">
        <v>22</v>
      </c>
      <c r="D528" s="42">
        <v>15</v>
      </c>
      <c r="E528" s="46">
        <f t="shared" si="181"/>
        <v>3.2352941176470589E-3</v>
      </c>
      <c r="F528" s="46">
        <f t="shared" si="182"/>
        <v>1.904520060944642E-3</v>
      </c>
      <c r="G528" s="39">
        <f t="shared" si="174"/>
        <v>-0.31818181818181818</v>
      </c>
      <c r="H528" s="40">
        <f t="shared" si="177"/>
        <v>-1.0294117647058824E-3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6</v>
      </c>
      <c r="D531" s="42">
        <v>5</v>
      </c>
      <c r="E531" s="46">
        <f t="shared" si="181"/>
        <v>8.8235294117647062E-4</v>
      </c>
      <c r="F531" s="46">
        <f t="shared" si="182"/>
        <v>6.3484002031488065E-4</v>
      </c>
      <c r="G531" s="39">
        <f t="shared" si="174"/>
        <v>-0.16666666666666666</v>
      </c>
      <c r="H531" s="40">
        <f t="shared" si="177"/>
        <v>-1.4705882352941175E-4</v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4</v>
      </c>
      <c r="D537" s="42">
        <v>20</v>
      </c>
      <c r="E537" s="46">
        <f t="shared" si="181"/>
        <v>5.8823529411764701E-4</v>
      </c>
      <c r="F537" s="46">
        <f t="shared" si="182"/>
        <v>2.5393600812595226E-3</v>
      </c>
      <c r="G537" s="39">
        <f t="shared" si="174"/>
        <v>4</v>
      </c>
      <c r="H537" s="40">
        <f t="shared" si="177"/>
        <v>2.352941176470588E-3</v>
      </c>
    </row>
    <row r="538" spans="2:8" x14ac:dyDescent="0.2">
      <c r="B538" s="41" t="s">
        <v>310</v>
      </c>
      <c r="C538" s="42">
        <v>3</v>
      </c>
      <c r="D538" s="42">
        <v>0</v>
      </c>
      <c r="E538" s="46">
        <f t="shared" si="181"/>
        <v>4.4117647058823531E-4</v>
      </c>
      <c r="F538" s="46" t="str">
        <f t="shared" si="182"/>
        <v/>
      </c>
      <c r="G538" s="39">
        <f t="shared" si="174"/>
        <v>-1</v>
      </c>
      <c r="H538" s="40">
        <f t="shared" si="177"/>
        <v>-4.4117647058823531E-4</v>
      </c>
    </row>
    <row r="539" spans="2:8" x14ac:dyDescent="0.2">
      <c r="B539" s="41" t="s">
        <v>311</v>
      </c>
      <c r="C539" s="42">
        <v>0</v>
      </c>
      <c r="D539" s="42">
        <v>1</v>
      </c>
      <c r="E539" s="46" t="str">
        <f t="shared" si="181"/>
        <v/>
      </c>
      <c r="F539" s="46">
        <f t="shared" si="182"/>
        <v>1.2696800406297612E-4</v>
      </c>
      <c r="G539" s="39">
        <f t="shared" si="174"/>
        <v>1</v>
      </c>
      <c r="H539" s="40" t="str">
        <f t="shared" si="177"/>
        <v/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111</v>
      </c>
      <c r="D542" s="42">
        <v>14</v>
      </c>
      <c r="E542" s="46">
        <f t="shared" si="181"/>
        <v>1.6323529411764705E-2</v>
      </c>
      <c r="F542" s="46">
        <f t="shared" si="182"/>
        <v>1.7775520568816658E-3</v>
      </c>
      <c r="G542" s="39">
        <f t="shared" ref="G542:G564" si="183">+IF(AND(C542=0,D542=0)," ",IF(C542=0,1,IF(D542=0,-1,(D542-C542)/C542)))</f>
        <v>-0.87387387387387383</v>
      </c>
      <c r="H542" s="40">
        <f t="shared" si="177"/>
        <v>-1.426470588235294E-2</v>
      </c>
    </row>
    <row r="543" spans="2:8" x14ac:dyDescent="0.2">
      <c r="B543" s="41" t="s">
        <v>313</v>
      </c>
      <c r="C543" s="42">
        <v>90</v>
      </c>
      <c r="D543" s="42">
        <v>0</v>
      </c>
      <c r="E543" s="46">
        <f t="shared" si="181"/>
        <v>1.3235294117647059E-2</v>
      </c>
      <c r="F543" s="46" t="str">
        <f t="shared" si="182"/>
        <v/>
      </c>
      <c r="G543" s="39">
        <f t="shared" si="183"/>
        <v>-1</v>
      </c>
      <c r="H543" s="40">
        <f t="shared" si="177"/>
        <v>-1.3235294117647059E-2</v>
      </c>
    </row>
    <row r="544" spans="2:8" x14ac:dyDescent="0.2">
      <c r="B544" s="41" t="s">
        <v>314</v>
      </c>
      <c r="C544" s="42">
        <v>3</v>
      </c>
      <c r="D544" s="42">
        <v>7</v>
      </c>
      <c r="E544" s="46">
        <f t="shared" si="181"/>
        <v>4.4117647058823531E-4</v>
      </c>
      <c r="F544" s="46">
        <f t="shared" si="182"/>
        <v>8.8877602844083289E-4</v>
      </c>
      <c r="G544" s="39">
        <f t="shared" si="183"/>
        <v>1.3333333333333333</v>
      </c>
      <c r="H544" s="40">
        <f t="shared" si="177"/>
        <v>5.8823529411764701E-4</v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88</v>
      </c>
      <c r="D547" s="42">
        <v>41</v>
      </c>
      <c r="E547" s="46">
        <f t="shared" si="181"/>
        <v>1.2941176470588235E-2</v>
      </c>
      <c r="F547" s="46">
        <f t="shared" si="182"/>
        <v>5.2056881665820216E-3</v>
      </c>
      <c r="G547" s="39">
        <f t="shared" si="183"/>
        <v>-0.53409090909090906</v>
      </c>
      <c r="H547" s="40">
        <f t="shared" si="177"/>
        <v>-6.9117647058823525E-3</v>
      </c>
    </row>
    <row r="548" spans="1:9" x14ac:dyDescent="0.2">
      <c r="B548" s="41" t="s">
        <v>143</v>
      </c>
      <c r="C548" s="42">
        <v>19</v>
      </c>
      <c r="D548" s="42">
        <v>14</v>
      </c>
      <c r="E548" s="46">
        <f t="shared" si="181"/>
        <v>2.7941176470588237E-3</v>
      </c>
      <c r="F548" s="46">
        <f t="shared" si="182"/>
        <v>1.7775520568816658E-3</v>
      </c>
      <c r="G548" s="39">
        <f t="shared" si="183"/>
        <v>-0.26315789473684209</v>
      </c>
      <c r="H548" s="40">
        <f t="shared" si="177"/>
        <v>-7.3529411764705881E-4</v>
      </c>
    </row>
    <row r="549" spans="1:9" x14ac:dyDescent="0.2">
      <c r="B549" s="41" t="s">
        <v>316</v>
      </c>
      <c r="C549" s="42">
        <v>159</v>
      </c>
      <c r="D549" s="42">
        <v>76</v>
      </c>
      <c r="E549" s="46">
        <f t="shared" si="181"/>
        <v>2.3382352941176472E-2</v>
      </c>
      <c r="F549" s="46">
        <f t="shared" si="182"/>
        <v>9.6495683087861866E-3</v>
      </c>
      <c r="G549" s="39">
        <f t="shared" si="183"/>
        <v>-0.5220125786163522</v>
      </c>
      <c r="H549" s="40">
        <f t="shared" si="177"/>
        <v>-1.2205882352941178E-2</v>
      </c>
    </row>
    <row r="550" spans="1:9" s="32" customFormat="1" x14ac:dyDescent="0.2">
      <c r="A550" s="33"/>
      <c r="B550" s="43" t="s">
        <v>557</v>
      </c>
      <c r="C550" s="44">
        <v>8</v>
      </c>
      <c r="D550" s="42">
        <v>7</v>
      </c>
      <c r="E550" s="45"/>
      <c r="F550" s="45"/>
      <c r="G550" s="39">
        <f t="shared" si="183"/>
        <v>-0.125</v>
      </c>
      <c r="H550" s="38"/>
      <c r="I550" s="2"/>
    </row>
    <row r="551" spans="1:9" x14ac:dyDescent="0.2">
      <c r="B551" s="41" t="s">
        <v>132</v>
      </c>
      <c r="C551" s="42">
        <v>2</v>
      </c>
      <c r="D551" s="42">
        <v>0</v>
      </c>
      <c r="E551" s="46">
        <f>+IF(C551=0,"",C551/C$345)</f>
        <v>2.941176470588235E-4</v>
      </c>
      <c r="F551" s="46" t="str">
        <f>+IF(D551=0,"",D551/D$345)</f>
        <v/>
      </c>
      <c r="G551" s="39">
        <f t="shared" si="183"/>
        <v>-1</v>
      </c>
      <c r="H551" s="40">
        <f t="shared" si="177"/>
        <v>-2.941176470588235E-4</v>
      </c>
    </row>
    <row r="552" spans="1:9" x14ac:dyDescent="0.2">
      <c r="B552" s="41" t="s">
        <v>317</v>
      </c>
      <c r="C552" s="42">
        <v>1</v>
      </c>
      <c r="D552" s="42">
        <v>0</v>
      </c>
      <c r="E552" s="46">
        <f>+IF(C552=0,"",C552/C$345)</f>
        <v>1.4705882352941175E-4</v>
      </c>
      <c r="F552" s="46" t="str">
        <f>+IF(D552=0,"",D552/D$345)</f>
        <v/>
      </c>
      <c r="G552" s="39">
        <f t="shared" si="183"/>
        <v>-1</v>
      </c>
      <c r="H552" s="40">
        <f t="shared" si="177"/>
        <v>-1.4705882352941175E-4</v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2</v>
      </c>
      <c r="D554" s="42">
        <v>15</v>
      </c>
      <c r="E554" s="46">
        <f t="shared" si="184"/>
        <v>2.941176470588235E-4</v>
      </c>
      <c r="F554" s="46">
        <f t="shared" si="185"/>
        <v>1.904520060944642E-3</v>
      </c>
      <c r="G554" s="39">
        <f t="shared" si="183"/>
        <v>6.5</v>
      </c>
      <c r="H554" s="40">
        <f t="shared" si="186"/>
        <v>1.9117647058823528E-3</v>
      </c>
    </row>
    <row r="555" spans="1:9" x14ac:dyDescent="0.2">
      <c r="B555" s="41" t="s">
        <v>133</v>
      </c>
      <c r="C555" s="42">
        <v>20</v>
      </c>
      <c r="D555" s="42">
        <v>58</v>
      </c>
      <c r="E555" s="46">
        <f t="shared" si="184"/>
        <v>2.9411764705882353E-3</v>
      </c>
      <c r="F555" s="46">
        <f t="shared" si="185"/>
        <v>7.3641442356526159E-3</v>
      </c>
      <c r="G555" s="39">
        <f t="shared" si="183"/>
        <v>1.9</v>
      </c>
      <c r="H555" s="40">
        <f t="shared" si="186"/>
        <v>5.5882352941176465E-3</v>
      </c>
    </row>
    <row r="556" spans="1:9" x14ac:dyDescent="0.2">
      <c r="B556" s="41" t="s">
        <v>140</v>
      </c>
      <c r="C556" s="42">
        <v>70</v>
      </c>
      <c r="D556" s="42">
        <v>95</v>
      </c>
      <c r="E556" s="46">
        <f t="shared" si="184"/>
        <v>1.0294117647058823E-2</v>
      </c>
      <c r="F556" s="46">
        <f t="shared" si="185"/>
        <v>1.2061960385982732E-2</v>
      </c>
      <c r="G556" s="39">
        <f t="shared" si="183"/>
        <v>0.35714285714285715</v>
      </c>
      <c r="H556" s="40">
        <f t="shared" si="186"/>
        <v>3.6764705882352941E-3</v>
      </c>
    </row>
    <row r="557" spans="1:9" x14ac:dyDescent="0.2">
      <c r="B557" s="41" t="s">
        <v>514</v>
      </c>
      <c r="C557" s="42">
        <v>0</v>
      </c>
      <c r="D557" s="42">
        <v>1</v>
      </c>
      <c r="E557" s="46" t="str">
        <f t="shared" si="184"/>
        <v/>
      </c>
      <c r="F557" s="46">
        <f t="shared" si="185"/>
        <v>1.2696800406297612E-4</v>
      </c>
      <c r="G557" s="39">
        <f t="shared" si="183"/>
        <v>1</v>
      </c>
      <c r="H557" s="40" t="str">
        <f t="shared" si="186"/>
        <v/>
      </c>
    </row>
    <row r="558" spans="1:9" x14ac:dyDescent="0.2">
      <c r="B558" s="41" t="s">
        <v>319</v>
      </c>
      <c r="C558" s="42">
        <v>21</v>
      </c>
      <c r="D558" s="42">
        <v>49</v>
      </c>
      <c r="E558" s="46">
        <f t="shared" si="184"/>
        <v>3.0882352941176468E-3</v>
      </c>
      <c r="F558" s="46">
        <f t="shared" si="185"/>
        <v>6.2214321990858301E-3</v>
      </c>
      <c r="G558" s="39">
        <f t="shared" si="183"/>
        <v>1.3333333333333333</v>
      </c>
      <c r="H558" s="40">
        <f t="shared" si="186"/>
        <v>4.1176470588235288E-3</v>
      </c>
    </row>
    <row r="559" spans="1:9" x14ac:dyDescent="0.2">
      <c r="B559" s="41" t="s">
        <v>320</v>
      </c>
      <c r="C559" s="42">
        <v>2</v>
      </c>
      <c r="D559" s="42">
        <v>0</v>
      </c>
      <c r="E559" s="46">
        <f t="shared" si="184"/>
        <v>2.941176470588235E-4</v>
      </c>
      <c r="F559" s="46" t="str">
        <f t="shared" si="185"/>
        <v/>
      </c>
      <c r="G559" s="39">
        <f t="shared" si="183"/>
        <v>-1</v>
      </c>
      <c r="H559" s="40">
        <f t="shared" si="186"/>
        <v>-2.941176470588235E-4</v>
      </c>
    </row>
    <row r="560" spans="1:9" x14ac:dyDescent="0.2">
      <c r="B560" s="41" t="s">
        <v>321</v>
      </c>
      <c r="C560" s="42">
        <v>5</v>
      </c>
      <c r="D560" s="42">
        <v>1</v>
      </c>
      <c r="E560" s="46">
        <f t="shared" si="184"/>
        <v>7.3529411764705881E-4</v>
      </c>
      <c r="F560" s="46">
        <f t="shared" si="185"/>
        <v>1.2696800406297612E-4</v>
      </c>
      <c r="G560" s="39">
        <f t="shared" si="183"/>
        <v>-0.8</v>
      </c>
      <c r="H560" s="40">
        <f t="shared" si="186"/>
        <v>-5.8823529411764712E-4</v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2</v>
      </c>
      <c r="D562" s="42">
        <v>0</v>
      </c>
      <c r="E562" s="46">
        <f t="shared" si="184"/>
        <v>2.941176470588235E-4</v>
      </c>
      <c r="F562" s="46" t="str">
        <f t="shared" si="185"/>
        <v/>
      </c>
      <c r="G562" s="39">
        <f t="shared" si="183"/>
        <v>-1</v>
      </c>
      <c r="H562" s="40">
        <f t="shared" si="186"/>
        <v>-2.941176470588235E-4</v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2908</v>
      </c>
      <c r="D570" s="29">
        <f>SUM(D571:D596)</f>
        <v>2752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-5.364511691884457E-2</v>
      </c>
      <c r="H570" s="31">
        <f>+IF(OR(AND(E570=""),(G570="")),"",E570*G570)</f>
        <v>-5.364511691884457E-2</v>
      </c>
    </row>
    <row r="571" spans="1:9" x14ac:dyDescent="0.2">
      <c r="B571" s="41" t="s">
        <v>324</v>
      </c>
      <c r="C571" s="42">
        <v>11</v>
      </c>
      <c r="D571" s="42">
        <v>5</v>
      </c>
      <c r="E571" s="46">
        <f t="shared" si="187"/>
        <v>3.7826685006877581E-3</v>
      </c>
      <c r="F571" s="46">
        <f t="shared" si="188"/>
        <v>1.816860465116279E-3</v>
      </c>
      <c r="G571" s="39">
        <f t="shared" ref="G571:G596" si="189">+IF(AND(C571=0,D571=0)," ",IF(C571=0,1,IF(D571=0,-1,(D571-C571)/C571)))</f>
        <v>-0.54545454545454541</v>
      </c>
      <c r="H571" s="40">
        <f>+IF(OR(AND(E571=""),(G571="")),"",E571*G571)</f>
        <v>-2.0632737276478678E-3</v>
      </c>
    </row>
    <row r="572" spans="1:9" x14ac:dyDescent="0.2">
      <c r="B572" s="41" t="s">
        <v>145</v>
      </c>
      <c r="C572" s="42">
        <v>26</v>
      </c>
      <c r="D572" s="42">
        <v>63</v>
      </c>
      <c r="E572" s="46">
        <f t="shared" si="187"/>
        <v>8.9408528198074277E-3</v>
      </c>
      <c r="F572" s="46">
        <f t="shared" si="188"/>
        <v>2.2892441860465115E-2</v>
      </c>
      <c r="G572" s="39">
        <f t="shared" si="189"/>
        <v>1.4230769230769231</v>
      </c>
      <c r="H572" s="40">
        <f t="shared" ref="H572:H596" si="190">+IF(OR(AND(E572=""),(G572="")),"",E572*G572)</f>
        <v>1.2723521320495186E-2</v>
      </c>
    </row>
    <row r="573" spans="1:9" x14ac:dyDescent="0.2">
      <c r="B573" s="41" t="s">
        <v>585</v>
      </c>
      <c r="C573" s="42">
        <v>208</v>
      </c>
      <c r="D573" s="42">
        <v>214</v>
      </c>
      <c r="E573" s="46">
        <f t="shared" si="187"/>
        <v>7.1526822558459421E-2</v>
      </c>
      <c r="F573" s="46">
        <f t="shared" si="188"/>
        <v>7.7761627906976744E-2</v>
      </c>
      <c r="G573" s="39">
        <f t="shared" si="189"/>
        <v>2.8846153846153848E-2</v>
      </c>
      <c r="H573" s="40">
        <f t="shared" si="190"/>
        <v>2.0632737276478682E-3</v>
      </c>
    </row>
    <row r="574" spans="1:9" x14ac:dyDescent="0.2">
      <c r="B574" s="41" t="s">
        <v>325</v>
      </c>
      <c r="C574" s="42">
        <v>221</v>
      </c>
      <c r="D574" s="42">
        <v>256</v>
      </c>
      <c r="E574" s="46">
        <f t="shared" si="187"/>
        <v>7.5997248968363143E-2</v>
      </c>
      <c r="F574" s="46">
        <f t="shared" si="188"/>
        <v>9.3023255813953487E-2</v>
      </c>
      <c r="G574" s="39">
        <f t="shared" si="189"/>
        <v>0.15837104072398189</v>
      </c>
      <c r="H574" s="40">
        <f t="shared" si="190"/>
        <v>1.2035763411279231E-2</v>
      </c>
    </row>
    <row r="575" spans="1:9" x14ac:dyDescent="0.2">
      <c r="B575" s="41" t="s">
        <v>146</v>
      </c>
      <c r="C575" s="42">
        <v>9</v>
      </c>
      <c r="D575" s="42">
        <v>5</v>
      </c>
      <c r="E575" s="46">
        <f t="shared" si="187"/>
        <v>3.0949105914718019E-3</v>
      </c>
      <c r="F575" s="46">
        <f t="shared" si="188"/>
        <v>1.816860465116279E-3</v>
      </c>
      <c r="G575" s="39">
        <f t="shared" si="189"/>
        <v>-0.44444444444444442</v>
      </c>
      <c r="H575" s="40">
        <f t="shared" si="190"/>
        <v>-1.3755158184319118E-3</v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22</v>
      </c>
      <c r="D577" s="42">
        <v>38</v>
      </c>
      <c r="E577" s="45">
        <f t="shared" si="187"/>
        <v>7.5653370013755161E-3</v>
      </c>
      <c r="F577" s="45">
        <f t="shared" si="188"/>
        <v>1.3808139534883721E-2</v>
      </c>
      <c r="G577" s="39">
        <f t="shared" si="189"/>
        <v>0.72727272727272729</v>
      </c>
      <c r="H577" s="38">
        <f t="shared" si="190"/>
        <v>5.5020632737276479E-3</v>
      </c>
      <c r="I577" s="2"/>
    </row>
    <row r="578" spans="1:9" s="32" customFormat="1" x14ac:dyDescent="0.2">
      <c r="A578" s="33"/>
      <c r="B578" s="43" t="s">
        <v>326</v>
      </c>
      <c r="C578" s="44">
        <v>3</v>
      </c>
      <c r="D578" s="42">
        <v>1</v>
      </c>
      <c r="E578" s="45">
        <f t="shared" si="187"/>
        <v>1.0316368638239339E-3</v>
      </c>
      <c r="F578" s="45">
        <f t="shared" si="188"/>
        <v>3.6337209302325581E-4</v>
      </c>
      <c r="G578" s="39">
        <f t="shared" si="189"/>
        <v>-0.66666666666666663</v>
      </c>
      <c r="H578" s="38">
        <f t="shared" si="190"/>
        <v>-6.8775790921595588E-4</v>
      </c>
      <c r="I578" s="2"/>
    </row>
    <row r="579" spans="1:9" s="32" customFormat="1" x14ac:dyDescent="0.2">
      <c r="A579" s="33"/>
      <c r="B579" s="43" t="s">
        <v>327</v>
      </c>
      <c r="C579" s="44">
        <v>4</v>
      </c>
      <c r="D579" s="42">
        <v>5</v>
      </c>
      <c r="E579" s="45">
        <f t="shared" si="187"/>
        <v>1.375515818431912E-3</v>
      </c>
      <c r="F579" s="45">
        <f t="shared" si="188"/>
        <v>1.816860465116279E-3</v>
      </c>
      <c r="G579" s="39">
        <f t="shared" si="189"/>
        <v>0.25</v>
      </c>
      <c r="H579" s="38">
        <f t="shared" si="190"/>
        <v>3.43878954607978E-4</v>
      </c>
      <c r="I579" s="2"/>
    </row>
    <row r="580" spans="1:9" s="32" customFormat="1" x14ac:dyDescent="0.2">
      <c r="A580" s="33"/>
      <c r="B580" s="43" t="s">
        <v>517</v>
      </c>
      <c r="C580" s="44">
        <v>31</v>
      </c>
      <c r="D580" s="42">
        <v>3</v>
      </c>
      <c r="E580" s="45">
        <f t="shared" si="187"/>
        <v>1.0660247592847318E-2</v>
      </c>
      <c r="F580" s="45">
        <f t="shared" si="188"/>
        <v>1.0901162790697674E-3</v>
      </c>
      <c r="G580" s="39">
        <f t="shared" si="189"/>
        <v>-0.90322580645161288</v>
      </c>
      <c r="H580" s="38">
        <f t="shared" si="190"/>
        <v>-9.6286107290233826E-3</v>
      </c>
      <c r="I580" s="2"/>
    </row>
    <row r="581" spans="1:9" s="32" customFormat="1" x14ac:dyDescent="0.2">
      <c r="A581" s="33"/>
      <c r="B581" s="43" t="s">
        <v>550</v>
      </c>
      <c r="C581" s="44">
        <v>30</v>
      </c>
      <c r="D581" s="42">
        <v>102</v>
      </c>
      <c r="E581" s="45">
        <f t="shared" ref="E581:E582" si="191">+IF(C581=0,"",C581/C$570)</f>
        <v>1.0316368638239339E-2</v>
      </c>
      <c r="F581" s="45">
        <f t="shared" ref="F581:F582" si="192">+IF(D581=0,"",D581/D$570)</f>
        <v>3.7063953488372096E-2</v>
      </c>
      <c r="G581" s="39">
        <f t="shared" si="189"/>
        <v>2.4</v>
      </c>
      <c r="H581" s="38">
        <f t="shared" ref="H581:H582" si="193">+IF(OR(AND(E581=""),(G581="")),"",E581*G581)</f>
        <v>2.4759284731774415E-2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0</v>
      </c>
      <c r="D584" s="42">
        <v>0</v>
      </c>
      <c r="E584" s="45" t="str">
        <f t="shared" si="194"/>
        <v/>
      </c>
      <c r="F584" s="45" t="str">
        <f t="shared" si="195"/>
        <v/>
      </c>
      <c r="G584" s="39" t="str">
        <f t="shared" si="189"/>
        <v xml:space="preserve"> </v>
      </c>
      <c r="H584" s="38" t="str">
        <f t="shared" si="190"/>
        <v/>
      </c>
      <c r="I584" s="2"/>
    </row>
    <row r="585" spans="1:9" s="32" customFormat="1" x14ac:dyDescent="0.2">
      <c r="A585" s="33"/>
      <c r="B585" s="43" t="s">
        <v>148</v>
      </c>
      <c r="C585" s="44">
        <v>0</v>
      </c>
      <c r="D585" s="42">
        <v>0</v>
      </c>
      <c r="E585" s="45" t="str">
        <f t="shared" si="194"/>
        <v/>
      </c>
      <c r="F585" s="45" t="str">
        <f t="shared" si="195"/>
        <v/>
      </c>
      <c r="G585" s="39" t="str">
        <f t="shared" si="189"/>
        <v xml:space="preserve"> </v>
      </c>
      <c r="H585" s="38" t="str">
        <f t="shared" si="190"/>
        <v/>
      </c>
      <c r="I585" s="2"/>
    </row>
    <row r="586" spans="1:9" s="32" customFormat="1" x14ac:dyDescent="0.2">
      <c r="A586" s="33"/>
      <c r="B586" s="43" t="s">
        <v>149</v>
      </c>
      <c r="C586" s="44">
        <v>6</v>
      </c>
      <c r="D586" s="42">
        <v>0</v>
      </c>
      <c r="E586" s="45">
        <f t="shared" si="194"/>
        <v>2.0632737276478678E-3</v>
      </c>
      <c r="F586" s="45" t="str">
        <f t="shared" si="195"/>
        <v/>
      </c>
      <c r="G586" s="39">
        <f t="shared" si="189"/>
        <v>-1</v>
      </c>
      <c r="H586" s="38">
        <f t="shared" si="190"/>
        <v>-2.0632737276478678E-3</v>
      </c>
      <c r="I586" s="2"/>
    </row>
    <row r="587" spans="1:9" s="32" customFormat="1" x14ac:dyDescent="0.2">
      <c r="A587" s="33"/>
      <c r="B587" s="43" t="s">
        <v>330</v>
      </c>
      <c r="C587" s="44">
        <v>109</v>
      </c>
      <c r="D587" s="42">
        <v>223</v>
      </c>
      <c r="E587" s="45">
        <f t="shared" si="194"/>
        <v>3.7482806052269599E-2</v>
      </c>
      <c r="F587" s="45">
        <f t="shared" si="195"/>
        <v>8.1031976744186052E-2</v>
      </c>
      <c r="G587" s="39">
        <f t="shared" si="189"/>
        <v>1.0458715596330275</v>
      </c>
      <c r="H587" s="38">
        <f t="shared" si="190"/>
        <v>3.9202200825309487E-2</v>
      </c>
      <c r="I587" s="2"/>
    </row>
    <row r="588" spans="1:9" x14ac:dyDescent="0.2">
      <c r="B588" s="41" t="s">
        <v>150</v>
      </c>
      <c r="C588" s="42">
        <v>60</v>
      </c>
      <c r="D588" s="42">
        <v>24</v>
      </c>
      <c r="E588" s="46">
        <f t="shared" si="194"/>
        <v>2.0632737276478678E-2</v>
      </c>
      <c r="F588" s="46">
        <f t="shared" si="195"/>
        <v>8.7209302325581394E-3</v>
      </c>
      <c r="G588" s="39">
        <f t="shared" si="189"/>
        <v>-0.6</v>
      </c>
      <c r="H588" s="40">
        <f t="shared" si="190"/>
        <v>-1.2379642365887207E-2</v>
      </c>
    </row>
    <row r="589" spans="1:9" x14ac:dyDescent="0.2">
      <c r="B589" s="41" t="s">
        <v>331</v>
      </c>
      <c r="C589" s="42">
        <v>441</v>
      </c>
      <c r="D589" s="42">
        <v>0</v>
      </c>
      <c r="E589" s="46">
        <f t="shared" si="194"/>
        <v>0.15165061898211829</v>
      </c>
      <c r="F589" s="46" t="str">
        <f t="shared" si="195"/>
        <v/>
      </c>
      <c r="G589" s="39">
        <f t="shared" si="189"/>
        <v>-1</v>
      </c>
      <c r="H589" s="40">
        <f t="shared" si="190"/>
        <v>-0.15165061898211829</v>
      </c>
    </row>
    <row r="590" spans="1:9" x14ac:dyDescent="0.2">
      <c r="B590" s="41" t="s">
        <v>151</v>
      </c>
      <c r="C590" s="42">
        <v>11</v>
      </c>
      <c r="D590" s="42">
        <v>10</v>
      </c>
      <c r="E590" s="46">
        <f t="shared" si="194"/>
        <v>3.7826685006877581E-3</v>
      </c>
      <c r="F590" s="46">
        <f t="shared" si="195"/>
        <v>3.6337209302325581E-3</v>
      </c>
      <c r="G590" s="39">
        <f t="shared" si="189"/>
        <v>-9.0909090909090912E-2</v>
      </c>
      <c r="H590" s="40">
        <f t="shared" si="190"/>
        <v>-3.43878954607978E-4</v>
      </c>
    </row>
    <row r="591" spans="1:9" x14ac:dyDescent="0.2">
      <c r="B591" s="41" t="s">
        <v>152</v>
      </c>
      <c r="C591" s="42">
        <v>4</v>
      </c>
      <c r="D591" s="42">
        <v>0</v>
      </c>
      <c r="E591" s="46">
        <f t="shared" si="194"/>
        <v>1.375515818431912E-3</v>
      </c>
      <c r="F591" s="46" t="str">
        <f t="shared" si="195"/>
        <v/>
      </c>
      <c r="G591" s="39">
        <f t="shared" si="189"/>
        <v>-1</v>
      </c>
      <c r="H591" s="40">
        <f t="shared" si="190"/>
        <v>-1.375515818431912E-3</v>
      </c>
    </row>
    <row r="592" spans="1:9" x14ac:dyDescent="0.2">
      <c r="B592" s="41" t="s">
        <v>332</v>
      </c>
      <c r="C592" s="42">
        <v>44</v>
      </c>
      <c r="D592" s="42">
        <v>37</v>
      </c>
      <c r="E592" s="46">
        <f t="shared" si="194"/>
        <v>1.5130674002751032E-2</v>
      </c>
      <c r="F592" s="46">
        <f t="shared" si="195"/>
        <v>1.3444767441860465E-2</v>
      </c>
      <c r="G592" s="39">
        <f t="shared" si="189"/>
        <v>-0.15909090909090909</v>
      </c>
      <c r="H592" s="40">
        <f t="shared" si="190"/>
        <v>-2.4071526822558461E-3</v>
      </c>
    </row>
    <row r="593" spans="2:8" x14ac:dyDescent="0.2">
      <c r="B593" s="41" t="s">
        <v>333</v>
      </c>
      <c r="C593" s="42">
        <v>32</v>
      </c>
      <c r="D593" s="42">
        <v>0</v>
      </c>
      <c r="E593" s="46">
        <f t="shared" si="194"/>
        <v>1.1004126547455296E-2</v>
      </c>
      <c r="F593" s="46" t="str">
        <f t="shared" si="195"/>
        <v/>
      </c>
      <c r="G593" s="39">
        <f t="shared" si="189"/>
        <v>-1</v>
      </c>
      <c r="H593" s="40">
        <f t="shared" si="190"/>
        <v>-1.1004126547455296E-2</v>
      </c>
    </row>
    <row r="594" spans="2:8" ht="15" customHeight="1" x14ac:dyDescent="0.2">
      <c r="B594" s="41" t="s">
        <v>334</v>
      </c>
      <c r="C594" s="42">
        <v>0</v>
      </c>
      <c r="D594" s="42">
        <v>2</v>
      </c>
      <c r="E594" s="46" t="str">
        <f t="shared" si="194"/>
        <v/>
      </c>
      <c r="F594" s="46">
        <f t="shared" si="195"/>
        <v>7.2674418604651162E-4</v>
      </c>
      <c r="G594" s="39">
        <f t="shared" si="189"/>
        <v>1</v>
      </c>
      <c r="H594" s="40" t="str">
        <f t="shared" si="190"/>
        <v/>
      </c>
    </row>
    <row r="595" spans="2:8" x14ac:dyDescent="0.2">
      <c r="B595" s="50" t="s">
        <v>335</v>
      </c>
      <c r="C595" s="42">
        <v>49</v>
      </c>
      <c r="D595" s="42">
        <v>46</v>
      </c>
      <c r="E595" s="46">
        <f t="shared" si="194"/>
        <v>1.685006877579092E-2</v>
      </c>
      <c r="F595" s="46">
        <f t="shared" si="195"/>
        <v>1.6715116279069766E-2</v>
      </c>
      <c r="G595" s="39">
        <f t="shared" si="189"/>
        <v>-6.1224489795918366E-2</v>
      </c>
      <c r="H595" s="40">
        <f t="shared" si="190"/>
        <v>-1.0316368638239339E-3</v>
      </c>
    </row>
    <row r="596" spans="2:8" x14ac:dyDescent="0.2">
      <c r="B596" s="41" t="s">
        <v>518</v>
      </c>
      <c r="C596" s="42">
        <v>1587</v>
      </c>
      <c r="D596" s="42">
        <v>1718</v>
      </c>
      <c r="E596" s="46">
        <f t="shared" si="194"/>
        <v>0.54573590096286106</v>
      </c>
      <c r="F596" s="46">
        <f t="shared" si="195"/>
        <v>0.62427325581395354</v>
      </c>
      <c r="G596" s="39">
        <f t="shared" si="189"/>
        <v>8.2545683679899187E-2</v>
      </c>
      <c r="H596" s="40">
        <f t="shared" si="190"/>
        <v>4.5048143053645122E-2</v>
      </c>
    </row>
    <row r="597" spans="2:8" x14ac:dyDescent="0.2">
      <c r="B597" s="13" t="s">
        <v>385</v>
      </c>
      <c r="C597" s="8"/>
      <c r="D597" s="8"/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418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376</v>
      </c>
      <c r="C8" s="28">
        <f>+C18+C74+C169+C345+C570</f>
        <v>48</v>
      </c>
      <c r="D8" s="29">
        <f>+D18+D74+D169+D345+D570</f>
        <v>17</v>
      </c>
      <c r="E8" s="30">
        <f>SUM(E9:E13)</f>
        <v>1</v>
      </c>
      <c r="F8" s="30">
        <f>SUM(F9:F13)</f>
        <v>1</v>
      </c>
      <c r="G8" s="30">
        <f>+(D8-C8)/C8</f>
        <v>-0.64583333333333337</v>
      </c>
      <c r="H8" s="31">
        <f>+E8*G8</f>
        <v>-0.64583333333333337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2</v>
      </c>
      <c r="D9" s="24">
        <f>+D18</f>
        <v>0</v>
      </c>
      <c r="E9" s="38">
        <f>C9/$C$8</f>
        <v>4.1666666666666664E-2</v>
      </c>
      <c r="F9" s="38">
        <f>D9/$D$8</f>
        <v>0</v>
      </c>
      <c r="G9" s="39" t="str">
        <f>+IF(OR(AND(D9=0),(C9=0)),"0",((D9-C9)/C9))</f>
        <v>0</v>
      </c>
      <c r="H9" s="40">
        <f>+IF(OR(AND(E9=""),(G9="")),"",E9*G9)</f>
        <v>0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28</v>
      </c>
      <c r="D10" s="24">
        <f>+D74</f>
        <v>8</v>
      </c>
      <c r="E10" s="38">
        <f>C10/$C$8</f>
        <v>0.58333333333333337</v>
      </c>
      <c r="F10" s="38">
        <f>D10/$D$8</f>
        <v>0.47058823529411764</v>
      </c>
      <c r="G10" s="39">
        <f>+IF(OR(AND(D10=0),(C10=0)),"0",((D10-C10)/C10))</f>
        <v>-0.7142857142857143</v>
      </c>
      <c r="H10" s="40">
        <f>+IF(OR(AND(E10=""),(G10="")),"",E10*G10)</f>
        <v>-0.41666666666666669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7</v>
      </c>
      <c r="D11" s="24">
        <f>+D169</f>
        <v>7</v>
      </c>
      <c r="E11" s="38">
        <f>C11/$C$8</f>
        <v>0.14583333333333334</v>
      </c>
      <c r="F11" s="38">
        <f>D11/$D$8</f>
        <v>0.41176470588235292</v>
      </c>
      <c r="G11" s="39">
        <f>+IF(OR(AND(D11=0),(C11=0)),"0",((D11-C11)/C11))</f>
        <v>0</v>
      </c>
      <c r="H11" s="40">
        <f>+IF(OR(AND(E11=""),(G11="")),"",E11*G11)</f>
        <v>0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7</v>
      </c>
      <c r="D12" s="24">
        <f>+D345</f>
        <v>1</v>
      </c>
      <c r="E12" s="38">
        <f>C12/$C$8</f>
        <v>0.14583333333333334</v>
      </c>
      <c r="F12" s="38">
        <f>D12/$D$8</f>
        <v>5.8823529411764705E-2</v>
      </c>
      <c r="G12" s="39">
        <f>+IF(OR(AND(D12=0),(C12=0)),"0",((D12-C12)/C12))</f>
        <v>-0.8571428571428571</v>
      </c>
      <c r="H12" s="40">
        <f>+IF(OR(AND(E12=""),(G12="")),"",E12*G12)</f>
        <v>-0.125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4</v>
      </c>
      <c r="D13" s="24">
        <f>+D570</f>
        <v>1</v>
      </c>
      <c r="E13" s="38">
        <f>C13/$C$8</f>
        <v>8.3333333333333329E-2</v>
      </c>
      <c r="F13" s="38">
        <f>D13/$D$8</f>
        <v>5.8823529411764705E-2</v>
      </c>
      <c r="G13" s="39">
        <f>+IF(OR(AND(D13=0),(C13=0)),"0",((D13-C13)/C13))</f>
        <v>-0.75</v>
      </c>
      <c r="H13" s="40">
        <f>+IF(OR(AND(E13=""),(G13="")),"",E13*G13)</f>
        <v>-6.25E-2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2</v>
      </c>
      <c r="D18" s="29">
        <f>SUM(D19:D68)</f>
        <v>0</v>
      </c>
      <c r="E18" s="30">
        <f>+IF(C18=0,"",C18/C$18)</f>
        <v>1</v>
      </c>
      <c r="F18" s="30" t="str">
        <f>+IF(D18=0,"",D18/D$18)</f>
        <v/>
      </c>
      <c r="G18" s="30" t="str">
        <f>+IF(OR(AND(D18=0),(C18=0)),"0",((D18-C18)/C18))</f>
        <v>0</v>
      </c>
      <c r="H18" s="31">
        <f>+IF(OR(AND(E18=""),(G18="")),"",E18*G18)</f>
        <v>0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0</v>
      </c>
      <c r="D26" s="42">
        <v>0</v>
      </c>
      <c r="E26" s="40" t="str">
        <f t="shared" si="0"/>
        <v/>
      </c>
      <c r="F26" s="40" t="str">
        <f t="shared" si="1"/>
        <v/>
      </c>
      <c r="G26" s="39" t="str">
        <f t="shared" si="2"/>
        <v xml:space="preserve"> </v>
      </c>
      <c r="H26" s="40" t="str">
        <f t="shared" si="3"/>
        <v/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0</v>
      </c>
      <c r="D28" s="42">
        <v>0</v>
      </c>
      <c r="E28" s="40" t="str">
        <f t="shared" si="0"/>
        <v/>
      </c>
      <c r="F28" s="40" t="str">
        <f t="shared" si="1"/>
        <v/>
      </c>
      <c r="G28" s="39" t="str">
        <f t="shared" si="2"/>
        <v xml:space="preserve"> </v>
      </c>
      <c r="H28" s="40" t="str">
        <f t="shared" si="3"/>
        <v/>
      </c>
    </row>
    <row r="29" spans="1:9" x14ac:dyDescent="0.2">
      <c r="B29" s="41" t="s">
        <v>5</v>
      </c>
      <c r="C29" s="42">
        <v>2</v>
      </c>
      <c r="D29" s="42">
        <v>0</v>
      </c>
      <c r="E29" s="40">
        <f t="shared" si="0"/>
        <v>1</v>
      </c>
      <c r="F29" s="40" t="str">
        <f t="shared" si="1"/>
        <v/>
      </c>
      <c r="G29" s="39">
        <f t="shared" si="2"/>
        <v>-1</v>
      </c>
      <c r="H29" s="40">
        <f t="shared" si="3"/>
        <v>-1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0</v>
      </c>
      <c r="E35" s="40" t="str">
        <f t="shared" si="0"/>
        <v/>
      </c>
      <c r="F35" s="40" t="str">
        <f t="shared" si="1"/>
        <v/>
      </c>
      <c r="G35" s="39" t="str">
        <f t="shared" si="2"/>
        <v xml:space="preserve"> </v>
      </c>
      <c r="H35" s="40" t="str">
        <f t="shared" si="3"/>
        <v/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0</v>
      </c>
      <c r="D49" s="42">
        <v>0</v>
      </c>
      <c r="E49" s="40" t="str">
        <f t="shared" si="0"/>
        <v/>
      </c>
      <c r="F49" s="40" t="str">
        <f t="shared" si="1"/>
        <v/>
      </c>
      <c r="G49" s="39" t="str">
        <f t="shared" si="2"/>
        <v xml:space="preserve"> </v>
      </c>
      <c r="H49" s="40" t="str">
        <f t="shared" si="3"/>
        <v/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0</v>
      </c>
      <c r="E53" s="40" t="str">
        <f t="shared" si="0"/>
        <v/>
      </c>
      <c r="F53" s="40" t="str">
        <f t="shared" si="1"/>
        <v/>
      </c>
      <c r="G53" s="39" t="str">
        <f t="shared" si="2"/>
        <v xml:space="preserve"> 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0</v>
      </c>
      <c r="E63" s="38" t="str">
        <f t="shared" ref="E63:E64" si="11">+IF(C63=0,"",C63/C$18)</f>
        <v/>
      </c>
      <c r="F63" s="38" t="str">
        <f t="shared" ref="F63:F64" si="12">+IF(D63=0,"",D63/D$18)</f>
        <v/>
      </c>
      <c r="G63" s="39" t="str">
        <f t="shared" si="2"/>
        <v xml:space="preserve"> 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0</v>
      </c>
      <c r="D66" s="42">
        <v>0</v>
      </c>
      <c r="E66" s="40" t="str">
        <f t="shared" si="0"/>
        <v/>
      </c>
      <c r="F66" s="40" t="str">
        <f t="shared" si="1"/>
        <v/>
      </c>
      <c r="G66" s="39" t="str">
        <f t="shared" si="2"/>
        <v xml:space="preserve"> </v>
      </c>
      <c r="H66" s="40" t="str">
        <f t="shared" si="3"/>
        <v/>
      </c>
    </row>
    <row r="67" spans="1:9" x14ac:dyDescent="0.2">
      <c r="B67" s="41" t="s">
        <v>174</v>
      </c>
      <c r="C67" s="42">
        <v>0</v>
      </c>
      <c r="D67" s="42">
        <v>0</v>
      </c>
      <c r="E67" s="40" t="str">
        <f t="shared" si="0"/>
        <v/>
      </c>
      <c r="F67" s="40" t="str">
        <f t="shared" si="1"/>
        <v/>
      </c>
      <c r="G67" s="39" t="str">
        <f t="shared" si="2"/>
        <v xml:space="preserve"> 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28</v>
      </c>
      <c r="D74" s="29">
        <f>SUM(D75:D163)</f>
        <v>8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-0.7142857142857143</v>
      </c>
      <c r="H74" s="31">
        <f>+IF(OR(AND(E74=""),(G74="")),"",E74*G74)</f>
        <v>-0.7142857142857143</v>
      </c>
    </row>
    <row r="75" spans="1:9" x14ac:dyDescent="0.2">
      <c r="B75" s="41" t="s">
        <v>425</v>
      </c>
      <c r="C75" s="42">
        <v>0</v>
      </c>
      <c r="D75" s="42">
        <v>0</v>
      </c>
      <c r="E75" s="46" t="str">
        <f>+IF(C75=0,"",C75/C$74)</f>
        <v/>
      </c>
      <c r="F75" s="46" t="str">
        <f>+IF(D75=0,"",D75/D$74)</f>
        <v/>
      </c>
      <c r="G75" s="39" t="str">
        <f t="shared" ref="G75:G138" si="14">+IF(AND(C75=0,D75=0)," ",IF(C75=0,1,IF(D75=0,-1,(D75-C75)/C75)))</f>
        <v xml:space="preserve"> </v>
      </c>
      <c r="H75" s="40" t="str">
        <f>+IF(OR(AND(E75=""),(G75="")),"",E75*G75)</f>
        <v/>
      </c>
    </row>
    <row r="76" spans="1:9" x14ac:dyDescent="0.2">
      <c r="B76" s="41" t="s">
        <v>565</v>
      </c>
      <c r="C76" s="42">
        <v>0</v>
      </c>
      <c r="D76" s="42">
        <v>0</v>
      </c>
      <c r="E76" s="46" t="str">
        <f t="shared" ref="E76:E148" si="15">+IF(C76=0,"",C76/C$74)</f>
        <v/>
      </c>
      <c r="F76" s="46" t="str">
        <f t="shared" ref="F76:F148" si="16">+IF(D76=0,"",D76/D$74)</f>
        <v/>
      </c>
      <c r="G76" s="39" t="str">
        <f t="shared" si="14"/>
        <v xml:space="preserve"> </v>
      </c>
      <c r="H76" s="40" t="str">
        <f t="shared" ref="H76:H148" si="17">+IF(OR(AND(E76=""),(G76="")),"",E76*G76)</f>
        <v/>
      </c>
    </row>
    <row r="77" spans="1:9" s="32" customFormat="1" x14ac:dyDescent="0.2">
      <c r="A77" s="33"/>
      <c r="B77" s="43" t="s">
        <v>520</v>
      </c>
      <c r="C77" s="44">
        <v>0</v>
      </c>
      <c r="D77" s="42">
        <v>0</v>
      </c>
      <c r="E77" s="46" t="str">
        <f t="shared" ref="E77" si="18">+IF(C77=0,"",C77/C$74)</f>
        <v/>
      </c>
      <c r="F77" s="46" t="str">
        <f t="shared" ref="F77" si="19">+IF(D77=0,"",D77/D$74)</f>
        <v/>
      </c>
      <c r="G77" s="39" t="str">
        <f t="shared" si="14"/>
        <v xml:space="preserve"> 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0</v>
      </c>
      <c r="D78" s="42">
        <v>0</v>
      </c>
      <c r="E78" s="46" t="str">
        <f t="shared" si="15"/>
        <v/>
      </c>
      <c r="F78" s="46" t="str">
        <f t="shared" si="16"/>
        <v/>
      </c>
      <c r="G78" s="39" t="str">
        <f t="shared" si="14"/>
        <v xml:space="preserve"> </v>
      </c>
      <c r="H78" s="40" t="str">
        <f t="shared" si="17"/>
        <v/>
      </c>
    </row>
    <row r="79" spans="1:9" x14ac:dyDescent="0.2">
      <c r="B79" s="41" t="s">
        <v>176</v>
      </c>
      <c r="C79" s="42">
        <v>0</v>
      </c>
      <c r="D79" s="42">
        <v>0</v>
      </c>
      <c r="E79" s="46" t="str">
        <f t="shared" si="15"/>
        <v/>
      </c>
      <c r="F79" s="46" t="str">
        <f t="shared" si="16"/>
        <v/>
      </c>
      <c r="G79" s="39" t="str">
        <f t="shared" si="14"/>
        <v xml:space="preserve"> </v>
      </c>
      <c r="H79" s="40" t="str">
        <f t="shared" si="17"/>
        <v/>
      </c>
    </row>
    <row r="80" spans="1:9" x14ac:dyDescent="0.2">
      <c r="B80" s="41" t="s">
        <v>16</v>
      </c>
      <c r="C80" s="42">
        <v>0</v>
      </c>
      <c r="D80" s="42">
        <v>0</v>
      </c>
      <c r="E80" s="46" t="str">
        <f t="shared" si="15"/>
        <v/>
      </c>
      <c r="F80" s="46" t="str">
        <f t="shared" si="16"/>
        <v/>
      </c>
      <c r="G80" s="39" t="str">
        <f t="shared" si="14"/>
        <v xml:space="preserve"> 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1</v>
      </c>
      <c r="D86" s="42">
        <v>0</v>
      </c>
      <c r="E86" s="46">
        <f t="shared" si="15"/>
        <v>3.5714285714285712E-2</v>
      </c>
      <c r="F86" s="46" t="str">
        <f t="shared" si="16"/>
        <v/>
      </c>
      <c r="G86" s="39">
        <f t="shared" si="14"/>
        <v>-1</v>
      </c>
      <c r="H86" s="40">
        <f t="shared" si="17"/>
        <v>-3.5714285714285712E-2</v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0</v>
      </c>
      <c r="D88" s="42">
        <v>0</v>
      </c>
      <c r="E88" s="46" t="str">
        <f t="shared" si="15"/>
        <v/>
      </c>
      <c r="F88" s="46" t="str">
        <f t="shared" si="16"/>
        <v/>
      </c>
      <c r="G88" s="39" t="str">
        <f t="shared" si="14"/>
        <v xml:space="preserve"> </v>
      </c>
      <c r="H88" s="40" t="str">
        <f t="shared" si="17"/>
        <v/>
      </c>
    </row>
    <row r="89" spans="1:9" s="32" customFormat="1" x14ac:dyDescent="0.2">
      <c r="A89" s="33"/>
      <c r="B89" s="43" t="s">
        <v>567</v>
      </c>
      <c r="C89" s="44">
        <v>1</v>
      </c>
      <c r="D89" s="42">
        <v>0</v>
      </c>
      <c r="E89" s="46">
        <f t="shared" ref="E89" si="24">+IF(C89=0,"",C89/C$74)</f>
        <v>3.5714285714285712E-2</v>
      </c>
      <c r="F89" s="46" t="str">
        <f t="shared" ref="F89" si="25">+IF(D89=0,"",D89/D$74)</f>
        <v/>
      </c>
      <c r="G89" s="39">
        <f t="shared" si="14"/>
        <v>-1</v>
      </c>
      <c r="H89" s="40">
        <f t="shared" ref="H89" si="26">+IF(OR(AND(E89=""),(G89="")),"",E89*G89)</f>
        <v>-3.5714285714285712E-2</v>
      </c>
      <c r="I89" s="2"/>
    </row>
    <row r="90" spans="1:9" x14ac:dyDescent="0.2">
      <c r="B90" s="41" t="s">
        <v>182</v>
      </c>
      <c r="C90" s="42">
        <v>0</v>
      </c>
      <c r="D90" s="42">
        <v>0</v>
      </c>
      <c r="E90" s="46" t="str">
        <f t="shared" si="15"/>
        <v/>
      </c>
      <c r="F90" s="46" t="str">
        <f t="shared" si="16"/>
        <v/>
      </c>
      <c r="G90" s="39" t="str">
        <f t="shared" si="14"/>
        <v xml:space="preserve"> </v>
      </c>
      <c r="H90" s="40" t="str">
        <f t="shared" si="17"/>
        <v/>
      </c>
    </row>
    <row r="91" spans="1:9" x14ac:dyDescent="0.2">
      <c r="B91" s="41" t="s">
        <v>183</v>
      </c>
      <c r="C91" s="42">
        <v>0</v>
      </c>
      <c r="D91" s="42">
        <v>0</v>
      </c>
      <c r="E91" s="46" t="str">
        <f t="shared" si="15"/>
        <v/>
      </c>
      <c r="F91" s="46" t="str">
        <f t="shared" si="16"/>
        <v/>
      </c>
      <c r="G91" s="39" t="str">
        <f t="shared" si="14"/>
        <v xml:space="preserve"> </v>
      </c>
      <c r="H91" s="40" t="str">
        <f t="shared" si="17"/>
        <v/>
      </c>
    </row>
    <row r="92" spans="1:9" x14ac:dyDescent="0.2">
      <c r="B92" s="41" t="s">
        <v>21</v>
      </c>
      <c r="C92" s="42">
        <v>0</v>
      </c>
      <c r="D92" s="42">
        <v>0</v>
      </c>
      <c r="E92" s="46" t="str">
        <f t="shared" si="15"/>
        <v/>
      </c>
      <c r="F92" s="46" t="str">
        <f t="shared" si="16"/>
        <v/>
      </c>
      <c r="G92" s="39" t="str">
        <f t="shared" si="14"/>
        <v xml:space="preserve"> </v>
      </c>
      <c r="H92" s="40" t="str">
        <f t="shared" si="17"/>
        <v/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0</v>
      </c>
      <c r="E94" s="46" t="str">
        <f t="shared" si="15"/>
        <v/>
      </c>
      <c r="F94" s="46" t="str">
        <f t="shared" si="16"/>
        <v/>
      </c>
      <c r="G94" s="39" t="str">
        <f t="shared" si="14"/>
        <v xml:space="preserve"> 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0</v>
      </c>
      <c r="D98" s="42">
        <v>0</v>
      </c>
      <c r="E98" s="46" t="str">
        <f t="shared" si="30"/>
        <v/>
      </c>
      <c r="F98" s="46" t="str">
        <f t="shared" si="31"/>
        <v/>
      </c>
      <c r="G98" s="39" t="str">
        <f t="shared" si="32"/>
        <v xml:space="preserve"> </v>
      </c>
      <c r="H98" s="40" t="str">
        <f t="shared" si="33"/>
        <v/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0</v>
      </c>
      <c r="D102" s="42">
        <v>1</v>
      </c>
      <c r="E102" s="46" t="str">
        <f t="shared" si="15"/>
        <v/>
      </c>
      <c r="F102" s="46">
        <f t="shared" si="16"/>
        <v>0.125</v>
      </c>
      <c r="G102" s="39">
        <f t="shared" si="14"/>
        <v>1</v>
      </c>
      <c r="H102" s="40" t="str">
        <f t="shared" si="17"/>
        <v/>
      </c>
    </row>
    <row r="103" spans="1:9" x14ac:dyDescent="0.2">
      <c r="B103" s="41" t="s">
        <v>428</v>
      </c>
      <c r="C103" s="42">
        <v>1</v>
      </c>
      <c r="D103" s="42">
        <v>0</v>
      </c>
      <c r="E103" s="46">
        <f t="shared" si="15"/>
        <v>3.5714285714285712E-2</v>
      </c>
      <c r="F103" s="46" t="str">
        <f t="shared" si="16"/>
        <v/>
      </c>
      <c r="G103" s="39">
        <f t="shared" si="14"/>
        <v>-1</v>
      </c>
      <c r="H103" s="40">
        <f t="shared" si="17"/>
        <v>-3.5714285714285712E-2</v>
      </c>
    </row>
    <row r="104" spans="1:9" x14ac:dyDescent="0.2">
      <c r="B104" s="41" t="s">
        <v>18</v>
      </c>
      <c r="C104" s="42">
        <v>0</v>
      </c>
      <c r="D104" s="42">
        <v>0</v>
      </c>
      <c r="E104" s="46" t="str">
        <f t="shared" si="15"/>
        <v/>
      </c>
      <c r="F104" s="46" t="str">
        <f t="shared" si="16"/>
        <v/>
      </c>
      <c r="G104" s="39" t="str">
        <f t="shared" si="14"/>
        <v xml:space="preserve"> 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1</v>
      </c>
      <c r="D106" s="42">
        <v>0</v>
      </c>
      <c r="E106" s="46">
        <f t="shared" si="15"/>
        <v>3.5714285714285712E-2</v>
      </c>
      <c r="F106" s="46" t="str">
        <f t="shared" si="16"/>
        <v/>
      </c>
      <c r="G106" s="39">
        <f t="shared" si="14"/>
        <v>-1</v>
      </c>
      <c r="H106" s="40">
        <f t="shared" si="17"/>
        <v>-3.5714285714285712E-2</v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0</v>
      </c>
      <c r="D109" s="42">
        <v>0</v>
      </c>
      <c r="E109" s="46" t="str">
        <f t="shared" si="15"/>
        <v/>
      </c>
      <c r="F109" s="46" t="str">
        <f t="shared" si="16"/>
        <v/>
      </c>
      <c r="G109" s="39" t="str">
        <f t="shared" si="14"/>
        <v xml:space="preserve"> </v>
      </c>
      <c r="H109" s="40" t="str">
        <f t="shared" si="17"/>
        <v/>
      </c>
    </row>
    <row r="110" spans="1:9" x14ac:dyDescent="0.2">
      <c r="B110" s="41" t="s">
        <v>603</v>
      </c>
      <c r="C110" s="42">
        <v>0</v>
      </c>
      <c r="D110" s="42">
        <v>0</v>
      </c>
      <c r="E110" s="46" t="str">
        <f t="shared" si="15"/>
        <v/>
      </c>
      <c r="F110" s="46" t="str">
        <f t="shared" si="16"/>
        <v/>
      </c>
      <c r="G110" s="39" t="str">
        <f t="shared" si="14"/>
        <v xml:space="preserve"> </v>
      </c>
      <c r="H110" s="40" t="str">
        <f t="shared" si="17"/>
        <v/>
      </c>
    </row>
    <row r="111" spans="1:9" x14ac:dyDescent="0.2">
      <c r="B111" s="41" t="s">
        <v>604</v>
      </c>
      <c r="C111" s="42">
        <v>0</v>
      </c>
      <c r="D111" s="42">
        <v>0</v>
      </c>
      <c r="E111" s="46" t="str">
        <f t="shared" si="15"/>
        <v/>
      </c>
      <c r="F111" s="46" t="str">
        <f t="shared" si="16"/>
        <v/>
      </c>
      <c r="G111" s="39" t="str">
        <f t="shared" si="14"/>
        <v xml:space="preserve"> </v>
      </c>
      <c r="H111" s="40" t="str">
        <f t="shared" si="17"/>
        <v/>
      </c>
    </row>
    <row r="112" spans="1:9" x14ac:dyDescent="0.2">
      <c r="B112" s="41" t="s">
        <v>190</v>
      </c>
      <c r="C112" s="42">
        <v>0</v>
      </c>
      <c r="D112" s="42">
        <v>0</v>
      </c>
      <c r="E112" s="46" t="str">
        <f t="shared" si="15"/>
        <v/>
      </c>
      <c r="F112" s="46" t="str">
        <f t="shared" si="16"/>
        <v/>
      </c>
      <c r="G112" s="39" t="str">
        <f t="shared" si="14"/>
        <v xml:space="preserve"> </v>
      </c>
      <c r="H112" s="40" t="str">
        <f t="shared" si="17"/>
        <v/>
      </c>
    </row>
    <row r="113" spans="2:8" x14ac:dyDescent="0.2">
      <c r="B113" s="41" t="s">
        <v>191</v>
      </c>
      <c r="C113" s="42">
        <v>0</v>
      </c>
      <c r="D113" s="42">
        <v>0</v>
      </c>
      <c r="E113" s="46" t="str">
        <f t="shared" si="15"/>
        <v/>
      </c>
      <c r="F113" s="46" t="str">
        <f t="shared" si="16"/>
        <v/>
      </c>
      <c r="G113" s="39" t="str">
        <f t="shared" si="14"/>
        <v xml:space="preserve"> </v>
      </c>
      <c r="H113" s="40" t="str">
        <f t="shared" si="17"/>
        <v/>
      </c>
    </row>
    <row r="114" spans="2:8" x14ac:dyDescent="0.2">
      <c r="B114" s="41" t="s">
        <v>192</v>
      </c>
      <c r="C114" s="42">
        <v>0</v>
      </c>
      <c r="D114" s="42">
        <v>0</v>
      </c>
      <c r="E114" s="46" t="str">
        <f t="shared" si="15"/>
        <v/>
      </c>
      <c r="F114" s="46" t="str">
        <f t="shared" si="16"/>
        <v/>
      </c>
      <c r="G114" s="39" t="str">
        <f t="shared" si="14"/>
        <v xml:space="preserve"> </v>
      </c>
      <c r="H114" s="40" t="str">
        <f t="shared" si="17"/>
        <v/>
      </c>
    </row>
    <row r="115" spans="2:8" x14ac:dyDescent="0.2">
      <c r="B115" s="41" t="s">
        <v>27</v>
      </c>
      <c r="C115" s="42">
        <v>0</v>
      </c>
      <c r="D115" s="42">
        <v>0</v>
      </c>
      <c r="E115" s="46" t="str">
        <f t="shared" si="15"/>
        <v/>
      </c>
      <c r="F115" s="46" t="str">
        <f t="shared" si="16"/>
        <v/>
      </c>
      <c r="G115" s="39" t="str">
        <f t="shared" si="14"/>
        <v xml:space="preserve"> </v>
      </c>
      <c r="H115" s="40" t="str">
        <f t="shared" si="17"/>
        <v/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0</v>
      </c>
      <c r="D118" s="42">
        <v>0</v>
      </c>
      <c r="E118" s="46" t="str">
        <f t="shared" si="15"/>
        <v/>
      </c>
      <c r="F118" s="46" t="str">
        <f t="shared" si="16"/>
        <v/>
      </c>
      <c r="G118" s="39" t="str">
        <f t="shared" si="14"/>
        <v xml:space="preserve"> </v>
      </c>
      <c r="H118" s="40" t="str">
        <f t="shared" si="17"/>
        <v/>
      </c>
    </row>
    <row r="119" spans="2:8" x14ac:dyDescent="0.2">
      <c r="B119" s="41" t="s">
        <v>24</v>
      </c>
      <c r="C119" s="42">
        <v>2</v>
      </c>
      <c r="D119" s="42">
        <v>0</v>
      </c>
      <c r="E119" s="46">
        <f t="shared" si="15"/>
        <v>7.1428571428571425E-2</v>
      </c>
      <c r="F119" s="46" t="str">
        <f t="shared" si="16"/>
        <v/>
      </c>
      <c r="G119" s="39">
        <f t="shared" si="14"/>
        <v>-1</v>
      </c>
      <c r="H119" s="40">
        <f t="shared" si="17"/>
        <v>-7.1428571428571425E-2</v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0</v>
      </c>
      <c r="D121" s="42">
        <v>0</v>
      </c>
      <c r="E121" s="46" t="str">
        <f t="shared" si="15"/>
        <v/>
      </c>
      <c r="F121" s="46" t="str">
        <f t="shared" si="16"/>
        <v/>
      </c>
      <c r="G121" s="39" t="str">
        <f t="shared" si="14"/>
        <v xml:space="preserve"> 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0</v>
      </c>
      <c r="D123" s="42">
        <v>1</v>
      </c>
      <c r="E123" s="46" t="str">
        <f t="shared" si="15"/>
        <v/>
      </c>
      <c r="F123" s="46">
        <f t="shared" si="16"/>
        <v>0.125</v>
      </c>
      <c r="G123" s="39">
        <f t="shared" si="14"/>
        <v>1</v>
      </c>
      <c r="H123" s="40" t="str">
        <f t="shared" si="17"/>
        <v/>
      </c>
    </row>
    <row r="124" spans="2:8" x14ac:dyDescent="0.2">
      <c r="B124" s="41" t="s">
        <v>196</v>
      </c>
      <c r="C124" s="42">
        <v>1</v>
      </c>
      <c r="D124" s="42">
        <v>0</v>
      </c>
      <c r="E124" s="46">
        <f t="shared" si="15"/>
        <v>3.5714285714285712E-2</v>
      </c>
      <c r="F124" s="46" t="str">
        <f t="shared" si="16"/>
        <v/>
      </c>
      <c r="G124" s="39">
        <f t="shared" si="14"/>
        <v>-1</v>
      </c>
      <c r="H124" s="40">
        <f t="shared" si="17"/>
        <v>-3.5714285714285712E-2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0</v>
      </c>
      <c r="D126" s="42">
        <v>0</v>
      </c>
      <c r="E126" s="46" t="str">
        <f t="shared" si="15"/>
        <v/>
      </c>
      <c r="F126" s="46" t="str">
        <f t="shared" si="16"/>
        <v/>
      </c>
      <c r="G126" s="39" t="str">
        <f t="shared" si="14"/>
        <v xml:space="preserve"> </v>
      </c>
      <c r="H126" s="40" t="str">
        <f t="shared" si="17"/>
        <v/>
      </c>
    </row>
    <row r="127" spans="2:8" x14ac:dyDescent="0.2">
      <c r="B127" s="41" t="s">
        <v>197</v>
      </c>
      <c r="C127" s="42">
        <v>0</v>
      </c>
      <c r="D127" s="42">
        <v>0</v>
      </c>
      <c r="E127" s="46" t="str">
        <f t="shared" si="15"/>
        <v/>
      </c>
      <c r="F127" s="46" t="str">
        <f t="shared" si="16"/>
        <v/>
      </c>
      <c r="G127" s="39" t="str">
        <f t="shared" si="14"/>
        <v xml:space="preserve"> </v>
      </c>
      <c r="H127" s="40" t="str">
        <f t="shared" si="17"/>
        <v/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12</v>
      </c>
      <c r="D129" s="42">
        <v>4</v>
      </c>
      <c r="E129" s="46">
        <f t="shared" si="15"/>
        <v>0.42857142857142855</v>
      </c>
      <c r="F129" s="46">
        <f t="shared" si="16"/>
        <v>0.5</v>
      </c>
      <c r="G129" s="39">
        <f t="shared" si="14"/>
        <v>-0.66666666666666663</v>
      </c>
      <c r="H129" s="40">
        <f t="shared" si="17"/>
        <v>-0.2857142857142857</v>
      </c>
    </row>
    <row r="130" spans="1:9" x14ac:dyDescent="0.2">
      <c r="B130" s="41" t="s">
        <v>198</v>
      </c>
      <c r="C130" s="42">
        <v>5</v>
      </c>
      <c r="D130" s="42">
        <v>0</v>
      </c>
      <c r="E130" s="46">
        <f t="shared" si="15"/>
        <v>0.17857142857142858</v>
      </c>
      <c r="F130" s="46" t="str">
        <f t="shared" si="16"/>
        <v/>
      </c>
      <c r="G130" s="39">
        <f t="shared" si="14"/>
        <v>-1</v>
      </c>
      <c r="H130" s="40">
        <f t="shared" si="17"/>
        <v>-0.17857142857142858</v>
      </c>
    </row>
    <row r="131" spans="1:9" x14ac:dyDescent="0.2">
      <c r="B131" s="41" t="s">
        <v>199</v>
      </c>
      <c r="C131" s="42">
        <v>2</v>
      </c>
      <c r="D131" s="42">
        <v>0</v>
      </c>
      <c r="E131" s="46">
        <f t="shared" si="15"/>
        <v>7.1428571428571425E-2</v>
      </c>
      <c r="F131" s="46" t="str">
        <f t="shared" si="16"/>
        <v/>
      </c>
      <c r="G131" s="39">
        <f t="shared" si="14"/>
        <v>-1</v>
      </c>
      <c r="H131" s="40">
        <f t="shared" si="17"/>
        <v>-7.1428571428571425E-2</v>
      </c>
    </row>
    <row r="132" spans="1:9" x14ac:dyDescent="0.2">
      <c r="B132" s="41" t="s">
        <v>28</v>
      </c>
      <c r="C132" s="42">
        <v>0</v>
      </c>
      <c r="D132" s="42">
        <v>0</v>
      </c>
      <c r="E132" s="46" t="str">
        <f t="shared" si="15"/>
        <v/>
      </c>
      <c r="F132" s="46" t="str">
        <f t="shared" si="16"/>
        <v/>
      </c>
      <c r="G132" s="39" t="str">
        <f t="shared" si="14"/>
        <v xml:space="preserve"> </v>
      </c>
      <c r="H132" s="40" t="str">
        <f t="shared" si="17"/>
        <v/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0</v>
      </c>
      <c r="D135" s="42">
        <v>0</v>
      </c>
      <c r="E135" s="46" t="str">
        <f t="shared" si="15"/>
        <v/>
      </c>
      <c r="F135" s="46" t="str">
        <f t="shared" si="16"/>
        <v/>
      </c>
      <c r="G135" s="39" t="str">
        <f t="shared" si="14"/>
        <v xml:space="preserve"> </v>
      </c>
      <c r="H135" s="40" t="str">
        <f t="shared" si="17"/>
        <v/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1</v>
      </c>
      <c r="D137" s="42">
        <v>0</v>
      </c>
      <c r="E137" s="46">
        <f t="shared" si="15"/>
        <v>3.5714285714285712E-2</v>
      </c>
      <c r="F137" s="46" t="str">
        <f t="shared" si="16"/>
        <v/>
      </c>
      <c r="G137" s="39">
        <f t="shared" si="14"/>
        <v>-1</v>
      </c>
      <c r="H137" s="40">
        <f t="shared" si="17"/>
        <v>-3.5714285714285712E-2</v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0</v>
      </c>
      <c r="D141" s="42">
        <v>0</v>
      </c>
      <c r="E141" s="46" t="str">
        <f t="shared" si="15"/>
        <v/>
      </c>
      <c r="F141" s="46" t="str">
        <f t="shared" si="16"/>
        <v/>
      </c>
      <c r="G141" s="39" t="str">
        <f t="shared" si="46"/>
        <v xml:space="preserve"> 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1</v>
      </c>
      <c r="D143" s="42">
        <v>0</v>
      </c>
      <c r="E143" s="46">
        <f t="shared" si="15"/>
        <v>3.5714285714285712E-2</v>
      </c>
      <c r="F143" s="46" t="str">
        <f t="shared" si="16"/>
        <v/>
      </c>
      <c r="G143" s="39">
        <f t="shared" si="46"/>
        <v>-1</v>
      </c>
      <c r="H143" s="40">
        <f t="shared" si="17"/>
        <v>-3.5714285714285712E-2</v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0</v>
      </c>
      <c r="E150" s="46" t="str">
        <f t="shared" si="53"/>
        <v/>
      </c>
      <c r="F150" s="46" t="str">
        <f t="shared" si="54"/>
        <v/>
      </c>
      <c r="G150" s="39" t="str">
        <f t="shared" si="46"/>
        <v xml:space="preserve"> </v>
      </c>
      <c r="H150" s="40" t="str">
        <f t="shared" si="55"/>
        <v/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0</v>
      </c>
      <c r="D160" s="42">
        <v>2</v>
      </c>
      <c r="E160" s="46" t="str">
        <f t="shared" ref="E160:E163" si="64">+IF(C160=0,"",C160/C$74)</f>
        <v/>
      </c>
      <c r="F160" s="46">
        <f t="shared" ref="F160:F163" si="65">+IF(D160=0,"",D160/D$74)</f>
        <v>0.25</v>
      </c>
      <c r="G160" s="39">
        <f t="shared" si="46"/>
        <v>1</v>
      </c>
      <c r="H160" s="40" t="str">
        <f t="shared" ref="H160:H163" si="66">+IF(OR(AND(E160=""),(G160="")),"",E160*G160)</f>
        <v/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7</v>
      </c>
      <c r="D169" s="29">
        <f>SUM(D170:D339)</f>
        <v>7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</v>
      </c>
      <c r="H169" s="31">
        <f>+IF(OR(AND(E169=""),(G169="")),"",E169*G169)</f>
        <v>0</v>
      </c>
    </row>
    <row r="170" spans="1:9" x14ac:dyDescent="0.2">
      <c r="B170" s="47" t="s">
        <v>434</v>
      </c>
      <c r="C170" s="42">
        <v>0</v>
      </c>
      <c r="D170" s="42">
        <v>1</v>
      </c>
      <c r="E170" s="46" t="str">
        <f t="shared" si="67"/>
        <v/>
      </c>
      <c r="F170" s="46">
        <f t="shared" si="68"/>
        <v>0.14285714285714285</v>
      </c>
      <c r="G170" s="39">
        <f t="shared" ref="G170:G236" si="69">+IF(AND(C170=0,D170=0)," ",IF(C170=0,1,IF(D170=0,-1,(D170-C170)/C170)))</f>
        <v>1</v>
      </c>
      <c r="H170" s="40" t="str">
        <f>+IF(OR(AND(E170=""),(G170="")),"",E170*G170)</f>
        <v/>
      </c>
    </row>
    <row r="171" spans="1:9" x14ac:dyDescent="0.2">
      <c r="B171" s="47" t="s">
        <v>570</v>
      </c>
      <c r="C171" s="42">
        <v>0</v>
      </c>
      <c r="D171" s="42">
        <v>0</v>
      </c>
      <c r="E171" s="46" t="str">
        <f t="shared" si="67"/>
        <v/>
      </c>
      <c r="F171" s="46" t="str">
        <f t="shared" si="68"/>
        <v/>
      </c>
      <c r="G171" s="3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0</v>
      </c>
      <c r="E172" s="46" t="str">
        <f t="shared" si="67"/>
        <v/>
      </c>
      <c r="F172" s="46" t="str">
        <f t="shared" si="68"/>
        <v/>
      </c>
      <c r="G172" s="39" t="str">
        <f t="shared" si="69"/>
        <v xml:space="preserve"> 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0</v>
      </c>
      <c r="D174" s="42">
        <v>0</v>
      </c>
      <c r="E174" s="46" t="str">
        <f t="shared" si="67"/>
        <v/>
      </c>
      <c r="F174" s="46" t="str">
        <f t="shared" si="68"/>
        <v/>
      </c>
      <c r="G174" s="39" t="str">
        <f t="shared" si="69"/>
        <v xml:space="preserve"> </v>
      </c>
      <c r="H174" s="40" t="str">
        <f t="shared" si="70"/>
        <v/>
      </c>
    </row>
    <row r="175" spans="1:9" x14ac:dyDescent="0.2">
      <c r="B175" s="47" t="s">
        <v>42</v>
      </c>
      <c r="C175" s="42">
        <v>0</v>
      </c>
      <c r="D175" s="42">
        <v>0</v>
      </c>
      <c r="E175" s="46" t="str">
        <f t="shared" si="67"/>
        <v/>
      </c>
      <c r="F175" s="46" t="str">
        <f t="shared" si="68"/>
        <v/>
      </c>
      <c r="G175" s="39" t="str">
        <f t="shared" si="69"/>
        <v xml:space="preserve"> </v>
      </c>
      <c r="H175" s="40" t="str">
        <f t="shared" si="70"/>
        <v/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0</v>
      </c>
      <c r="D177" s="42">
        <v>0</v>
      </c>
      <c r="E177" s="46" t="str">
        <f t="shared" si="67"/>
        <v/>
      </c>
      <c r="F177" s="46" t="str">
        <f t="shared" si="68"/>
        <v/>
      </c>
      <c r="G177" s="39" t="str">
        <f t="shared" si="69"/>
        <v xml:space="preserve"> </v>
      </c>
      <c r="H177" s="40" t="str">
        <f t="shared" si="70"/>
        <v/>
      </c>
    </row>
    <row r="178" spans="1:9" x14ac:dyDescent="0.2">
      <c r="B178" s="47" t="s">
        <v>574</v>
      </c>
      <c r="C178" s="42">
        <v>0</v>
      </c>
      <c r="D178" s="42">
        <v>0</v>
      </c>
      <c r="E178" s="46" t="str">
        <f t="shared" si="67"/>
        <v/>
      </c>
      <c r="F178" s="46" t="str">
        <f t="shared" si="68"/>
        <v/>
      </c>
      <c r="G178" s="39" t="str">
        <f t="shared" si="69"/>
        <v xml:space="preserve"> 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1</v>
      </c>
      <c r="D183" s="42">
        <v>0</v>
      </c>
      <c r="E183" s="46">
        <f t="shared" ref="E183:E189" si="71">+IF(C183=0,"",C183/C$169)</f>
        <v>0.14285714285714285</v>
      </c>
      <c r="F183" s="46" t="str">
        <f t="shared" ref="F183:F189" si="72">+IF(D183=0,"",D183/D$169)</f>
        <v/>
      </c>
      <c r="G183" s="39">
        <f t="shared" si="69"/>
        <v>-1</v>
      </c>
      <c r="H183" s="40">
        <f t="shared" ref="H183:H189" si="73">+IF(OR(AND(E183=""),(G183="")),"",E183*G183)</f>
        <v>-0.14285714285714285</v>
      </c>
      <c r="I183" s="2"/>
    </row>
    <row r="184" spans="1:9" s="32" customFormat="1" x14ac:dyDescent="0.2">
      <c r="A184" s="33"/>
      <c r="B184" s="48" t="s">
        <v>437</v>
      </c>
      <c r="C184" s="44">
        <v>0</v>
      </c>
      <c r="D184" s="42">
        <v>0</v>
      </c>
      <c r="E184" s="46" t="str">
        <f t="shared" si="71"/>
        <v/>
      </c>
      <c r="F184" s="46" t="str">
        <f t="shared" si="72"/>
        <v/>
      </c>
      <c r="G184" s="39" t="str">
        <f t="shared" si="69"/>
        <v xml:space="preserve"> </v>
      </c>
      <c r="H184" s="40" t="str">
        <f t="shared" si="73"/>
        <v/>
      </c>
      <c r="I184" s="2"/>
    </row>
    <row r="185" spans="1:9" s="32" customFormat="1" x14ac:dyDescent="0.2">
      <c r="A185" s="33"/>
      <c r="B185" s="48" t="s">
        <v>575</v>
      </c>
      <c r="C185" s="44">
        <v>0</v>
      </c>
      <c r="D185" s="42">
        <v>0</v>
      </c>
      <c r="E185" s="46" t="str">
        <f t="shared" si="71"/>
        <v/>
      </c>
      <c r="F185" s="46" t="str">
        <f t="shared" si="72"/>
        <v/>
      </c>
      <c r="G185" s="39" t="str">
        <f t="shared" si="69"/>
        <v xml:space="preserve"> </v>
      </c>
      <c r="H185" s="40" t="str">
        <f t="shared" si="73"/>
        <v/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0</v>
      </c>
      <c r="D191" s="42">
        <v>0</v>
      </c>
      <c r="E191" s="45" t="str">
        <f t="shared" ref="E191:F196" si="78">+IF(C191=0,"",C191/C$169)</f>
        <v/>
      </c>
      <c r="F191" s="45" t="str">
        <f t="shared" si="78"/>
        <v/>
      </c>
      <c r="G191" s="39" t="str">
        <f t="shared" si="69"/>
        <v xml:space="preserve"> </v>
      </c>
      <c r="H191" s="38" t="str">
        <f t="shared" si="70"/>
        <v/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0</v>
      </c>
      <c r="E194" s="45" t="str">
        <f t="shared" si="78"/>
        <v/>
      </c>
      <c r="F194" s="45" t="str">
        <f t="shared" si="78"/>
        <v/>
      </c>
      <c r="G194" s="39" t="str">
        <f t="shared" si="69"/>
        <v xml:space="preserve"> 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0</v>
      </c>
      <c r="D196" s="42">
        <v>0</v>
      </c>
      <c r="E196" s="45" t="str">
        <f t="shared" si="78"/>
        <v/>
      </c>
      <c r="F196" s="45" t="str">
        <f t="shared" si="78"/>
        <v/>
      </c>
      <c r="G196" s="39" t="str">
        <f t="shared" si="69"/>
        <v xml:space="preserve"> </v>
      </c>
      <c r="H196" s="38" t="str">
        <f t="shared" si="70"/>
        <v/>
      </c>
      <c r="I196" s="2"/>
    </row>
    <row r="197" spans="1:9" s="32" customFormat="1" x14ac:dyDescent="0.2">
      <c r="A197" s="33"/>
      <c r="B197" s="48" t="s">
        <v>525</v>
      </c>
      <c r="C197" s="44">
        <v>0</v>
      </c>
      <c r="D197" s="42">
        <v>0</v>
      </c>
      <c r="E197" s="45" t="str">
        <f t="shared" ref="E197" si="80">+IF(C197=0,"",C197/C$169)</f>
        <v/>
      </c>
      <c r="F197" s="45" t="str">
        <f t="shared" ref="F197" si="81">+IF(D197=0,"",D197/D$169)</f>
        <v/>
      </c>
      <c r="G197" s="39" t="str">
        <f t="shared" si="69"/>
        <v xml:space="preserve"> </v>
      </c>
      <c r="H197" s="38" t="str">
        <f t="shared" ref="H197" si="82">+IF(OR(AND(E197=""),(G197="")),"",E197*G197)</f>
        <v/>
      </c>
      <c r="I197" s="2"/>
    </row>
    <row r="198" spans="1:9" s="32" customFormat="1" x14ac:dyDescent="0.2">
      <c r="A198" s="33"/>
      <c r="B198" s="48" t="s">
        <v>214</v>
      </c>
      <c r="C198" s="44">
        <v>0</v>
      </c>
      <c r="D198" s="42">
        <v>0</v>
      </c>
      <c r="E198" s="45" t="str">
        <f t="shared" ref="E198:F204" si="83">+IF(C198=0,"",C198/C$169)</f>
        <v/>
      </c>
      <c r="F198" s="45" t="str">
        <f t="shared" si="83"/>
        <v/>
      </c>
      <c r="G198" s="39" t="str">
        <f t="shared" si="69"/>
        <v xml:space="preserve"> </v>
      </c>
      <c r="H198" s="38" t="str">
        <f t="shared" si="70"/>
        <v/>
      </c>
      <c r="I198" s="2"/>
    </row>
    <row r="199" spans="1:9" s="32" customFormat="1" x14ac:dyDescent="0.2">
      <c r="A199" s="33"/>
      <c r="B199" s="48" t="s">
        <v>215</v>
      </c>
      <c r="C199" s="44">
        <v>0</v>
      </c>
      <c r="D199" s="42">
        <v>0</v>
      </c>
      <c r="E199" s="45" t="str">
        <f t="shared" si="83"/>
        <v/>
      </c>
      <c r="F199" s="45" t="str">
        <f t="shared" si="83"/>
        <v/>
      </c>
      <c r="G199" s="39" t="str">
        <f t="shared" si="69"/>
        <v xml:space="preserve"> </v>
      </c>
      <c r="H199" s="38" t="str">
        <f t="shared" si="70"/>
        <v/>
      </c>
      <c r="I199" s="2"/>
    </row>
    <row r="200" spans="1:9" s="32" customFormat="1" x14ac:dyDescent="0.2">
      <c r="A200" s="33"/>
      <c r="B200" s="48" t="s">
        <v>216</v>
      </c>
      <c r="C200" s="44">
        <v>0</v>
      </c>
      <c r="D200" s="42">
        <v>0</v>
      </c>
      <c r="E200" s="45" t="str">
        <f t="shared" si="83"/>
        <v/>
      </c>
      <c r="F200" s="45" t="str">
        <f t="shared" si="83"/>
        <v/>
      </c>
      <c r="G200" s="39" t="str">
        <f t="shared" si="69"/>
        <v xml:space="preserve"> </v>
      </c>
      <c r="H200" s="38" t="str">
        <f t="shared" si="70"/>
        <v/>
      </c>
      <c r="I200" s="2"/>
    </row>
    <row r="201" spans="1:9" x14ac:dyDescent="0.2">
      <c r="B201" s="47" t="s">
        <v>217</v>
      </c>
      <c r="C201" s="42">
        <v>0</v>
      </c>
      <c r="D201" s="42">
        <v>0</v>
      </c>
      <c r="E201" s="46" t="str">
        <f t="shared" si="83"/>
        <v/>
      </c>
      <c r="F201" s="46" t="str">
        <f t="shared" si="83"/>
        <v/>
      </c>
      <c r="G201" s="39" t="str">
        <f t="shared" si="69"/>
        <v xml:space="preserve"> </v>
      </c>
      <c r="H201" s="40" t="str">
        <f t="shared" si="70"/>
        <v/>
      </c>
    </row>
    <row r="202" spans="1:9" x14ac:dyDescent="0.2">
      <c r="B202" s="47" t="s">
        <v>439</v>
      </c>
      <c r="C202" s="42">
        <v>0</v>
      </c>
      <c r="D202" s="42">
        <v>0</v>
      </c>
      <c r="E202" s="46" t="str">
        <f t="shared" si="83"/>
        <v/>
      </c>
      <c r="F202" s="46" t="str">
        <f t="shared" si="83"/>
        <v/>
      </c>
      <c r="G202" s="39" t="str">
        <f t="shared" si="69"/>
        <v xml:space="preserve"> </v>
      </c>
      <c r="H202" s="40" t="str">
        <f t="shared" si="70"/>
        <v/>
      </c>
    </row>
    <row r="203" spans="1:9" x14ac:dyDescent="0.2">
      <c r="B203" s="47" t="s">
        <v>440</v>
      </c>
      <c r="C203" s="42">
        <v>0</v>
      </c>
      <c r="D203" s="42">
        <v>0</v>
      </c>
      <c r="E203" s="46" t="str">
        <f t="shared" si="83"/>
        <v/>
      </c>
      <c r="F203" s="46" t="str">
        <f t="shared" si="83"/>
        <v/>
      </c>
      <c r="G203" s="39" t="str">
        <f t="shared" si="69"/>
        <v xml:space="preserve"> </v>
      </c>
      <c r="H203" s="40" t="str">
        <f t="shared" si="70"/>
        <v/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0</v>
      </c>
      <c r="D205" s="42">
        <v>0</v>
      </c>
      <c r="E205" s="46" t="str">
        <f t="shared" ref="E205" si="84">+IF(C205=0,"",C205/C$169)</f>
        <v/>
      </c>
      <c r="F205" s="46" t="str">
        <f t="shared" ref="F205" si="85">+IF(D205=0,"",D205/D$169)</f>
        <v/>
      </c>
      <c r="G205" s="39" t="str">
        <f t="shared" si="69"/>
        <v xml:space="preserve"> </v>
      </c>
      <c r="H205" s="40" t="str">
        <f t="shared" ref="H205" si="86">+IF(OR(AND(E205=""),(G205="")),"",E205*G205)</f>
        <v/>
      </c>
      <c r="I205" s="2"/>
    </row>
    <row r="206" spans="1:9" s="32" customFormat="1" x14ac:dyDescent="0.2">
      <c r="A206" s="33"/>
      <c r="B206" s="48" t="s">
        <v>220</v>
      </c>
      <c r="C206" s="44">
        <v>0</v>
      </c>
      <c r="D206" s="42">
        <v>0</v>
      </c>
      <c r="E206" s="45" t="str">
        <f t="shared" ref="E206:F213" si="87">+IF(C206=0,"",C206/C$169)</f>
        <v/>
      </c>
      <c r="F206" s="45" t="str">
        <f t="shared" si="87"/>
        <v/>
      </c>
      <c r="G206" s="39" t="str">
        <f t="shared" si="69"/>
        <v xml:space="preserve"> </v>
      </c>
      <c r="H206" s="38" t="str">
        <f t="shared" si="70"/>
        <v/>
      </c>
      <c r="I206" s="2"/>
    </row>
    <row r="207" spans="1:9" s="32" customFormat="1" x14ac:dyDescent="0.2">
      <c r="A207" s="33"/>
      <c r="B207" s="48" t="s">
        <v>221</v>
      </c>
      <c r="C207" s="44">
        <v>0</v>
      </c>
      <c r="D207" s="42">
        <v>0</v>
      </c>
      <c r="E207" s="45" t="str">
        <f t="shared" si="87"/>
        <v/>
      </c>
      <c r="F207" s="45" t="str">
        <f t="shared" si="87"/>
        <v/>
      </c>
      <c r="G207" s="39" t="str">
        <f t="shared" si="69"/>
        <v xml:space="preserve"> </v>
      </c>
      <c r="H207" s="38" t="str">
        <f t="shared" si="70"/>
        <v/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0</v>
      </c>
      <c r="D210" s="42">
        <v>0</v>
      </c>
      <c r="E210" s="45" t="str">
        <f t="shared" si="87"/>
        <v/>
      </c>
      <c r="F210" s="45" t="str">
        <f t="shared" si="87"/>
        <v/>
      </c>
      <c r="G210" s="39" t="str">
        <f t="shared" si="69"/>
        <v xml:space="preserve"> </v>
      </c>
      <c r="H210" s="38" t="str">
        <f t="shared" si="70"/>
        <v/>
      </c>
      <c r="I210" s="2"/>
    </row>
    <row r="211" spans="1:9" s="32" customFormat="1" x14ac:dyDescent="0.2">
      <c r="A211" s="33"/>
      <c r="B211" s="48" t="s">
        <v>223</v>
      </c>
      <c r="C211" s="44">
        <v>0</v>
      </c>
      <c r="D211" s="42">
        <v>0</v>
      </c>
      <c r="E211" s="45" t="str">
        <f t="shared" si="87"/>
        <v/>
      </c>
      <c r="F211" s="45" t="str">
        <f t="shared" si="87"/>
        <v/>
      </c>
      <c r="G211" s="39" t="str">
        <f t="shared" si="69"/>
        <v xml:space="preserve"> </v>
      </c>
      <c r="H211" s="38" t="str">
        <f t="shared" si="70"/>
        <v/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0</v>
      </c>
      <c r="D222" s="42">
        <v>0</v>
      </c>
      <c r="E222" s="46" t="str">
        <f t="shared" si="95"/>
        <v/>
      </c>
      <c r="F222" s="46" t="str">
        <f t="shared" si="96"/>
        <v/>
      </c>
      <c r="G222" s="39" t="str">
        <f t="shared" si="69"/>
        <v xml:space="preserve"> </v>
      </c>
      <c r="H222" s="40" t="str">
        <f t="shared" si="70"/>
        <v/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0</v>
      </c>
      <c r="E225" s="46" t="str">
        <f t="shared" si="95"/>
        <v/>
      </c>
      <c r="F225" s="46" t="str">
        <f t="shared" si="96"/>
        <v/>
      </c>
      <c r="G225" s="39" t="str">
        <f t="shared" si="69"/>
        <v xml:space="preserve"> 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0</v>
      </c>
      <c r="D236" s="42">
        <v>0</v>
      </c>
      <c r="E236" s="46" t="str">
        <f t="shared" si="95"/>
        <v/>
      </c>
      <c r="F236" s="46" t="str">
        <f t="shared" si="96"/>
        <v/>
      </c>
      <c r="G236" s="39" t="str">
        <f t="shared" si="69"/>
        <v xml:space="preserve"> </v>
      </c>
      <c r="H236" s="40" t="str">
        <f t="shared" si="70"/>
        <v/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2</v>
      </c>
      <c r="D239" s="42">
        <v>2</v>
      </c>
      <c r="E239" s="46">
        <f t="shared" si="95"/>
        <v>0.2857142857142857</v>
      </c>
      <c r="F239" s="46">
        <f t="shared" si="96"/>
        <v>0.2857142857142857</v>
      </c>
      <c r="G239" s="39">
        <f t="shared" si="102"/>
        <v>0</v>
      </c>
      <c r="H239" s="40">
        <f t="shared" si="70"/>
        <v>0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3</v>
      </c>
      <c r="D263" s="42">
        <v>3</v>
      </c>
      <c r="E263" s="45">
        <f t="shared" si="104"/>
        <v>0.42857142857142855</v>
      </c>
      <c r="F263" s="45">
        <f t="shared" si="105"/>
        <v>0.42857142857142855</v>
      </c>
      <c r="G263" s="39">
        <f t="shared" si="102"/>
        <v>0</v>
      </c>
      <c r="H263" s="38">
        <f t="shared" si="106"/>
        <v>0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0</v>
      </c>
      <c r="D270" s="42">
        <v>1</v>
      </c>
      <c r="E270" s="45" t="str">
        <f t="shared" si="104"/>
        <v/>
      </c>
      <c r="F270" s="45">
        <f t="shared" si="105"/>
        <v>0.14285714285714285</v>
      </c>
      <c r="G270" s="39">
        <f t="shared" si="102"/>
        <v>1</v>
      </c>
      <c r="H270" s="38" t="str">
        <f t="shared" si="106"/>
        <v/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0</v>
      </c>
      <c r="E274" s="45" t="str">
        <f t="shared" si="107"/>
        <v/>
      </c>
      <c r="F274" s="45" t="str">
        <f t="shared" si="108"/>
        <v/>
      </c>
      <c r="G274" s="39" t="str">
        <f t="shared" si="109"/>
        <v xml:space="preserve"> 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0</v>
      </c>
      <c r="D275" s="42">
        <v>0</v>
      </c>
      <c r="E275" s="45" t="str">
        <f t="shared" si="107"/>
        <v/>
      </c>
      <c r="F275" s="45" t="str">
        <f t="shared" si="108"/>
        <v/>
      </c>
      <c r="G275" s="39" t="str">
        <f t="shared" si="109"/>
        <v xml:space="preserve"> </v>
      </c>
      <c r="H275" s="38" t="str">
        <f t="shared" si="110"/>
        <v/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0</v>
      </c>
      <c r="E276" s="45" t="str">
        <f t="shared" si="107"/>
        <v/>
      </c>
      <c r="F276" s="45" t="str">
        <f t="shared" si="108"/>
        <v/>
      </c>
      <c r="G276" s="39" t="str">
        <f t="shared" si="109"/>
        <v xml:space="preserve"> 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0</v>
      </c>
      <c r="E282" s="45" t="str">
        <f t="shared" si="107"/>
        <v/>
      </c>
      <c r="F282" s="45" t="str">
        <f t="shared" si="108"/>
        <v/>
      </c>
      <c r="G282" s="39" t="str">
        <f t="shared" si="109"/>
        <v xml:space="preserve"> 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0</v>
      </c>
      <c r="D287" s="42">
        <v>0</v>
      </c>
      <c r="E287" s="45" t="str">
        <f t="shared" si="111"/>
        <v/>
      </c>
      <c r="F287" s="45" t="str">
        <f t="shared" si="111"/>
        <v/>
      </c>
      <c r="G287" s="39" t="str">
        <f t="shared" si="102"/>
        <v xml:space="preserve"> </v>
      </c>
      <c r="H287" s="38" t="str">
        <f t="shared" si="103"/>
        <v/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0</v>
      </c>
      <c r="E288" s="45" t="str">
        <f t="shared" si="111"/>
        <v/>
      </c>
      <c r="F288" s="45" t="str">
        <f t="shared" si="111"/>
        <v/>
      </c>
      <c r="G288" s="39" t="str">
        <f t="shared" si="102"/>
        <v xml:space="preserve"> 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1</v>
      </c>
      <c r="D289" s="42">
        <v>0</v>
      </c>
      <c r="E289" s="45">
        <f t="shared" ref="E289:E290" si="112">+IF(C289=0,"",C289/C$169)</f>
        <v>0.14285714285714285</v>
      </c>
      <c r="F289" s="45" t="str">
        <f t="shared" ref="F289:F290" si="113">+IF(D289=0,"",D289/D$169)</f>
        <v/>
      </c>
      <c r="G289" s="39">
        <f t="shared" si="102"/>
        <v>-1</v>
      </c>
      <c r="H289" s="38">
        <f t="shared" ref="H289:H290" si="114">+IF(OR(AND(E289=""),(G289="")),"",E289*G289)</f>
        <v>-0.14285714285714285</v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0</v>
      </c>
      <c r="D291" s="42">
        <v>0</v>
      </c>
      <c r="E291" s="45" t="str">
        <f>+IF(C291=0,"",C291/C$169)</f>
        <v/>
      </c>
      <c r="F291" s="45" t="str">
        <f>+IF(D291=0,"",D291/D$169)</f>
        <v/>
      </c>
      <c r="G291" s="39" t="str">
        <f t="shared" si="102"/>
        <v xml:space="preserve"> </v>
      </c>
      <c r="H291" s="38" t="str">
        <f t="shared" si="103"/>
        <v/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0</v>
      </c>
      <c r="D299" s="42">
        <v>0</v>
      </c>
      <c r="E299" s="45" t="str">
        <f t="shared" si="118"/>
        <v/>
      </c>
      <c r="F299" s="45" t="str">
        <f t="shared" si="118"/>
        <v/>
      </c>
      <c r="G299" s="39" t="str">
        <f t="shared" si="102"/>
        <v xml:space="preserve"> </v>
      </c>
      <c r="H299" s="38" t="str">
        <f t="shared" si="103"/>
        <v/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0</v>
      </c>
      <c r="E301" s="45" t="str">
        <f t="shared" ref="E301:E323" si="120">+IF(C301=0,"",C301/C$169)</f>
        <v/>
      </c>
      <c r="F301" s="45" t="str">
        <f t="shared" ref="F301:F323" si="121">+IF(D301=0,"",D301/D$169)</f>
        <v/>
      </c>
      <c r="G301" s="39" t="str">
        <f t="shared" ref="G301:G339" si="122">+IF(AND(C301=0,D301=0)," ",IF(C301=0,1,IF(D301=0,-1,(D301-C301)/C301)))</f>
        <v xml:space="preserve"> 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0</v>
      </c>
      <c r="E304" s="45" t="str">
        <f t="shared" si="120"/>
        <v/>
      </c>
      <c r="F304" s="45" t="str">
        <f t="shared" si="121"/>
        <v/>
      </c>
      <c r="G304" s="39" t="str">
        <f t="shared" si="122"/>
        <v xml:space="preserve"> 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0</v>
      </c>
      <c r="D313" s="42">
        <v>0</v>
      </c>
      <c r="E313" s="45" t="str">
        <f t="shared" si="120"/>
        <v/>
      </c>
      <c r="F313" s="45" t="str">
        <f t="shared" si="121"/>
        <v/>
      </c>
      <c r="G313" s="39" t="str">
        <f t="shared" si="122"/>
        <v xml:space="preserve"> 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0</v>
      </c>
      <c r="D315" s="42">
        <v>0</v>
      </c>
      <c r="E315" s="45" t="str">
        <f t="shared" si="120"/>
        <v/>
      </c>
      <c r="F315" s="45" t="str">
        <f t="shared" si="121"/>
        <v/>
      </c>
      <c r="G315" s="39" t="str">
        <f t="shared" si="122"/>
        <v xml:space="preserve"> </v>
      </c>
      <c r="H315" s="38" t="str">
        <f t="shared" si="103"/>
        <v/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0</v>
      </c>
      <c r="E317" s="45" t="str">
        <f t="shared" si="120"/>
        <v/>
      </c>
      <c r="F317" s="45" t="str">
        <f t="shared" si="121"/>
        <v/>
      </c>
      <c r="G317" s="39" t="str">
        <f t="shared" si="122"/>
        <v xml:space="preserve"> 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0</v>
      </c>
      <c r="D320" s="42">
        <v>0</v>
      </c>
      <c r="E320" s="45" t="str">
        <f t="shared" si="120"/>
        <v/>
      </c>
      <c r="F320" s="45" t="str">
        <f t="shared" si="121"/>
        <v/>
      </c>
      <c r="G320" s="39" t="str">
        <f t="shared" si="122"/>
        <v xml:space="preserve"> 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0</v>
      </c>
      <c r="D324" s="42">
        <v>0</v>
      </c>
      <c r="E324" s="45" t="str">
        <f t="shared" ref="E324" si="123">+IF(C324=0,"",C324/C$169)</f>
        <v/>
      </c>
      <c r="F324" s="45" t="str">
        <f t="shared" ref="F324" si="124">+IF(D324=0,"",D324/D$169)</f>
        <v/>
      </c>
      <c r="G324" s="39" t="str">
        <f t="shared" si="122"/>
        <v xml:space="preserve"> </v>
      </c>
      <c r="H324" s="38" t="str">
        <f t="shared" ref="H324" si="125">+IF(OR(AND(E324=""),(G324="")),"",E324*G324)</f>
        <v/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7</v>
      </c>
      <c r="D345" s="29">
        <f>SUM(D346:D564)</f>
        <v>1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-0.8571428571428571</v>
      </c>
      <c r="H345" s="31">
        <f>+IF(OR(AND(E345=""),(G345="")),"",E345*G345)</f>
        <v>-0.8571428571428571</v>
      </c>
    </row>
    <row r="346" spans="1:9" x14ac:dyDescent="0.2">
      <c r="B346" s="41" t="s">
        <v>74</v>
      </c>
      <c r="C346" s="42">
        <v>0</v>
      </c>
      <c r="D346" s="42">
        <v>0</v>
      </c>
      <c r="E346" s="46" t="str">
        <f t="shared" si="133"/>
        <v/>
      </c>
      <c r="F346" s="46" t="str">
        <f t="shared" si="134"/>
        <v/>
      </c>
      <c r="G346" s="39" t="str">
        <f t="shared" ref="G346:G410" si="135">+IF(AND(C346=0,D346=0)," ",IF(C346=0,1,IF(D346=0,-1,(D346-C346)/C346)))</f>
        <v xml:space="preserve"> </v>
      </c>
      <c r="H346" s="40" t="str">
        <f>+IF(OR(AND(E346=""),(G346="")),"",E346*G346)</f>
        <v/>
      </c>
    </row>
    <row r="347" spans="1:9" x14ac:dyDescent="0.2">
      <c r="B347" s="41" t="s">
        <v>77</v>
      </c>
      <c r="C347" s="42">
        <v>0</v>
      </c>
      <c r="D347" s="42">
        <v>0</v>
      </c>
      <c r="E347" s="46" t="str">
        <f t="shared" si="133"/>
        <v/>
      </c>
      <c r="F347" s="46" t="str">
        <f t="shared" si="134"/>
        <v/>
      </c>
      <c r="G347" s="39" t="str">
        <f t="shared" si="135"/>
        <v xml:space="preserve"> </v>
      </c>
      <c r="H347" s="40" t="str">
        <f t="shared" ref="H347:H414" si="136">+IF(OR(AND(E347=""),(G347="")),"",E347*G347)</f>
        <v/>
      </c>
    </row>
    <row r="348" spans="1:9" x14ac:dyDescent="0.2">
      <c r="B348" s="41" t="s">
        <v>70</v>
      </c>
      <c r="C348" s="42">
        <v>0</v>
      </c>
      <c r="D348" s="42">
        <v>0</v>
      </c>
      <c r="E348" s="46" t="str">
        <f t="shared" si="133"/>
        <v/>
      </c>
      <c r="F348" s="46" t="str">
        <f t="shared" si="134"/>
        <v/>
      </c>
      <c r="G348" s="39" t="str">
        <f t="shared" si="135"/>
        <v xml:space="preserve"> </v>
      </c>
      <c r="H348" s="40" t="str">
        <f t="shared" si="136"/>
        <v/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0</v>
      </c>
      <c r="D351" s="42">
        <v>0</v>
      </c>
      <c r="E351" s="46" t="str">
        <f t="shared" si="133"/>
        <v/>
      </c>
      <c r="F351" s="46" t="str">
        <f t="shared" si="134"/>
        <v/>
      </c>
      <c r="G351" s="39" t="str">
        <f t="shared" si="135"/>
        <v xml:space="preserve"> </v>
      </c>
      <c r="H351" s="40" t="str">
        <f t="shared" si="136"/>
        <v/>
      </c>
    </row>
    <row r="352" spans="1:9" x14ac:dyDescent="0.2">
      <c r="B352" s="41" t="s">
        <v>80</v>
      </c>
      <c r="C352" s="42">
        <v>0</v>
      </c>
      <c r="D352" s="42">
        <v>0</v>
      </c>
      <c r="E352" s="46" t="str">
        <f t="shared" si="133"/>
        <v/>
      </c>
      <c r="F352" s="46" t="str">
        <f t="shared" si="134"/>
        <v/>
      </c>
      <c r="G352" s="39" t="str">
        <f t="shared" si="135"/>
        <v xml:space="preserve"> </v>
      </c>
      <c r="H352" s="40" t="str">
        <f t="shared" si="136"/>
        <v/>
      </c>
    </row>
    <row r="353" spans="1:9" x14ac:dyDescent="0.2">
      <c r="B353" s="41" t="s">
        <v>577</v>
      </c>
      <c r="C353" s="42">
        <v>0</v>
      </c>
      <c r="D353" s="42">
        <v>0</v>
      </c>
      <c r="E353" s="46" t="str">
        <f t="shared" si="133"/>
        <v/>
      </c>
      <c r="F353" s="46" t="str">
        <f t="shared" si="134"/>
        <v/>
      </c>
      <c r="G353" s="39" t="str">
        <f t="shared" si="135"/>
        <v xml:space="preserve"> </v>
      </c>
      <c r="H353" s="40" t="str">
        <f t="shared" si="136"/>
        <v/>
      </c>
    </row>
    <row r="354" spans="1:9" x14ac:dyDescent="0.2">
      <c r="B354" s="41" t="s">
        <v>79</v>
      </c>
      <c r="C354" s="42">
        <v>0</v>
      </c>
      <c r="D354" s="42">
        <v>0</v>
      </c>
      <c r="E354" s="46" t="str">
        <f t="shared" si="133"/>
        <v/>
      </c>
      <c r="F354" s="46" t="str">
        <f t="shared" si="134"/>
        <v/>
      </c>
      <c r="G354" s="39" t="str">
        <f t="shared" si="135"/>
        <v xml:space="preserve"> </v>
      </c>
      <c r="H354" s="40" t="str">
        <f t="shared" si="136"/>
        <v/>
      </c>
    </row>
    <row r="355" spans="1:9" x14ac:dyDescent="0.2">
      <c r="B355" s="41" t="s">
        <v>249</v>
      </c>
      <c r="C355" s="42">
        <v>0</v>
      </c>
      <c r="D355" s="42">
        <v>0</v>
      </c>
      <c r="E355" s="46" t="str">
        <f t="shared" si="133"/>
        <v/>
      </c>
      <c r="F355" s="46" t="str">
        <f t="shared" si="134"/>
        <v/>
      </c>
      <c r="G355" s="39" t="str">
        <f t="shared" si="135"/>
        <v xml:space="preserve"> 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1</v>
      </c>
      <c r="D357" s="42">
        <v>0</v>
      </c>
      <c r="E357" s="46">
        <f t="shared" si="133"/>
        <v>0.14285714285714285</v>
      </c>
      <c r="F357" s="46" t="str">
        <f t="shared" si="134"/>
        <v/>
      </c>
      <c r="G357" s="39">
        <f t="shared" si="135"/>
        <v>-1</v>
      </c>
      <c r="H357" s="40">
        <f t="shared" si="136"/>
        <v>-0.14285714285714285</v>
      </c>
    </row>
    <row r="358" spans="1:9" x14ac:dyDescent="0.2">
      <c r="B358" s="41" t="s">
        <v>578</v>
      </c>
      <c r="C358" s="42">
        <v>0</v>
      </c>
      <c r="D358" s="42">
        <v>0</v>
      </c>
      <c r="E358" s="46" t="str">
        <f t="shared" si="133"/>
        <v/>
      </c>
      <c r="F358" s="46" t="str">
        <f t="shared" si="134"/>
        <v/>
      </c>
      <c r="G358" s="39" t="str">
        <f t="shared" si="135"/>
        <v xml:space="preserve"> </v>
      </c>
      <c r="H358" s="40" t="str">
        <f t="shared" si="136"/>
        <v/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0</v>
      </c>
      <c r="D360" s="42">
        <v>0</v>
      </c>
      <c r="E360" s="46" t="str">
        <f t="shared" si="133"/>
        <v/>
      </c>
      <c r="F360" s="46" t="str">
        <f t="shared" si="134"/>
        <v/>
      </c>
      <c r="G360" s="39" t="str">
        <f t="shared" si="135"/>
        <v xml:space="preserve"> </v>
      </c>
      <c r="H360" s="40" t="str">
        <f t="shared" si="136"/>
        <v/>
      </c>
    </row>
    <row r="361" spans="1:9" x14ac:dyDescent="0.2">
      <c r="B361" s="41" t="s">
        <v>615</v>
      </c>
      <c r="C361" s="42">
        <v>1</v>
      </c>
      <c r="D361" s="42">
        <v>0</v>
      </c>
      <c r="E361" s="46">
        <f t="shared" si="133"/>
        <v>0.14285714285714285</v>
      </c>
      <c r="F361" s="46" t="str">
        <f t="shared" si="134"/>
        <v/>
      </c>
      <c r="G361" s="39">
        <f t="shared" si="135"/>
        <v>-1</v>
      </c>
      <c r="H361" s="40">
        <f t="shared" si="136"/>
        <v>-0.14285714285714285</v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0</v>
      </c>
      <c r="D365" s="42">
        <v>0</v>
      </c>
      <c r="E365" s="46" t="str">
        <f t="shared" si="133"/>
        <v/>
      </c>
      <c r="F365" s="46" t="str">
        <f t="shared" si="134"/>
        <v/>
      </c>
      <c r="G365" s="39" t="str">
        <f t="shared" si="135"/>
        <v xml:space="preserve"> </v>
      </c>
      <c r="H365" s="40" t="str">
        <f t="shared" si="136"/>
        <v/>
      </c>
    </row>
    <row r="366" spans="1:9" x14ac:dyDescent="0.2">
      <c r="B366" s="41" t="s">
        <v>252</v>
      </c>
      <c r="C366" s="42">
        <v>0</v>
      </c>
      <c r="D366" s="42">
        <v>0</v>
      </c>
      <c r="E366" s="46" t="str">
        <f t="shared" si="133"/>
        <v/>
      </c>
      <c r="F366" s="46" t="str">
        <f t="shared" si="134"/>
        <v/>
      </c>
      <c r="G366" s="39" t="str">
        <f t="shared" si="135"/>
        <v xml:space="preserve"> 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0</v>
      </c>
      <c r="D368" s="42">
        <v>0</v>
      </c>
      <c r="E368" s="46" t="str">
        <f t="shared" si="133"/>
        <v/>
      </c>
      <c r="F368" s="46" t="str">
        <f t="shared" si="134"/>
        <v/>
      </c>
      <c r="G368" s="39" t="str">
        <f t="shared" si="135"/>
        <v xml:space="preserve"> </v>
      </c>
      <c r="H368" s="40" t="str">
        <f t="shared" si="136"/>
        <v/>
      </c>
    </row>
    <row r="369" spans="1:8" x14ac:dyDescent="0.2">
      <c r="B369" s="41" t="s">
        <v>579</v>
      </c>
      <c r="C369" s="42">
        <v>0</v>
      </c>
      <c r="D369" s="42">
        <v>0</v>
      </c>
      <c r="E369" s="46" t="str">
        <f t="shared" si="133"/>
        <v/>
      </c>
      <c r="F369" s="46" t="str">
        <f t="shared" si="134"/>
        <v/>
      </c>
      <c r="G369" s="39" t="str">
        <f t="shared" si="135"/>
        <v xml:space="preserve"> </v>
      </c>
      <c r="H369" s="40" t="str">
        <f t="shared" si="136"/>
        <v/>
      </c>
    </row>
    <row r="370" spans="1:8" x14ac:dyDescent="0.2">
      <c r="B370" s="41" t="s">
        <v>85</v>
      </c>
      <c r="C370" s="42">
        <v>0</v>
      </c>
      <c r="D370" s="42">
        <v>0</v>
      </c>
      <c r="E370" s="46" t="str">
        <f t="shared" si="133"/>
        <v/>
      </c>
      <c r="F370" s="46" t="str">
        <f t="shared" si="134"/>
        <v/>
      </c>
      <c r="G370" s="39" t="str">
        <f t="shared" si="135"/>
        <v xml:space="preserve"> </v>
      </c>
      <c r="H370" s="40" t="str">
        <f t="shared" si="136"/>
        <v/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0</v>
      </c>
      <c r="D375" s="42">
        <v>0</v>
      </c>
      <c r="E375" s="46" t="str">
        <f t="shared" si="133"/>
        <v/>
      </c>
      <c r="F375" s="46" t="str">
        <f t="shared" si="134"/>
        <v/>
      </c>
      <c r="G375" s="39" t="str">
        <f t="shared" si="135"/>
        <v xml:space="preserve"> </v>
      </c>
      <c r="H375" s="40" t="str">
        <f t="shared" si="136"/>
        <v/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0</v>
      </c>
      <c r="E377" s="45" t="str">
        <f t="shared" si="133"/>
        <v/>
      </c>
      <c r="F377" s="45" t="str">
        <f t="shared" si="134"/>
        <v/>
      </c>
      <c r="G377" s="45" t="str">
        <f t="shared" si="135"/>
        <v xml:space="preserve"> 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0</v>
      </c>
      <c r="E378" s="45" t="str">
        <f t="shared" ref="E378:E383" si="142">+IF(C378=0,"",C378/C$345)</f>
        <v/>
      </c>
      <c r="F378" s="45" t="str">
        <f t="shared" ref="F378:F383" si="143">+IF(D378=0,"",D378/D$345)</f>
        <v/>
      </c>
      <c r="G378" s="45" t="str">
        <f t="shared" ref="G378:G383" si="144">+IF(AND(C378=0,D378=0)," ",IF(C378=0,1,IF(D378=0,-1,(D378-C378)/C378)))</f>
        <v xml:space="preserve"> 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1</v>
      </c>
      <c r="D379" s="42">
        <v>1</v>
      </c>
      <c r="E379" s="46">
        <f t="shared" si="142"/>
        <v>0.14285714285714285</v>
      </c>
      <c r="F379" s="46">
        <f t="shared" si="143"/>
        <v>1</v>
      </c>
      <c r="G379" s="39">
        <f t="shared" si="144"/>
        <v>0</v>
      </c>
      <c r="H379" s="40">
        <f t="shared" si="145"/>
        <v>0</v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0</v>
      </c>
      <c r="D381" s="42">
        <v>0</v>
      </c>
      <c r="E381" s="46" t="str">
        <f t="shared" si="142"/>
        <v/>
      </c>
      <c r="F381" s="46" t="str">
        <f t="shared" si="143"/>
        <v/>
      </c>
      <c r="G381" s="39" t="str">
        <f t="shared" si="144"/>
        <v xml:space="preserve"> </v>
      </c>
      <c r="H381" s="40" t="str">
        <f t="shared" si="145"/>
        <v/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0</v>
      </c>
      <c r="D383" s="42">
        <v>0</v>
      </c>
      <c r="E383" s="46" t="str">
        <f t="shared" si="142"/>
        <v/>
      </c>
      <c r="F383" s="46" t="str">
        <f t="shared" si="143"/>
        <v/>
      </c>
      <c r="G383" s="39" t="str">
        <f t="shared" si="144"/>
        <v xml:space="preserve"> </v>
      </c>
      <c r="H383" s="40" t="str">
        <f t="shared" si="145"/>
        <v/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0</v>
      </c>
      <c r="D385" s="42">
        <v>0</v>
      </c>
      <c r="E385" s="45" t="str">
        <f t="shared" si="146"/>
        <v/>
      </c>
      <c r="F385" s="45" t="str">
        <f t="shared" si="147"/>
        <v/>
      </c>
      <c r="G385" s="39" t="str">
        <f t="shared" si="135"/>
        <v xml:space="preserve"> </v>
      </c>
      <c r="H385" s="38" t="str">
        <f t="shared" ref="H385" si="148">+IF(OR(AND(E385=""),(G385="")),"",E385*G385)</f>
        <v/>
      </c>
      <c r="I385" s="2"/>
    </row>
    <row r="386" spans="1:9" x14ac:dyDescent="0.2">
      <c r="B386" s="41" t="s">
        <v>490</v>
      </c>
      <c r="C386" s="42">
        <v>1</v>
      </c>
      <c r="D386" s="42">
        <v>0</v>
      </c>
      <c r="E386" s="46">
        <f t="shared" si="146"/>
        <v>0.14285714285714285</v>
      </c>
      <c r="F386" s="46" t="str">
        <f t="shared" si="147"/>
        <v/>
      </c>
      <c r="G386" s="39">
        <f t="shared" si="135"/>
        <v>-1</v>
      </c>
      <c r="H386" s="40">
        <f t="shared" si="136"/>
        <v>-0.14285714285714285</v>
      </c>
    </row>
    <row r="387" spans="1:9" x14ac:dyDescent="0.2">
      <c r="B387" s="41" t="s">
        <v>93</v>
      </c>
      <c r="C387" s="42">
        <v>0</v>
      </c>
      <c r="D387" s="42">
        <v>0</v>
      </c>
      <c r="E387" s="46" t="str">
        <f t="shared" si="146"/>
        <v/>
      </c>
      <c r="F387" s="46" t="str">
        <f t="shared" si="147"/>
        <v/>
      </c>
      <c r="G387" s="39" t="str">
        <f t="shared" si="135"/>
        <v xml:space="preserve"> </v>
      </c>
      <c r="H387" s="40" t="str">
        <f t="shared" si="136"/>
        <v/>
      </c>
    </row>
    <row r="388" spans="1:9" x14ac:dyDescent="0.2">
      <c r="B388" s="41" t="s">
        <v>86</v>
      </c>
      <c r="C388" s="42">
        <v>0</v>
      </c>
      <c r="D388" s="42">
        <v>0</v>
      </c>
      <c r="E388" s="46" t="str">
        <f t="shared" si="146"/>
        <v/>
      </c>
      <c r="F388" s="46" t="str">
        <f t="shared" si="147"/>
        <v/>
      </c>
      <c r="G388" s="39" t="str">
        <f t="shared" si="135"/>
        <v xml:space="preserve"> </v>
      </c>
      <c r="H388" s="40" t="str">
        <f t="shared" si="136"/>
        <v/>
      </c>
    </row>
    <row r="389" spans="1:9" x14ac:dyDescent="0.2">
      <c r="B389" s="41" t="s">
        <v>92</v>
      </c>
      <c r="C389" s="42">
        <v>0</v>
      </c>
      <c r="D389" s="42">
        <v>0</v>
      </c>
      <c r="E389" s="46" t="str">
        <f t="shared" si="146"/>
        <v/>
      </c>
      <c r="F389" s="46" t="str">
        <f t="shared" si="147"/>
        <v/>
      </c>
      <c r="G389" s="39" t="str">
        <f t="shared" si="135"/>
        <v xml:space="preserve"> </v>
      </c>
      <c r="H389" s="40" t="str">
        <f t="shared" si="136"/>
        <v/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0</v>
      </c>
      <c r="D393" s="42">
        <v>0</v>
      </c>
      <c r="E393" s="46" t="str">
        <f t="shared" si="146"/>
        <v/>
      </c>
      <c r="F393" s="46" t="str">
        <f t="shared" si="147"/>
        <v/>
      </c>
      <c r="G393" s="39" t="str">
        <f t="shared" si="135"/>
        <v xml:space="preserve"> </v>
      </c>
      <c r="H393" s="40" t="str">
        <f t="shared" si="136"/>
        <v/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0</v>
      </c>
      <c r="D397" s="42">
        <v>0</v>
      </c>
      <c r="E397" s="46" t="str">
        <f t="shared" si="146"/>
        <v/>
      </c>
      <c r="F397" s="46" t="str">
        <f t="shared" si="147"/>
        <v/>
      </c>
      <c r="G397" s="39" t="str">
        <f t="shared" si="135"/>
        <v xml:space="preserve"> </v>
      </c>
      <c r="H397" s="40" t="str">
        <f t="shared" si="136"/>
        <v/>
      </c>
    </row>
    <row r="398" spans="1:9" x14ac:dyDescent="0.2">
      <c r="B398" s="41" t="s">
        <v>94</v>
      </c>
      <c r="C398" s="42">
        <v>0</v>
      </c>
      <c r="D398" s="42">
        <v>0</v>
      </c>
      <c r="E398" s="46" t="str">
        <f t="shared" si="146"/>
        <v/>
      </c>
      <c r="F398" s="46" t="str">
        <f t="shared" si="147"/>
        <v/>
      </c>
      <c r="G398" s="39" t="str">
        <f t="shared" si="135"/>
        <v xml:space="preserve"> </v>
      </c>
      <c r="H398" s="40" t="str">
        <f t="shared" si="136"/>
        <v/>
      </c>
    </row>
    <row r="399" spans="1:9" x14ac:dyDescent="0.2">
      <c r="B399" s="41" t="s">
        <v>259</v>
      </c>
      <c r="C399" s="42">
        <v>0</v>
      </c>
      <c r="D399" s="42">
        <v>0</v>
      </c>
      <c r="E399" s="46" t="str">
        <f t="shared" si="146"/>
        <v/>
      </c>
      <c r="F399" s="46" t="str">
        <f t="shared" si="147"/>
        <v/>
      </c>
      <c r="G399" s="39" t="str">
        <f t="shared" si="135"/>
        <v xml:space="preserve"> </v>
      </c>
      <c r="H399" s="40" t="str">
        <f t="shared" si="136"/>
        <v/>
      </c>
    </row>
    <row r="400" spans="1:9" x14ac:dyDescent="0.2">
      <c r="B400" s="41" t="s">
        <v>582</v>
      </c>
      <c r="C400" s="42">
        <v>0</v>
      </c>
      <c r="D400" s="42">
        <v>0</v>
      </c>
      <c r="E400" s="46" t="str">
        <f t="shared" si="146"/>
        <v/>
      </c>
      <c r="F400" s="46" t="str">
        <f t="shared" si="147"/>
        <v/>
      </c>
      <c r="G400" s="39" t="str">
        <f t="shared" si="135"/>
        <v xml:space="preserve"> </v>
      </c>
      <c r="H400" s="40" t="str">
        <f t="shared" si="136"/>
        <v/>
      </c>
    </row>
    <row r="401" spans="1:9" x14ac:dyDescent="0.2">
      <c r="B401" s="41" t="s">
        <v>88</v>
      </c>
      <c r="C401" s="42">
        <v>0</v>
      </c>
      <c r="D401" s="42">
        <v>0</v>
      </c>
      <c r="E401" s="46" t="str">
        <f t="shared" si="146"/>
        <v/>
      </c>
      <c r="F401" s="46" t="str">
        <f t="shared" si="147"/>
        <v/>
      </c>
      <c r="G401" s="39" t="str">
        <f t="shared" si="135"/>
        <v xml:space="preserve"> </v>
      </c>
      <c r="H401" s="40" t="str">
        <f t="shared" si="136"/>
        <v/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0</v>
      </c>
      <c r="D409" s="42">
        <v>0</v>
      </c>
      <c r="E409" s="46" t="str">
        <f t="shared" si="152"/>
        <v/>
      </c>
      <c r="F409" s="46" t="str">
        <f t="shared" si="153"/>
        <v/>
      </c>
      <c r="G409" s="39" t="str">
        <f t="shared" si="135"/>
        <v xml:space="preserve"> </v>
      </c>
      <c r="H409" s="40" t="str">
        <f t="shared" si="136"/>
        <v/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0</v>
      </c>
      <c r="D413" s="42">
        <v>0</v>
      </c>
      <c r="E413" s="46" t="str">
        <f t="shared" si="152"/>
        <v/>
      </c>
      <c r="F413" s="46" t="str">
        <f t="shared" si="153"/>
        <v/>
      </c>
      <c r="G413" s="39" t="str">
        <f t="shared" si="154"/>
        <v xml:space="preserve"> 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0</v>
      </c>
      <c r="E417" s="46" t="str">
        <f t="shared" si="158"/>
        <v/>
      </c>
      <c r="F417" s="46" t="str">
        <f t="shared" si="159"/>
        <v/>
      </c>
      <c r="G417" s="39" t="str">
        <f t="shared" si="154"/>
        <v xml:space="preserve"> 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0</v>
      </c>
      <c r="D418" s="42">
        <v>0</v>
      </c>
      <c r="E418" s="46" t="str">
        <f t="shared" si="158"/>
        <v/>
      </c>
      <c r="F418" s="46" t="str">
        <f t="shared" si="159"/>
        <v/>
      </c>
      <c r="G418" s="39" t="str">
        <f t="shared" si="154"/>
        <v xml:space="preserve"> </v>
      </c>
      <c r="H418" s="40" t="str">
        <f t="shared" si="160"/>
        <v/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0</v>
      </c>
      <c r="D421" s="42">
        <v>0</v>
      </c>
      <c r="E421" s="46" t="str">
        <f t="shared" si="155"/>
        <v/>
      </c>
      <c r="F421" s="46" t="str">
        <f t="shared" si="156"/>
        <v/>
      </c>
      <c r="G421" s="39" t="str">
        <f t="shared" si="154"/>
        <v xml:space="preserve"> </v>
      </c>
      <c r="H421" s="40" t="str">
        <f t="shared" si="157"/>
        <v/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0</v>
      </c>
      <c r="D423" s="42">
        <v>0</v>
      </c>
      <c r="E423" s="46" t="str">
        <f t="shared" si="155"/>
        <v/>
      </c>
      <c r="F423" s="46" t="str">
        <f t="shared" si="156"/>
        <v/>
      </c>
      <c r="G423" s="39" t="str">
        <f t="shared" si="154"/>
        <v xml:space="preserve"> </v>
      </c>
      <c r="H423" s="40" t="str">
        <f t="shared" si="157"/>
        <v/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3</v>
      </c>
      <c r="D430" s="42">
        <v>0</v>
      </c>
      <c r="E430" s="45">
        <f t="shared" si="155"/>
        <v>0.42857142857142855</v>
      </c>
      <c r="F430" s="45" t="str">
        <f t="shared" si="156"/>
        <v/>
      </c>
      <c r="G430" s="39">
        <f t="shared" si="154"/>
        <v>-1</v>
      </c>
      <c r="H430" s="38">
        <f t="shared" si="157"/>
        <v>-0.42857142857142855</v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0</v>
      </c>
      <c r="E431" s="45" t="str">
        <f t="shared" si="155"/>
        <v/>
      </c>
      <c r="F431" s="45" t="str">
        <f t="shared" si="156"/>
        <v/>
      </c>
      <c r="G431" s="39" t="str">
        <f t="shared" si="154"/>
        <v xml:space="preserve"> 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0</v>
      </c>
      <c r="D432" s="42">
        <v>0</v>
      </c>
      <c r="E432" s="45" t="str">
        <f t="shared" si="155"/>
        <v/>
      </c>
      <c r="F432" s="45" t="str">
        <f t="shared" si="156"/>
        <v/>
      </c>
      <c r="G432" s="39" t="str">
        <f t="shared" si="154"/>
        <v xml:space="preserve"> 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0</v>
      </c>
      <c r="D434" s="42">
        <v>0</v>
      </c>
      <c r="E434" s="45" t="str">
        <f t="shared" si="155"/>
        <v/>
      </c>
      <c r="F434" s="45" t="str">
        <f t="shared" si="156"/>
        <v/>
      </c>
      <c r="G434" s="39" t="str">
        <f t="shared" si="154"/>
        <v xml:space="preserve"> </v>
      </c>
      <c r="H434" s="38" t="str">
        <f t="shared" si="157"/>
        <v/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0</v>
      </c>
      <c r="E442" s="45" t="str">
        <f t="shared" si="155"/>
        <v/>
      </c>
      <c r="F442" s="45" t="str">
        <f t="shared" si="156"/>
        <v/>
      </c>
      <c r="G442" s="39" t="str">
        <f t="shared" si="154"/>
        <v xml:space="preserve"> 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0</v>
      </c>
      <c r="D444" s="42">
        <v>0</v>
      </c>
      <c r="E444" s="45" t="str">
        <f t="shared" si="155"/>
        <v/>
      </c>
      <c r="F444" s="45" t="str">
        <f t="shared" si="156"/>
        <v/>
      </c>
      <c r="G444" s="39" t="str">
        <f t="shared" si="154"/>
        <v xml:space="preserve"> 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4">
        <v>0</v>
      </c>
      <c r="D445" s="42">
        <v>0</v>
      </c>
      <c r="E445" s="45" t="str">
        <f t="shared" si="155"/>
        <v/>
      </c>
      <c r="F445" s="45" t="str">
        <f t="shared" si="156"/>
        <v/>
      </c>
      <c r="G445" s="39" t="str">
        <f t="shared" si="154"/>
        <v xml:space="preserve"> </v>
      </c>
      <c r="H445" s="38" t="str">
        <f t="shared" si="157"/>
        <v/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0</v>
      </c>
      <c r="E446" s="45" t="str">
        <f t="shared" si="155"/>
        <v/>
      </c>
      <c r="F446" s="45" t="str">
        <f t="shared" si="156"/>
        <v/>
      </c>
      <c r="G446" s="39" t="str">
        <f t="shared" si="154"/>
        <v xml:space="preserve"> 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0</v>
      </c>
      <c r="E448" s="45" t="str">
        <f t="shared" si="155"/>
        <v/>
      </c>
      <c r="F448" s="45" t="str">
        <f t="shared" si="156"/>
        <v/>
      </c>
      <c r="G448" s="39" t="str">
        <f t="shared" si="154"/>
        <v xml:space="preserve"> 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0</v>
      </c>
      <c r="E450" s="45" t="str">
        <f t="shared" si="155"/>
        <v/>
      </c>
      <c r="F450" s="45" t="str">
        <f t="shared" si="156"/>
        <v/>
      </c>
      <c r="G450" s="39" t="str">
        <f t="shared" si="154"/>
        <v xml:space="preserve"> 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0</v>
      </c>
      <c r="E452" s="45" t="str">
        <f t="shared" si="155"/>
        <v/>
      </c>
      <c r="F452" s="45" t="str">
        <f t="shared" si="156"/>
        <v/>
      </c>
      <c r="G452" s="39" t="str">
        <f t="shared" si="154"/>
        <v xml:space="preserve"> 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0</v>
      </c>
      <c r="E453" s="45" t="str">
        <f t="shared" si="155"/>
        <v/>
      </c>
      <c r="F453" s="45" t="str">
        <f t="shared" si="156"/>
        <v/>
      </c>
      <c r="G453" s="39" t="str">
        <f t="shared" si="154"/>
        <v xml:space="preserve"> 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0</v>
      </c>
      <c r="D454" s="42">
        <v>0</v>
      </c>
      <c r="E454" s="45" t="str">
        <f t="shared" si="155"/>
        <v/>
      </c>
      <c r="F454" s="45" t="str">
        <f t="shared" si="156"/>
        <v/>
      </c>
      <c r="G454" s="39" t="str">
        <f t="shared" si="154"/>
        <v xml:space="preserve"> </v>
      </c>
      <c r="H454" s="38" t="str">
        <f t="shared" si="157"/>
        <v/>
      </c>
      <c r="I454" s="2"/>
    </row>
    <row r="455" spans="1:9" s="32" customFormat="1" x14ac:dyDescent="0.2">
      <c r="A455" s="33"/>
      <c r="B455" s="43" t="s">
        <v>274</v>
      </c>
      <c r="C455" s="44">
        <v>0</v>
      </c>
      <c r="D455" s="42">
        <v>0</v>
      </c>
      <c r="E455" s="45" t="str">
        <f t="shared" si="155"/>
        <v/>
      </c>
      <c r="F455" s="45" t="str">
        <f t="shared" si="156"/>
        <v/>
      </c>
      <c r="G455" s="39" t="str">
        <f t="shared" si="154"/>
        <v xml:space="preserve"> </v>
      </c>
      <c r="H455" s="38" t="str">
        <f t="shared" si="157"/>
        <v/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0</v>
      </c>
      <c r="D457" s="42">
        <v>0</v>
      </c>
      <c r="E457" s="45" t="str">
        <f t="shared" si="155"/>
        <v/>
      </c>
      <c r="F457" s="45" t="str">
        <f t="shared" si="156"/>
        <v/>
      </c>
      <c r="G457" s="39" t="str">
        <f t="shared" si="154"/>
        <v xml:space="preserve"> 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0</v>
      </c>
      <c r="D460" s="42">
        <v>0</v>
      </c>
      <c r="E460" s="45" t="str">
        <f t="shared" si="155"/>
        <v/>
      </c>
      <c r="F460" s="45" t="str">
        <f t="shared" si="156"/>
        <v/>
      </c>
      <c r="G460" s="39" t="str">
        <f t="shared" si="154"/>
        <v xml:space="preserve"> </v>
      </c>
      <c r="H460" s="38" t="str">
        <f t="shared" si="157"/>
        <v/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0</v>
      </c>
      <c r="D468" s="42">
        <v>0</v>
      </c>
      <c r="E468" s="45" t="str">
        <f t="shared" si="155"/>
        <v/>
      </c>
      <c r="F468" s="45" t="str">
        <f t="shared" si="156"/>
        <v/>
      </c>
      <c r="G468" s="39" t="str">
        <f t="shared" si="154"/>
        <v xml:space="preserve"> </v>
      </c>
      <c r="H468" s="38" t="str">
        <f t="shared" si="157"/>
        <v/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0</v>
      </c>
      <c r="D470" s="42">
        <v>0</v>
      </c>
      <c r="E470" s="45" t="str">
        <f t="shared" si="155"/>
        <v/>
      </c>
      <c r="F470" s="45" t="str">
        <f t="shared" si="156"/>
        <v/>
      </c>
      <c r="G470" s="39" t="str">
        <f t="shared" si="154"/>
        <v xml:space="preserve"> </v>
      </c>
      <c r="H470" s="38" t="str">
        <f t="shared" si="157"/>
        <v/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0</v>
      </c>
      <c r="D473" s="42">
        <v>0</v>
      </c>
      <c r="E473" s="45" t="str">
        <f t="shared" si="155"/>
        <v/>
      </c>
      <c r="F473" s="45" t="str">
        <f t="shared" si="156"/>
        <v/>
      </c>
      <c r="G473" s="39" t="str">
        <f t="shared" si="154"/>
        <v xml:space="preserve"> </v>
      </c>
      <c r="H473" s="38" t="str">
        <f t="shared" si="157"/>
        <v/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0</v>
      </c>
      <c r="E475" s="45" t="str">
        <f t="shared" si="155"/>
        <v/>
      </c>
      <c r="F475" s="45" t="str">
        <f t="shared" si="156"/>
        <v/>
      </c>
      <c r="G475" s="39" t="str">
        <f t="shared" si="154"/>
        <v xml:space="preserve"> 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0</v>
      </c>
      <c r="D478" s="42">
        <v>0</v>
      </c>
      <c r="E478" s="45" t="str">
        <f t="shared" si="155"/>
        <v/>
      </c>
      <c r="F478" s="45" t="str">
        <f t="shared" si="156"/>
        <v/>
      </c>
      <c r="G478" s="39" t="str">
        <f t="shared" ref="G478:G541" si="174">+IF(AND(C478=0,D478=0)," ",IF(C478=0,1,IF(D478=0,-1,(D478-C478)/C478)))</f>
        <v xml:space="preserve"> 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4">
        <v>0</v>
      </c>
      <c r="D479" s="42">
        <v>0</v>
      </c>
      <c r="E479" s="45" t="str">
        <f t="shared" si="155"/>
        <v/>
      </c>
      <c r="F479" s="45" t="str">
        <f t="shared" si="156"/>
        <v/>
      </c>
      <c r="G479" s="39" t="str">
        <f t="shared" si="174"/>
        <v xml:space="preserve"> </v>
      </c>
      <c r="H479" s="38" t="str">
        <f t="shared" si="157"/>
        <v/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0</v>
      </c>
      <c r="E489" s="45" t="str">
        <f t="shared" si="155"/>
        <v/>
      </c>
      <c r="F489" s="45" t="str">
        <f t="shared" si="156"/>
        <v/>
      </c>
      <c r="G489" s="39" t="str">
        <f t="shared" si="174"/>
        <v xml:space="preserve"> 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0</v>
      </c>
      <c r="D499" s="42">
        <v>0</v>
      </c>
      <c r="E499" s="45" t="str">
        <f t="shared" si="175"/>
        <v/>
      </c>
      <c r="F499" s="45" t="str">
        <f t="shared" si="176"/>
        <v/>
      </c>
      <c r="G499" s="39" t="str">
        <f t="shared" si="174"/>
        <v xml:space="preserve"> 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0</v>
      </c>
      <c r="E500" s="45" t="str">
        <f t="shared" si="175"/>
        <v/>
      </c>
      <c r="F500" s="45" t="str">
        <f t="shared" si="176"/>
        <v/>
      </c>
      <c r="G500" s="39" t="str">
        <f t="shared" si="174"/>
        <v xml:space="preserve"> 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0</v>
      </c>
      <c r="D504" s="42">
        <v>0</v>
      </c>
      <c r="E504" s="45" t="str">
        <f t="shared" si="175"/>
        <v/>
      </c>
      <c r="F504" s="45" t="str">
        <f t="shared" si="176"/>
        <v/>
      </c>
      <c r="G504" s="39" t="str">
        <f t="shared" si="174"/>
        <v xml:space="preserve"> </v>
      </c>
      <c r="H504" s="38" t="str">
        <f t="shared" si="177"/>
        <v/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0</v>
      </c>
      <c r="E505" s="45" t="str">
        <f t="shared" si="175"/>
        <v/>
      </c>
      <c r="F505" s="45" t="str">
        <f t="shared" si="176"/>
        <v/>
      </c>
      <c r="G505" s="39" t="str">
        <f t="shared" si="174"/>
        <v xml:space="preserve"> 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0</v>
      </c>
      <c r="D521" s="42">
        <v>0</v>
      </c>
      <c r="E521" s="46" t="str">
        <f t="shared" si="175"/>
        <v/>
      </c>
      <c r="F521" s="46" t="str">
        <f t="shared" si="176"/>
        <v/>
      </c>
      <c r="G521" s="39" t="str">
        <f t="shared" si="174"/>
        <v xml:space="preserve"> </v>
      </c>
      <c r="H521" s="40" t="str">
        <f t="shared" si="177"/>
        <v/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0</v>
      </c>
      <c r="D524" s="42">
        <v>0</v>
      </c>
      <c r="E524" s="46" t="str">
        <f t="shared" ref="E524:E549" si="181">+IF(C524=0,"",C524/C$345)</f>
        <v/>
      </c>
      <c r="F524" s="46" t="str">
        <f t="shared" ref="F524:F549" si="182">+IF(D524=0,"",D524/D$345)</f>
        <v/>
      </c>
      <c r="G524" s="39" t="str">
        <f t="shared" si="174"/>
        <v xml:space="preserve"> </v>
      </c>
      <c r="H524" s="40" t="str">
        <f t="shared" si="177"/>
        <v/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0</v>
      </c>
      <c r="D527" s="42">
        <v>0</v>
      </c>
      <c r="E527" s="46" t="str">
        <f t="shared" si="181"/>
        <v/>
      </c>
      <c r="F527" s="46" t="str">
        <f t="shared" si="182"/>
        <v/>
      </c>
      <c r="G527" s="39" t="str">
        <f t="shared" si="174"/>
        <v xml:space="preserve"> </v>
      </c>
      <c r="H527" s="40" t="str">
        <f t="shared" si="177"/>
        <v/>
      </c>
    </row>
    <row r="528" spans="1:9" x14ac:dyDescent="0.2">
      <c r="B528" s="41" t="s">
        <v>341</v>
      </c>
      <c r="C528" s="42">
        <v>0</v>
      </c>
      <c r="D528" s="42">
        <v>0</v>
      </c>
      <c r="E528" s="46" t="str">
        <f t="shared" si="181"/>
        <v/>
      </c>
      <c r="F528" s="46" t="str">
        <f t="shared" si="182"/>
        <v/>
      </c>
      <c r="G528" s="39" t="str">
        <f t="shared" si="174"/>
        <v xml:space="preserve"> </v>
      </c>
      <c r="H528" s="40" t="str">
        <f t="shared" si="177"/>
        <v/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0</v>
      </c>
      <c r="E537" s="46" t="str">
        <f t="shared" si="181"/>
        <v/>
      </c>
      <c r="F537" s="46" t="str">
        <f t="shared" si="182"/>
        <v/>
      </c>
      <c r="G537" s="39" t="str">
        <f t="shared" si="174"/>
        <v xml:space="preserve"> 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0</v>
      </c>
      <c r="D539" s="42">
        <v>0</v>
      </c>
      <c r="E539" s="46" t="str">
        <f t="shared" si="181"/>
        <v/>
      </c>
      <c r="F539" s="46" t="str">
        <f t="shared" si="182"/>
        <v/>
      </c>
      <c r="G539" s="39" t="str">
        <f t="shared" si="174"/>
        <v xml:space="preserve"> </v>
      </c>
      <c r="H539" s="40" t="str">
        <f t="shared" si="177"/>
        <v/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0</v>
      </c>
      <c r="D542" s="42">
        <v>0</v>
      </c>
      <c r="E542" s="46" t="str">
        <f t="shared" si="181"/>
        <v/>
      </c>
      <c r="F542" s="46" t="str">
        <f t="shared" si="182"/>
        <v/>
      </c>
      <c r="G542" s="39" t="str">
        <f t="shared" ref="G542:G564" si="183">+IF(AND(C542=0,D542=0)," ",IF(C542=0,1,IF(D542=0,-1,(D542-C542)/C542)))</f>
        <v xml:space="preserve"> </v>
      </c>
      <c r="H542" s="40" t="str">
        <f t="shared" si="177"/>
        <v/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0</v>
      </c>
      <c r="D547" s="42">
        <v>0</v>
      </c>
      <c r="E547" s="46" t="str">
        <f t="shared" si="181"/>
        <v/>
      </c>
      <c r="F547" s="46" t="str">
        <f t="shared" si="182"/>
        <v/>
      </c>
      <c r="G547" s="39" t="str">
        <f t="shared" si="183"/>
        <v xml:space="preserve"> </v>
      </c>
      <c r="H547" s="40" t="str">
        <f t="shared" si="177"/>
        <v/>
      </c>
    </row>
    <row r="548" spans="1:9" x14ac:dyDescent="0.2">
      <c r="B548" s="41" t="s">
        <v>143</v>
      </c>
      <c r="C548" s="42">
        <v>0</v>
      </c>
      <c r="D548" s="42">
        <v>0</v>
      </c>
      <c r="E548" s="46" t="str">
        <f t="shared" si="181"/>
        <v/>
      </c>
      <c r="F548" s="46" t="str">
        <f t="shared" si="182"/>
        <v/>
      </c>
      <c r="G548" s="39" t="str">
        <f t="shared" si="183"/>
        <v xml:space="preserve"> </v>
      </c>
      <c r="H548" s="40" t="str">
        <f t="shared" si="177"/>
        <v/>
      </c>
    </row>
    <row r="549" spans="1:9" x14ac:dyDescent="0.2">
      <c r="B549" s="41" t="s">
        <v>316</v>
      </c>
      <c r="C549" s="42">
        <v>0</v>
      </c>
      <c r="D549" s="42">
        <v>0</v>
      </c>
      <c r="E549" s="46" t="str">
        <f t="shared" si="181"/>
        <v/>
      </c>
      <c r="F549" s="46" t="str">
        <f t="shared" si="182"/>
        <v/>
      </c>
      <c r="G549" s="39" t="str">
        <f t="shared" si="183"/>
        <v xml:space="preserve"> </v>
      </c>
      <c r="H549" s="40" t="str">
        <f t="shared" si="177"/>
        <v/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0</v>
      </c>
      <c r="E550" s="45"/>
      <c r="F550" s="45"/>
      <c r="G550" s="39" t="str">
        <f t="shared" si="183"/>
        <v xml:space="preserve"> 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0</v>
      </c>
      <c r="D556" s="42">
        <v>0</v>
      </c>
      <c r="E556" s="46" t="str">
        <f t="shared" si="184"/>
        <v/>
      </c>
      <c r="F556" s="46" t="str">
        <f t="shared" si="185"/>
        <v/>
      </c>
      <c r="G556" s="39" t="str">
        <f t="shared" si="183"/>
        <v xml:space="preserve"> </v>
      </c>
      <c r="H556" s="40" t="str">
        <f t="shared" si="186"/>
        <v/>
      </c>
    </row>
    <row r="557" spans="1:9" x14ac:dyDescent="0.2">
      <c r="B557" s="41" t="s">
        <v>514</v>
      </c>
      <c r="C557" s="42">
        <v>0</v>
      </c>
      <c r="D557" s="42">
        <v>0</v>
      </c>
      <c r="E557" s="46" t="str">
        <f t="shared" si="184"/>
        <v/>
      </c>
      <c r="F557" s="46" t="str">
        <f t="shared" si="185"/>
        <v/>
      </c>
      <c r="G557" s="39" t="str">
        <f t="shared" si="183"/>
        <v xml:space="preserve"> </v>
      </c>
      <c r="H557" s="40" t="str">
        <f t="shared" si="186"/>
        <v/>
      </c>
    </row>
    <row r="558" spans="1:9" x14ac:dyDescent="0.2">
      <c r="B558" s="41" t="s">
        <v>319</v>
      </c>
      <c r="C558" s="42">
        <v>0</v>
      </c>
      <c r="D558" s="42">
        <v>0</v>
      </c>
      <c r="E558" s="46" t="str">
        <f t="shared" si="184"/>
        <v/>
      </c>
      <c r="F558" s="46" t="str">
        <f t="shared" si="185"/>
        <v/>
      </c>
      <c r="G558" s="39" t="str">
        <f t="shared" si="183"/>
        <v xml:space="preserve"> </v>
      </c>
      <c r="H558" s="40" t="str">
        <f t="shared" si="186"/>
        <v/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4</v>
      </c>
      <c r="D570" s="29">
        <f>SUM(D571:D596)</f>
        <v>1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-0.75</v>
      </c>
      <c r="H570" s="31">
        <f>+IF(OR(AND(E570=""),(G570="")),"",E570*G570)</f>
        <v>-0.75</v>
      </c>
    </row>
    <row r="571" spans="1:9" x14ac:dyDescent="0.2">
      <c r="B571" s="41" t="s">
        <v>324</v>
      </c>
      <c r="C571" s="42">
        <v>0</v>
      </c>
      <c r="D571" s="42">
        <v>0</v>
      </c>
      <c r="E571" s="46" t="str">
        <f t="shared" si="187"/>
        <v/>
      </c>
      <c r="F571" s="46" t="str">
        <f t="shared" si="188"/>
        <v/>
      </c>
      <c r="G571" s="39" t="str">
        <f t="shared" ref="G571:G596" si="189">+IF(AND(C571=0,D571=0)," ",IF(C571=0,1,IF(D571=0,-1,(D571-C571)/C571)))</f>
        <v xml:space="preserve"> 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0</v>
      </c>
      <c r="D572" s="42">
        <v>0</v>
      </c>
      <c r="E572" s="46" t="str">
        <f t="shared" si="187"/>
        <v/>
      </c>
      <c r="F572" s="46" t="str">
        <f t="shared" si="188"/>
        <v/>
      </c>
      <c r="G572" s="39" t="str">
        <f t="shared" si="189"/>
        <v xml:space="preserve"> </v>
      </c>
      <c r="H572" s="40" t="str">
        <f t="shared" ref="H572:H596" si="190">+IF(OR(AND(E572=""),(G572="")),"",E572*G572)</f>
        <v/>
      </c>
    </row>
    <row r="573" spans="1:9" x14ac:dyDescent="0.2">
      <c r="B573" s="41" t="s">
        <v>585</v>
      </c>
      <c r="C573" s="42">
        <v>0</v>
      </c>
      <c r="D573" s="42">
        <v>0</v>
      </c>
      <c r="E573" s="46" t="str">
        <f t="shared" si="187"/>
        <v/>
      </c>
      <c r="F573" s="46" t="str">
        <f t="shared" si="188"/>
        <v/>
      </c>
      <c r="G573" s="39" t="str">
        <f t="shared" si="189"/>
        <v xml:space="preserve"> </v>
      </c>
      <c r="H573" s="40" t="str">
        <f t="shared" si="190"/>
        <v/>
      </c>
    </row>
    <row r="574" spans="1:9" x14ac:dyDescent="0.2">
      <c r="B574" s="41" t="s">
        <v>325</v>
      </c>
      <c r="C574" s="42">
        <v>1</v>
      </c>
      <c r="D574" s="42">
        <v>1</v>
      </c>
      <c r="E574" s="46">
        <f t="shared" si="187"/>
        <v>0.25</v>
      </c>
      <c r="F574" s="46">
        <f t="shared" si="188"/>
        <v>1</v>
      </c>
      <c r="G574" s="39">
        <f t="shared" si="189"/>
        <v>0</v>
      </c>
      <c r="H574" s="40">
        <f t="shared" si="190"/>
        <v>0</v>
      </c>
    </row>
    <row r="575" spans="1:9" x14ac:dyDescent="0.2">
      <c r="B575" s="41" t="s">
        <v>146</v>
      </c>
      <c r="C575" s="42">
        <v>0</v>
      </c>
      <c r="D575" s="42">
        <v>0</v>
      </c>
      <c r="E575" s="46" t="str">
        <f t="shared" si="187"/>
        <v/>
      </c>
      <c r="F575" s="46" t="str">
        <f t="shared" si="188"/>
        <v/>
      </c>
      <c r="G575" s="39" t="str">
        <f t="shared" si="189"/>
        <v xml:space="preserve"> </v>
      </c>
      <c r="H575" s="40" t="str">
        <f t="shared" si="190"/>
        <v/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0</v>
      </c>
      <c r="E577" s="45" t="str">
        <f t="shared" si="187"/>
        <v/>
      </c>
      <c r="F577" s="45" t="str">
        <f t="shared" si="188"/>
        <v/>
      </c>
      <c r="G577" s="39" t="str">
        <f t="shared" si="189"/>
        <v xml:space="preserve"> 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0</v>
      </c>
      <c r="E580" s="45" t="str">
        <f t="shared" si="187"/>
        <v/>
      </c>
      <c r="F580" s="45" t="str">
        <f t="shared" si="188"/>
        <v/>
      </c>
      <c r="G580" s="39" t="str">
        <f t="shared" si="189"/>
        <v xml:space="preserve"> 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0</v>
      </c>
      <c r="D581" s="42">
        <v>0</v>
      </c>
      <c r="E581" s="45" t="str">
        <f t="shared" ref="E581:E582" si="191">+IF(C581=0,"",C581/C$570)</f>
        <v/>
      </c>
      <c r="F581" s="45" t="str">
        <f t="shared" ref="F581:F582" si="192">+IF(D581=0,"",D581/D$570)</f>
        <v/>
      </c>
      <c r="G581" s="39" t="str">
        <f t="shared" si="189"/>
        <v xml:space="preserve"> </v>
      </c>
      <c r="H581" s="38" t="str">
        <f t="shared" ref="H581:H582" si="193">+IF(OR(AND(E581=""),(G581="")),"",E581*G581)</f>
        <v/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0</v>
      </c>
      <c r="D584" s="42">
        <v>0</v>
      </c>
      <c r="E584" s="45" t="str">
        <f t="shared" si="194"/>
        <v/>
      </c>
      <c r="F584" s="45" t="str">
        <f t="shared" si="195"/>
        <v/>
      </c>
      <c r="G584" s="39" t="str">
        <f t="shared" si="189"/>
        <v xml:space="preserve"> </v>
      </c>
      <c r="H584" s="38" t="str">
        <f t="shared" si="190"/>
        <v/>
      </c>
      <c r="I584" s="2"/>
    </row>
    <row r="585" spans="1:9" s="32" customFormat="1" x14ac:dyDescent="0.2">
      <c r="A585" s="33"/>
      <c r="B585" s="43" t="s">
        <v>148</v>
      </c>
      <c r="C585" s="44">
        <v>0</v>
      </c>
      <c r="D585" s="42">
        <v>0</v>
      </c>
      <c r="E585" s="45" t="str">
        <f t="shared" si="194"/>
        <v/>
      </c>
      <c r="F585" s="45" t="str">
        <f t="shared" si="195"/>
        <v/>
      </c>
      <c r="G585" s="39" t="str">
        <f t="shared" si="189"/>
        <v xml:space="preserve"> </v>
      </c>
      <c r="H585" s="38" t="str">
        <f t="shared" si="190"/>
        <v/>
      </c>
      <c r="I585" s="2"/>
    </row>
    <row r="586" spans="1:9" s="32" customFormat="1" x14ac:dyDescent="0.2">
      <c r="A586" s="33"/>
      <c r="B586" s="43" t="s">
        <v>149</v>
      </c>
      <c r="C586" s="44">
        <v>0</v>
      </c>
      <c r="D586" s="42">
        <v>0</v>
      </c>
      <c r="E586" s="45" t="str">
        <f t="shared" si="194"/>
        <v/>
      </c>
      <c r="F586" s="45" t="str">
        <f t="shared" si="195"/>
        <v/>
      </c>
      <c r="G586" s="39" t="str">
        <f t="shared" si="189"/>
        <v xml:space="preserve"> </v>
      </c>
      <c r="H586" s="38" t="str">
        <f t="shared" si="190"/>
        <v/>
      </c>
      <c r="I586" s="2"/>
    </row>
    <row r="587" spans="1:9" s="32" customFormat="1" x14ac:dyDescent="0.2">
      <c r="A587" s="33"/>
      <c r="B587" s="43" t="s">
        <v>330</v>
      </c>
      <c r="C587" s="44">
        <v>3</v>
      </c>
      <c r="D587" s="42">
        <v>0</v>
      </c>
      <c r="E587" s="45">
        <f t="shared" si="194"/>
        <v>0.75</v>
      </c>
      <c r="F587" s="45" t="str">
        <f t="shared" si="195"/>
        <v/>
      </c>
      <c r="G587" s="39">
        <f t="shared" si="189"/>
        <v>-1</v>
      </c>
      <c r="H587" s="38">
        <f t="shared" si="190"/>
        <v>-0.75</v>
      </c>
      <c r="I587" s="2"/>
    </row>
    <row r="588" spans="1:9" x14ac:dyDescent="0.2">
      <c r="B588" s="41" t="s">
        <v>150</v>
      </c>
      <c r="C588" s="42">
        <v>0</v>
      </c>
      <c r="D588" s="42">
        <v>0</v>
      </c>
      <c r="E588" s="46" t="str">
        <f t="shared" si="194"/>
        <v/>
      </c>
      <c r="F588" s="46" t="str">
        <f t="shared" si="195"/>
        <v/>
      </c>
      <c r="G588" s="39" t="str">
        <f t="shared" si="189"/>
        <v xml:space="preserve"> </v>
      </c>
      <c r="H588" s="40" t="str">
        <f t="shared" si="190"/>
        <v/>
      </c>
    </row>
    <row r="589" spans="1:9" x14ac:dyDescent="0.2">
      <c r="B589" s="41" t="s">
        <v>331</v>
      </c>
      <c r="C589" s="42">
        <v>0</v>
      </c>
      <c r="D589" s="42">
        <v>0</v>
      </c>
      <c r="E589" s="46" t="str">
        <f t="shared" si="194"/>
        <v/>
      </c>
      <c r="F589" s="46" t="str">
        <f t="shared" si="195"/>
        <v/>
      </c>
      <c r="G589" s="39" t="str">
        <f t="shared" si="189"/>
        <v xml:space="preserve"> </v>
      </c>
      <c r="H589" s="40" t="str">
        <f t="shared" si="190"/>
        <v/>
      </c>
    </row>
    <row r="590" spans="1:9" x14ac:dyDescent="0.2">
      <c r="B590" s="41" t="s">
        <v>151</v>
      </c>
      <c r="C590" s="42">
        <v>0</v>
      </c>
      <c r="D590" s="42">
        <v>0</v>
      </c>
      <c r="E590" s="46" t="str">
        <f t="shared" si="194"/>
        <v/>
      </c>
      <c r="F590" s="46" t="str">
        <f t="shared" si="195"/>
        <v/>
      </c>
      <c r="G590" s="39" t="str">
        <f t="shared" si="189"/>
        <v xml:space="preserve"> 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0</v>
      </c>
      <c r="D592" s="42">
        <v>0</v>
      </c>
      <c r="E592" s="46" t="str">
        <f t="shared" si="194"/>
        <v/>
      </c>
      <c r="F592" s="46" t="str">
        <f t="shared" si="195"/>
        <v/>
      </c>
      <c r="G592" s="39" t="str">
        <f t="shared" si="189"/>
        <v xml:space="preserve"> </v>
      </c>
      <c r="H592" s="40" t="str">
        <f t="shared" si="190"/>
        <v/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0</v>
      </c>
      <c r="D595" s="42">
        <v>0</v>
      </c>
      <c r="E595" s="46" t="str">
        <f t="shared" si="194"/>
        <v/>
      </c>
      <c r="F595" s="46" t="str">
        <f t="shared" si="195"/>
        <v/>
      </c>
      <c r="G595" s="39" t="str">
        <f t="shared" si="189"/>
        <v xml:space="preserve"> </v>
      </c>
      <c r="H595" s="40" t="str">
        <f t="shared" si="190"/>
        <v/>
      </c>
    </row>
    <row r="596" spans="2:8" x14ac:dyDescent="0.2">
      <c r="B596" s="41" t="s">
        <v>518</v>
      </c>
      <c r="C596" s="42">
        <v>0</v>
      </c>
      <c r="D596" s="42">
        <v>0</v>
      </c>
      <c r="E596" s="46" t="str">
        <f t="shared" si="194"/>
        <v/>
      </c>
      <c r="F596" s="46" t="str">
        <f t="shared" si="195"/>
        <v/>
      </c>
      <c r="G596" s="39" t="str">
        <f t="shared" si="189"/>
        <v xml:space="preserve"> </v>
      </c>
      <c r="H596" s="40" t="str">
        <f t="shared" si="190"/>
        <v/>
      </c>
    </row>
    <row r="597" spans="2:8" x14ac:dyDescent="0.2">
      <c r="B597" s="13" t="s">
        <v>385</v>
      </c>
      <c r="C597" s="8"/>
      <c r="D597" s="8"/>
    </row>
    <row r="598" spans="2:8" x14ac:dyDescent="0.2">
      <c r="C598" s="8"/>
      <c r="D598" s="8"/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419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377</v>
      </c>
      <c r="C8" s="28">
        <f>+C18+C74+C169+C345+C570</f>
        <v>52</v>
      </c>
      <c r="D8" s="29">
        <f>+D18+D74+D169+D345+D570</f>
        <v>132</v>
      </c>
      <c r="E8" s="30">
        <f>SUM(E9:E13)</f>
        <v>1</v>
      </c>
      <c r="F8" s="30">
        <f>SUM(F9:F13)</f>
        <v>1</v>
      </c>
      <c r="G8" s="30">
        <f>+(D8-C8)/C8</f>
        <v>1.5384615384615385</v>
      </c>
      <c r="H8" s="31">
        <f>+E8*G8</f>
        <v>1.5384615384615385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0</v>
      </c>
      <c r="D9" s="24">
        <f>+D18</f>
        <v>0</v>
      </c>
      <c r="E9" s="38">
        <f>C9/$C$8</f>
        <v>0</v>
      </c>
      <c r="F9" s="38">
        <f>D9/$D$8</f>
        <v>0</v>
      </c>
      <c r="G9" s="39" t="str">
        <f>+IF(OR(AND(D9=0),(C9=0)),"0",((D9-C9)/C9))</f>
        <v>0</v>
      </c>
      <c r="H9" s="40">
        <f>+IF(OR(AND(E9=""),(G9="")),"",E9*G9)</f>
        <v>0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22</v>
      </c>
      <c r="D10" s="24">
        <f>+D74</f>
        <v>38</v>
      </c>
      <c r="E10" s="38">
        <f>C10/$C$8</f>
        <v>0.42307692307692307</v>
      </c>
      <c r="F10" s="38">
        <f>D10/$D$8</f>
        <v>0.2878787878787879</v>
      </c>
      <c r="G10" s="39">
        <f>+IF(OR(AND(D10=0),(C10=0)),"0",((D10-C10)/C10))</f>
        <v>0.72727272727272729</v>
      </c>
      <c r="H10" s="40">
        <f>+IF(OR(AND(E10=""),(G10="")),"",E10*G10)</f>
        <v>0.30769230769230771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18</v>
      </c>
      <c r="D11" s="24">
        <f>+D169</f>
        <v>22</v>
      </c>
      <c r="E11" s="38">
        <f>C11/$C$8</f>
        <v>0.34615384615384615</v>
      </c>
      <c r="F11" s="38">
        <f>D11/$D$8</f>
        <v>0.16666666666666666</v>
      </c>
      <c r="G11" s="39">
        <f>+IF(OR(AND(D11=0),(C11=0)),"0",((D11-C11)/C11))</f>
        <v>0.22222222222222221</v>
      </c>
      <c r="H11" s="40">
        <f>+IF(OR(AND(E11=""),(G11="")),"",E11*G11)</f>
        <v>7.6923076923076913E-2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11</v>
      </c>
      <c r="D12" s="24">
        <f>+D345</f>
        <v>64</v>
      </c>
      <c r="E12" s="38">
        <f>C12/$C$8</f>
        <v>0.21153846153846154</v>
      </c>
      <c r="F12" s="38">
        <f>D12/$D$8</f>
        <v>0.48484848484848486</v>
      </c>
      <c r="G12" s="39">
        <f>+IF(OR(AND(D12=0),(C12=0)),"0",((D12-C12)/C12))</f>
        <v>4.8181818181818183</v>
      </c>
      <c r="H12" s="40">
        <f>+IF(OR(AND(E12=""),(G12="")),"",E12*G12)</f>
        <v>1.0192307692307692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1</v>
      </c>
      <c r="D13" s="24">
        <f>+D570</f>
        <v>8</v>
      </c>
      <c r="E13" s="38">
        <f>C13/$C$8</f>
        <v>1.9230769230769232E-2</v>
      </c>
      <c r="F13" s="38">
        <f>D13/$D$8</f>
        <v>6.0606060606060608E-2</v>
      </c>
      <c r="G13" s="39">
        <f>+IF(OR(AND(D13=0),(C13=0)),"0",((D13-C13)/C13))</f>
        <v>7</v>
      </c>
      <c r="H13" s="40">
        <f>+IF(OR(AND(E13=""),(G13="")),"",E13*G13)</f>
        <v>0.13461538461538464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0</v>
      </c>
      <c r="D18" s="29">
        <f>SUM(D19:D68)</f>
        <v>0</v>
      </c>
      <c r="E18" s="30" t="str">
        <f>+IF(C18=0,"",C18/C$18)</f>
        <v/>
      </c>
      <c r="F18" s="30" t="str">
        <f>+IF(D18=0,"",D18/D$18)</f>
        <v/>
      </c>
      <c r="G18" s="30" t="str">
        <f>+IF(OR(AND(D18=0),(C18=0)),"0",((D18-C18)/C18))</f>
        <v>0</v>
      </c>
      <c r="H18" s="31" t="str">
        <f>+IF(OR(AND(E18=""),(G18="")),"",E18*G18)</f>
        <v/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0</v>
      </c>
      <c r="D26" s="42">
        <v>0</v>
      </c>
      <c r="E26" s="40" t="str">
        <f t="shared" si="0"/>
        <v/>
      </c>
      <c r="F26" s="40" t="str">
        <f t="shared" si="1"/>
        <v/>
      </c>
      <c r="G26" s="39" t="str">
        <f t="shared" si="2"/>
        <v xml:space="preserve"> </v>
      </c>
      <c r="H26" s="40" t="str">
        <f t="shared" si="3"/>
        <v/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0</v>
      </c>
      <c r="D28" s="42">
        <v>0</v>
      </c>
      <c r="E28" s="40" t="str">
        <f t="shared" si="0"/>
        <v/>
      </c>
      <c r="F28" s="40" t="str">
        <f t="shared" si="1"/>
        <v/>
      </c>
      <c r="G28" s="39" t="str">
        <f t="shared" si="2"/>
        <v xml:space="preserve"> </v>
      </c>
      <c r="H28" s="40" t="str">
        <f t="shared" si="3"/>
        <v/>
      </c>
    </row>
    <row r="29" spans="1:9" x14ac:dyDescent="0.2">
      <c r="B29" s="41" t="s">
        <v>5</v>
      </c>
      <c r="C29" s="42">
        <v>0</v>
      </c>
      <c r="D29" s="42">
        <v>0</v>
      </c>
      <c r="E29" s="40" t="str">
        <f t="shared" si="0"/>
        <v/>
      </c>
      <c r="F29" s="40" t="str">
        <f t="shared" si="1"/>
        <v/>
      </c>
      <c r="G29" s="39" t="str">
        <f t="shared" si="2"/>
        <v xml:space="preserve"> </v>
      </c>
      <c r="H29" s="40" t="str">
        <f t="shared" si="3"/>
        <v/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0</v>
      </c>
      <c r="E35" s="40" t="str">
        <f t="shared" si="0"/>
        <v/>
      </c>
      <c r="F35" s="40" t="str">
        <f t="shared" si="1"/>
        <v/>
      </c>
      <c r="G35" s="39" t="str">
        <f t="shared" si="2"/>
        <v xml:space="preserve"> </v>
      </c>
      <c r="H35" s="40" t="str">
        <f t="shared" si="3"/>
        <v/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0</v>
      </c>
      <c r="D49" s="42">
        <v>0</v>
      </c>
      <c r="E49" s="40" t="str">
        <f t="shared" si="0"/>
        <v/>
      </c>
      <c r="F49" s="40" t="str">
        <f t="shared" si="1"/>
        <v/>
      </c>
      <c r="G49" s="39" t="str">
        <f t="shared" si="2"/>
        <v xml:space="preserve"> </v>
      </c>
      <c r="H49" s="40" t="str">
        <f t="shared" si="3"/>
        <v/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0</v>
      </c>
      <c r="E53" s="40" t="str">
        <f t="shared" si="0"/>
        <v/>
      </c>
      <c r="F53" s="40" t="str">
        <f t="shared" si="1"/>
        <v/>
      </c>
      <c r="G53" s="39" t="str">
        <f t="shared" si="2"/>
        <v xml:space="preserve"> 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0</v>
      </c>
      <c r="E63" s="38" t="str">
        <f t="shared" ref="E63:E64" si="11">+IF(C63=0,"",C63/C$18)</f>
        <v/>
      </c>
      <c r="F63" s="38" t="str">
        <f t="shared" ref="F63:F64" si="12">+IF(D63=0,"",D63/D$18)</f>
        <v/>
      </c>
      <c r="G63" s="39" t="str">
        <f t="shared" si="2"/>
        <v xml:space="preserve"> 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0</v>
      </c>
      <c r="D66" s="42">
        <v>0</v>
      </c>
      <c r="E66" s="40" t="str">
        <f t="shared" si="0"/>
        <v/>
      </c>
      <c r="F66" s="40" t="str">
        <f t="shared" si="1"/>
        <v/>
      </c>
      <c r="G66" s="39" t="str">
        <f t="shared" si="2"/>
        <v xml:space="preserve"> </v>
      </c>
      <c r="H66" s="40" t="str">
        <f t="shared" si="3"/>
        <v/>
      </c>
    </row>
    <row r="67" spans="1:9" x14ac:dyDescent="0.2">
      <c r="B67" s="41" t="s">
        <v>174</v>
      </c>
      <c r="C67" s="42">
        <v>0</v>
      </c>
      <c r="D67" s="42">
        <v>0</v>
      </c>
      <c r="E67" s="40" t="str">
        <f t="shared" si="0"/>
        <v/>
      </c>
      <c r="F67" s="40" t="str">
        <f t="shared" si="1"/>
        <v/>
      </c>
      <c r="G67" s="39" t="str">
        <f t="shared" si="2"/>
        <v xml:space="preserve"> 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22</v>
      </c>
      <c r="D74" s="29">
        <f>SUM(D75:D163)</f>
        <v>38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0.72727272727272729</v>
      </c>
      <c r="H74" s="31">
        <f>+IF(OR(AND(E74=""),(G74="")),"",E74*G74)</f>
        <v>0.72727272727272729</v>
      </c>
    </row>
    <row r="75" spans="1:9" x14ac:dyDescent="0.2">
      <c r="B75" s="41" t="s">
        <v>425</v>
      </c>
      <c r="C75" s="42">
        <v>0</v>
      </c>
      <c r="D75" s="42">
        <v>0</v>
      </c>
      <c r="E75" s="46" t="str">
        <f>+IF(C75=0,"",C75/C$74)</f>
        <v/>
      </c>
      <c r="F75" s="46" t="str">
        <f>+IF(D75=0,"",D75/D$74)</f>
        <v/>
      </c>
      <c r="G75" s="39" t="str">
        <f t="shared" ref="G75:G138" si="14">+IF(AND(C75=0,D75=0)," ",IF(C75=0,1,IF(D75=0,-1,(D75-C75)/C75)))</f>
        <v xml:space="preserve"> </v>
      </c>
      <c r="H75" s="40" t="str">
        <f>+IF(OR(AND(E75=""),(G75="")),"",E75*G75)</f>
        <v/>
      </c>
    </row>
    <row r="76" spans="1:9" x14ac:dyDescent="0.2">
      <c r="B76" s="41" t="s">
        <v>565</v>
      </c>
      <c r="C76" s="42">
        <v>0</v>
      </c>
      <c r="D76" s="42">
        <v>0</v>
      </c>
      <c r="E76" s="46" t="str">
        <f t="shared" ref="E76:E148" si="15">+IF(C76=0,"",C76/C$74)</f>
        <v/>
      </c>
      <c r="F76" s="46" t="str">
        <f t="shared" ref="F76:F148" si="16">+IF(D76=0,"",D76/D$74)</f>
        <v/>
      </c>
      <c r="G76" s="39" t="str">
        <f t="shared" si="14"/>
        <v xml:space="preserve"> </v>
      </c>
      <c r="H76" s="40" t="str">
        <f t="shared" ref="H76:H148" si="17">+IF(OR(AND(E76=""),(G76="")),"",E76*G76)</f>
        <v/>
      </c>
    </row>
    <row r="77" spans="1:9" s="32" customFormat="1" x14ac:dyDescent="0.2">
      <c r="A77" s="33"/>
      <c r="B77" s="43" t="s">
        <v>520</v>
      </c>
      <c r="C77" s="44">
        <v>0</v>
      </c>
      <c r="D77" s="42">
        <v>0</v>
      </c>
      <c r="E77" s="46" t="str">
        <f t="shared" ref="E77" si="18">+IF(C77=0,"",C77/C$74)</f>
        <v/>
      </c>
      <c r="F77" s="46" t="str">
        <f t="shared" ref="F77" si="19">+IF(D77=0,"",D77/D$74)</f>
        <v/>
      </c>
      <c r="G77" s="39" t="str">
        <f t="shared" si="14"/>
        <v xml:space="preserve"> 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1</v>
      </c>
      <c r="D78" s="42">
        <v>0</v>
      </c>
      <c r="E78" s="46">
        <f t="shared" si="15"/>
        <v>4.5454545454545456E-2</v>
      </c>
      <c r="F78" s="46" t="str">
        <f t="shared" si="16"/>
        <v/>
      </c>
      <c r="G78" s="39">
        <f t="shared" si="14"/>
        <v>-1</v>
      </c>
      <c r="H78" s="40">
        <f t="shared" si="17"/>
        <v>-4.5454545454545456E-2</v>
      </c>
    </row>
    <row r="79" spans="1:9" x14ac:dyDescent="0.2">
      <c r="B79" s="41" t="s">
        <v>176</v>
      </c>
      <c r="C79" s="42">
        <v>1</v>
      </c>
      <c r="D79" s="42">
        <v>1</v>
      </c>
      <c r="E79" s="46">
        <f t="shared" si="15"/>
        <v>4.5454545454545456E-2</v>
      </c>
      <c r="F79" s="46">
        <f t="shared" si="16"/>
        <v>2.6315789473684209E-2</v>
      </c>
      <c r="G79" s="39">
        <f t="shared" si="14"/>
        <v>0</v>
      </c>
      <c r="H79" s="40">
        <f t="shared" si="17"/>
        <v>0</v>
      </c>
    </row>
    <row r="80" spans="1:9" x14ac:dyDescent="0.2">
      <c r="B80" s="41" t="s">
        <v>16</v>
      </c>
      <c r="C80" s="42">
        <v>0</v>
      </c>
      <c r="D80" s="42">
        <v>1</v>
      </c>
      <c r="E80" s="46" t="str">
        <f t="shared" si="15"/>
        <v/>
      </c>
      <c r="F80" s="46">
        <f t="shared" si="16"/>
        <v>2.6315789473684209E-2</v>
      </c>
      <c r="G80" s="39">
        <f t="shared" si="14"/>
        <v>1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0</v>
      </c>
      <c r="D86" s="42">
        <v>0</v>
      </c>
      <c r="E86" s="46" t="str">
        <f t="shared" si="15"/>
        <v/>
      </c>
      <c r="F86" s="46" t="str">
        <f t="shared" si="16"/>
        <v/>
      </c>
      <c r="G86" s="39" t="str">
        <f t="shared" si="14"/>
        <v xml:space="preserve"> </v>
      </c>
      <c r="H86" s="40" t="str">
        <f t="shared" si="17"/>
        <v/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0</v>
      </c>
      <c r="D88" s="42">
        <v>0</v>
      </c>
      <c r="E88" s="46" t="str">
        <f t="shared" si="15"/>
        <v/>
      </c>
      <c r="F88" s="46" t="str">
        <f t="shared" si="16"/>
        <v/>
      </c>
      <c r="G88" s="39" t="str">
        <f t="shared" si="14"/>
        <v xml:space="preserve"> </v>
      </c>
      <c r="H88" s="40" t="str">
        <f t="shared" si="17"/>
        <v/>
      </c>
    </row>
    <row r="89" spans="1:9" s="32" customFormat="1" x14ac:dyDescent="0.2">
      <c r="A89" s="33"/>
      <c r="B89" s="43" t="s">
        <v>567</v>
      </c>
      <c r="C89" s="44">
        <v>0</v>
      </c>
      <c r="D89" s="42">
        <v>0</v>
      </c>
      <c r="E89" s="46" t="str">
        <f t="shared" ref="E89" si="24">+IF(C89=0,"",C89/C$74)</f>
        <v/>
      </c>
      <c r="F89" s="46" t="str">
        <f t="shared" ref="F89" si="25">+IF(D89=0,"",D89/D$74)</f>
        <v/>
      </c>
      <c r="G89" s="39" t="str">
        <f t="shared" si="14"/>
        <v xml:space="preserve"> </v>
      </c>
      <c r="H89" s="40" t="str">
        <f t="shared" ref="H89" si="26">+IF(OR(AND(E89=""),(G89="")),"",E89*G89)</f>
        <v/>
      </c>
      <c r="I89" s="2"/>
    </row>
    <row r="90" spans="1:9" x14ac:dyDescent="0.2">
      <c r="B90" s="41" t="s">
        <v>182</v>
      </c>
      <c r="C90" s="42">
        <v>0</v>
      </c>
      <c r="D90" s="42">
        <v>0</v>
      </c>
      <c r="E90" s="46" t="str">
        <f t="shared" si="15"/>
        <v/>
      </c>
      <c r="F90" s="46" t="str">
        <f t="shared" si="16"/>
        <v/>
      </c>
      <c r="G90" s="39" t="str">
        <f t="shared" si="14"/>
        <v xml:space="preserve"> </v>
      </c>
      <c r="H90" s="40" t="str">
        <f t="shared" si="17"/>
        <v/>
      </c>
    </row>
    <row r="91" spans="1:9" x14ac:dyDescent="0.2">
      <c r="B91" s="41" t="s">
        <v>183</v>
      </c>
      <c r="C91" s="42">
        <v>0</v>
      </c>
      <c r="D91" s="42">
        <v>0</v>
      </c>
      <c r="E91" s="46" t="str">
        <f t="shared" si="15"/>
        <v/>
      </c>
      <c r="F91" s="46" t="str">
        <f t="shared" si="16"/>
        <v/>
      </c>
      <c r="G91" s="39" t="str">
        <f t="shared" si="14"/>
        <v xml:space="preserve"> </v>
      </c>
      <c r="H91" s="40" t="str">
        <f t="shared" si="17"/>
        <v/>
      </c>
    </row>
    <row r="92" spans="1:9" x14ac:dyDescent="0.2">
      <c r="B92" s="41" t="s">
        <v>21</v>
      </c>
      <c r="C92" s="42">
        <v>0</v>
      </c>
      <c r="D92" s="42">
        <v>0</v>
      </c>
      <c r="E92" s="46" t="str">
        <f t="shared" si="15"/>
        <v/>
      </c>
      <c r="F92" s="46" t="str">
        <f t="shared" si="16"/>
        <v/>
      </c>
      <c r="G92" s="39" t="str">
        <f t="shared" si="14"/>
        <v xml:space="preserve"> </v>
      </c>
      <c r="H92" s="40" t="str">
        <f t="shared" si="17"/>
        <v/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0</v>
      </c>
      <c r="E94" s="46" t="str">
        <f t="shared" si="15"/>
        <v/>
      </c>
      <c r="F94" s="46" t="str">
        <f t="shared" si="16"/>
        <v/>
      </c>
      <c r="G94" s="39" t="str">
        <f t="shared" si="14"/>
        <v xml:space="preserve"> 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0</v>
      </c>
      <c r="E95" s="46" t="str">
        <f t="shared" ref="E95:E96" si="27">+IF(C95=0,"",C95/C$74)</f>
        <v/>
      </c>
      <c r="F95" s="46" t="str">
        <f t="shared" ref="F95:F96" si="28">+IF(D95=0,"",D95/D$74)</f>
        <v/>
      </c>
      <c r="G95" s="39" t="str">
        <f t="shared" si="14"/>
        <v xml:space="preserve"> 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0</v>
      </c>
      <c r="D98" s="42">
        <v>0</v>
      </c>
      <c r="E98" s="46" t="str">
        <f t="shared" si="30"/>
        <v/>
      </c>
      <c r="F98" s="46" t="str">
        <f t="shared" si="31"/>
        <v/>
      </c>
      <c r="G98" s="39" t="str">
        <f t="shared" si="32"/>
        <v xml:space="preserve"> </v>
      </c>
      <c r="H98" s="40" t="str">
        <f t="shared" si="33"/>
        <v/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1</v>
      </c>
      <c r="D102" s="42">
        <v>0</v>
      </c>
      <c r="E102" s="46">
        <f t="shared" si="15"/>
        <v>4.5454545454545456E-2</v>
      </c>
      <c r="F102" s="46" t="str">
        <f t="shared" si="16"/>
        <v/>
      </c>
      <c r="G102" s="39">
        <f t="shared" si="14"/>
        <v>-1</v>
      </c>
      <c r="H102" s="40">
        <f t="shared" si="17"/>
        <v>-4.5454545454545456E-2</v>
      </c>
    </row>
    <row r="103" spans="1:9" x14ac:dyDescent="0.2">
      <c r="B103" s="41" t="s">
        <v>428</v>
      </c>
      <c r="C103" s="42">
        <v>0</v>
      </c>
      <c r="D103" s="42">
        <v>0</v>
      </c>
      <c r="E103" s="46" t="str">
        <f t="shared" si="15"/>
        <v/>
      </c>
      <c r="F103" s="46" t="str">
        <f t="shared" si="16"/>
        <v/>
      </c>
      <c r="G103" s="39" t="str">
        <f t="shared" si="14"/>
        <v xml:space="preserve"> </v>
      </c>
      <c r="H103" s="40" t="str">
        <f t="shared" si="17"/>
        <v/>
      </c>
    </row>
    <row r="104" spans="1:9" x14ac:dyDescent="0.2">
      <c r="B104" s="41" t="s">
        <v>18</v>
      </c>
      <c r="C104" s="42">
        <v>0</v>
      </c>
      <c r="D104" s="42">
        <v>0</v>
      </c>
      <c r="E104" s="46" t="str">
        <f t="shared" si="15"/>
        <v/>
      </c>
      <c r="F104" s="46" t="str">
        <f t="shared" si="16"/>
        <v/>
      </c>
      <c r="G104" s="39" t="str">
        <f t="shared" si="14"/>
        <v xml:space="preserve"> 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0</v>
      </c>
      <c r="D109" s="42">
        <v>0</v>
      </c>
      <c r="E109" s="46" t="str">
        <f t="shared" si="15"/>
        <v/>
      </c>
      <c r="F109" s="46" t="str">
        <f t="shared" si="16"/>
        <v/>
      </c>
      <c r="G109" s="39" t="str">
        <f t="shared" si="14"/>
        <v xml:space="preserve"> </v>
      </c>
      <c r="H109" s="40" t="str">
        <f t="shared" si="17"/>
        <v/>
      </c>
    </row>
    <row r="110" spans="1:9" x14ac:dyDescent="0.2">
      <c r="B110" s="41" t="s">
        <v>603</v>
      </c>
      <c r="C110" s="42">
        <v>0</v>
      </c>
      <c r="D110" s="42">
        <v>0</v>
      </c>
      <c r="E110" s="46" t="str">
        <f t="shared" si="15"/>
        <v/>
      </c>
      <c r="F110" s="46" t="str">
        <f t="shared" si="16"/>
        <v/>
      </c>
      <c r="G110" s="39" t="str">
        <f t="shared" si="14"/>
        <v xml:space="preserve"> </v>
      </c>
      <c r="H110" s="40" t="str">
        <f t="shared" si="17"/>
        <v/>
      </c>
    </row>
    <row r="111" spans="1:9" x14ac:dyDescent="0.2">
      <c r="B111" s="41" t="s">
        <v>604</v>
      </c>
      <c r="C111" s="42">
        <v>0</v>
      </c>
      <c r="D111" s="42">
        <v>0</v>
      </c>
      <c r="E111" s="46" t="str">
        <f t="shared" si="15"/>
        <v/>
      </c>
      <c r="F111" s="46" t="str">
        <f t="shared" si="16"/>
        <v/>
      </c>
      <c r="G111" s="39" t="str">
        <f t="shared" si="14"/>
        <v xml:space="preserve"> </v>
      </c>
      <c r="H111" s="40" t="str">
        <f t="shared" si="17"/>
        <v/>
      </c>
    </row>
    <row r="112" spans="1:9" x14ac:dyDescent="0.2">
      <c r="B112" s="41" t="s">
        <v>190</v>
      </c>
      <c r="C112" s="42">
        <v>0</v>
      </c>
      <c r="D112" s="42">
        <v>0</v>
      </c>
      <c r="E112" s="46" t="str">
        <f t="shared" si="15"/>
        <v/>
      </c>
      <c r="F112" s="46" t="str">
        <f t="shared" si="16"/>
        <v/>
      </c>
      <c r="G112" s="39" t="str">
        <f t="shared" si="14"/>
        <v xml:space="preserve"> </v>
      </c>
      <c r="H112" s="40" t="str">
        <f t="shared" si="17"/>
        <v/>
      </c>
    </row>
    <row r="113" spans="2:8" x14ac:dyDescent="0.2">
      <c r="B113" s="41" t="s">
        <v>191</v>
      </c>
      <c r="C113" s="42">
        <v>0</v>
      </c>
      <c r="D113" s="42">
        <v>3</v>
      </c>
      <c r="E113" s="46" t="str">
        <f t="shared" si="15"/>
        <v/>
      </c>
      <c r="F113" s="46">
        <f t="shared" si="16"/>
        <v>7.8947368421052627E-2</v>
      </c>
      <c r="G113" s="39">
        <f t="shared" si="14"/>
        <v>1</v>
      </c>
      <c r="H113" s="40" t="str">
        <f t="shared" si="17"/>
        <v/>
      </c>
    </row>
    <row r="114" spans="2:8" x14ac:dyDescent="0.2">
      <c r="B114" s="41" t="s">
        <v>192</v>
      </c>
      <c r="C114" s="42">
        <v>0</v>
      </c>
      <c r="D114" s="42">
        <v>0</v>
      </c>
      <c r="E114" s="46" t="str">
        <f t="shared" si="15"/>
        <v/>
      </c>
      <c r="F114" s="46" t="str">
        <f t="shared" si="16"/>
        <v/>
      </c>
      <c r="G114" s="39" t="str">
        <f t="shared" si="14"/>
        <v xml:space="preserve"> </v>
      </c>
      <c r="H114" s="40" t="str">
        <f t="shared" si="17"/>
        <v/>
      </c>
    </row>
    <row r="115" spans="2:8" x14ac:dyDescent="0.2">
      <c r="B115" s="41" t="s">
        <v>27</v>
      </c>
      <c r="C115" s="42">
        <v>0</v>
      </c>
      <c r="D115" s="42">
        <v>0</v>
      </c>
      <c r="E115" s="46" t="str">
        <f t="shared" si="15"/>
        <v/>
      </c>
      <c r="F115" s="46" t="str">
        <f t="shared" si="16"/>
        <v/>
      </c>
      <c r="G115" s="39" t="str">
        <f t="shared" si="14"/>
        <v xml:space="preserve"> </v>
      </c>
      <c r="H115" s="40" t="str">
        <f t="shared" si="17"/>
        <v/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0</v>
      </c>
      <c r="D118" s="42">
        <v>0</v>
      </c>
      <c r="E118" s="46" t="str">
        <f t="shared" si="15"/>
        <v/>
      </c>
      <c r="F118" s="46" t="str">
        <f t="shared" si="16"/>
        <v/>
      </c>
      <c r="G118" s="39" t="str">
        <f t="shared" si="14"/>
        <v xml:space="preserve"> </v>
      </c>
      <c r="H118" s="40" t="str">
        <f t="shared" si="17"/>
        <v/>
      </c>
    </row>
    <row r="119" spans="2:8" x14ac:dyDescent="0.2">
      <c r="B119" s="41" t="s">
        <v>24</v>
      </c>
      <c r="C119" s="42">
        <v>0</v>
      </c>
      <c r="D119" s="42">
        <v>0</v>
      </c>
      <c r="E119" s="46" t="str">
        <f t="shared" si="15"/>
        <v/>
      </c>
      <c r="F119" s="46" t="str">
        <f t="shared" si="16"/>
        <v/>
      </c>
      <c r="G119" s="39" t="str">
        <f t="shared" si="14"/>
        <v xml:space="preserve"> </v>
      </c>
      <c r="H119" s="40" t="str">
        <f t="shared" si="17"/>
        <v/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0</v>
      </c>
      <c r="D121" s="42">
        <v>0</v>
      </c>
      <c r="E121" s="46" t="str">
        <f t="shared" si="15"/>
        <v/>
      </c>
      <c r="F121" s="46" t="str">
        <f t="shared" si="16"/>
        <v/>
      </c>
      <c r="G121" s="39" t="str">
        <f t="shared" si="14"/>
        <v xml:space="preserve"> 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3</v>
      </c>
      <c r="D123" s="42">
        <v>0</v>
      </c>
      <c r="E123" s="46">
        <f t="shared" si="15"/>
        <v>0.13636363636363635</v>
      </c>
      <c r="F123" s="46" t="str">
        <f t="shared" si="16"/>
        <v/>
      </c>
      <c r="G123" s="39">
        <f t="shared" si="14"/>
        <v>-1</v>
      </c>
      <c r="H123" s="40">
        <f t="shared" si="17"/>
        <v>-0.13636363636363635</v>
      </c>
    </row>
    <row r="124" spans="2:8" x14ac:dyDescent="0.2">
      <c r="B124" s="41" t="s">
        <v>196</v>
      </c>
      <c r="C124" s="42">
        <v>0</v>
      </c>
      <c r="D124" s="42">
        <v>0</v>
      </c>
      <c r="E124" s="46" t="str">
        <f t="shared" si="15"/>
        <v/>
      </c>
      <c r="F124" s="46" t="str">
        <f t="shared" si="16"/>
        <v/>
      </c>
      <c r="G124" s="39" t="str">
        <f t="shared" si="14"/>
        <v xml:space="preserve"> </v>
      </c>
      <c r="H124" s="40" t="str">
        <f t="shared" si="17"/>
        <v/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0</v>
      </c>
      <c r="D126" s="42">
        <v>0</v>
      </c>
      <c r="E126" s="46" t="str">
        <f t="shared" si="15"/>
        <v/>
      </c>
      <c r="F126" s="46" t="str">
        <f t="shared" si="16"/>
        <v/>
      </c>
      <c r="G126" s="39" t="str">
        <f t="shared" si="14"/>
        <v xml:space="preserve"> </v>
      </c>
      <c r="H126" s="40" t="str">
        <f t="shared" si="17"/>
        <v/>
      </c>
    </row>
    <row r="127" spans="2:8" x14ac:dyDescent="0.2">
      <c r="B127" s="41" t="s">
        <v>197</v>
      </c>
      <c r="C127" s="42">
        <v>0</v>
      </c>
      <c r="D127" s="42">
        <v>0</v>
      </c>
      <c r="E127" s="46" t="str">
        <f t="shared" si="15"/>
        <v/>
      </c>
      <c r="F127" s="46" t="str">
        <f t="shared" si="16"/>
        <v/>
      </c>
      <c r="G127" s="39" t="str">
        <f t="shared" si="14"/>
        <v xml:space="preserve"> </v>
      </c>
      <c r="H127" s="40" t="str">
        <f t="shared" si="17"/>
        <v/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14</v>
      </c>
      <c r="D129" s="42">
        <v>27</v>
      </c>
      <c r="E129" s="46">
        <f t="shared" si="15"/>
        <v>0.63636363636363635</v>
      </c>
      <c r="F129" s="46">
        <f t="shared" si="16"/>
        <v>0.71052631578947367</v>
      </c>
      <c r="G129" s="39">
        <f t="shared" si="14"/>
        <v>0.9285714285714286</v>
      </c>
      <c r="H129" s="40">
        <f t="shared" si="17"/>
        <v>0.59090909090909094</v>
      </c>
    </row>
    <row r="130" spans="1:9" x14ac:dyDescent="0.2">
      <c r="B130" s="41" t="s">
        <v>198</v>
      </c>
      <c r="C130" s="42">
        <v>0</v>
      </c>
      <c r="D130" s="42">
        <v>0</v>
      </c>
      <c r="E130" s="46" t="str">
        <f t="shared" si="15"/>
        <v/>
      </c>
      <c r="F130" s="46" t="str">
        <f t="shared" si="16"/>
        <v/>
      </c>
      <c r="G130" s="39" t="str">
        <f t="shared" si="14"/>
        <v xml:space="preserve"> </v>
      </c>
      <c r="H130" s="40" t="str">
        <f t="shared" si="17"/>
        <v/>
      </c>
    </row>
    <row r="131" spans="1:9" x14ac:dyDescent="0.2">
      <c r="B131" s="41" t="s">
        <v>199</v>
      </c>
      <c r="C131" s="42">
        <v>0</v>
      </c>
      <c r="D131" s="42">
        <v>0</v>
      </c>
      <c r="E131" s="46" t="str">
        <f t="shared" si="15"/>
        <v/>
      </c>
      <c r="F131" s="46" t="str">
        <f t="shared" si="16"/>
        <v/>
      </c>
      <c r="G131" s="39" t="str">
        <f t="shared" si="14"/>
        <v xml:space="preserve"> </v>
      </c>
      <c r="H131" s="40" t="str">
        <f t="shared" si="17"/>
        <v/>
      </c>
    </row>
    <row r="132" spans="1:9" x14ac:dyDescent="0.2">
      <c r="B132" s="41" t="s">
        <v>28</v>
      </c>
      <c r="C132" s="42">
        <v>0</v>
      </c>
      <c r="D132" s="42">
        <v>0</v>
      </c>
      <c r="E132" s="46" t="str">
        <f t="shared" si="15"/>
        <v/>
      </c>
      <c r="F132" s="46" t="str">
        <f t="shared" si="16"/>
        <v/>
      </c>
      <c r="G132" s="39" t="str">
        <f t="shared" si="14"/>
        <v xml:space="preserve"> </v>
      </c>
      <c r="H132" s="40" t="str">
        <f t="shared" si="17"/>
        <v/>
      </c>
    </row>
    <row r="133" spans="1:9" x14ac:dyDescent="0.2">
      <c r="B133" s="41" t="s">
        <v>32</v>
      </c>
      <c r="C133" s="42">
        <v>0</v>
      </c>
      <c r="D133" s="42">
        <v>3</v>
      </c>
      <c r="E133" s="46" t="str">
        <f t="shared" si="15"/>
        <v/>
      </c>
      <c r="F133" s="46">
        <f t="shared" si="16"/>
        <v>7.8947368421052627E-2</v>
      </c>
      <c r="G133" s="39">
        <f t="shared" si="14"/>
        <v>1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0</v>
      </c>
      <c r="D135" s="42">
        <v>0</v>
      </c>
      <c r="E135" s="46" t="str">
        <f t="shared" si="15"/>
        <v/>
      </c>
      <c r="F135" s="46" t="str">
        <f t="shared" si="16"/>
        <v/>
      </c>
      <c r="G135" s="39" t="str">
        <f t="shared" si="14"/>
        <v xml:space="preserve"> </v>
      </c>
      <c r="H135" s="40" t="str">
        <f t="shared" si="17"/>
        <v/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0</v>
      </c>
      <c r="D141" s="42">
        <v>1</v>
      </c>
      <c r="E141" s="46" t="str">
        <f t="shared" si="15"/>
        <v/>
      </c>
      <c r="F141" s="46">
        <f t="shared" si="16"/>
        <v>2.6315789473684209E-2</v>
      </c>
      <c r="G141" s="39">
        <f t="shared" si="46"/>
        <v>1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0</v>
      </c>
      <c r="E150" s="46" t="str">
        <f t="shared" si="53"/>
        <v/>
      </c>
      <c r="F150" s="46" t="str">
        <f t="shared" si="54"/>
        <v/>
      </c>
      <c r="G150" s="39" t="str">
        <f t="shared" si="46"/>
        <v xml:space="preserve"> </v>
      </c>
      <c r="H150" s="40" t="str">
        <f t="shared" si="55"/>
        <v/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1</v>
      </c>
      <c r="D155" s="42">
        <v>2</v>
      </c>
      <c r="E155" s="46">
        <f t="shared" si="53"/>
        <v>4.5454545454545456E-2</v>
      </c>
      <c r="F155" s="46">
        <f t="shared" si="54"/>
        <v>5.2631578947368418E-2</v>
      </c>
      <c r="G155" s="39">
        <f t="shared" si="46"/>
        <v>1</v>
      </c>
      <c r="H155" s="40">
        <f t="shared" si="55"/>
        <v>4.5454545454545456E-2</v>
      </c>
    </row>
    <row r="156" spans="1:9" x14ac:dyDescent="0.2">
      <c r="B156" s="41" t="s">
        <v>39</v>
      </c>
      <c r="C156" s="42">
        <v>1</v>
      </c>
      <c r="D156" s="42">
        <v>0</v>
      </c>
      <c r="E156" s="46">
        <f t="shared" si="53"/>
        <v>4.5454545454545456E-2</v>
      </c>
      <c r="F156" s="46" t="str">
        <f t="shared" si="54"/>
        <v/>
      </c>
      <c r="G156" s="39">
        <f t="shared" si="46"/>
        <v>-1</v>
      </c>
      <c r="H156" s="40">
        <f t="shared" si="55"/>
        <v>-4.5454545454545456E-2</v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0</v>
      </c>
      <c r="D160" s="42">
        <v>0</v>
      </c>
      <c r="E160" s="46" t="str">
        <f t="shared" ref="E160:E163" si="64">+IF(C160=0,"",C160/C$74)</f>
        <v/>
      </c>
      <c r="F160" s="46" t="str">
        <f t="shared" ref="F160:F163" si="65">+IF(D160=0,"",D160/D$74)</f>
        <v/>
      </c>
      <c r="G160" s="39" t="str">
        <f t="shared" si="46"/>
        <v xml:space="preserve"> </v>
      </c>
      <c r="H160" s="40" t="str">
        <f t="shared" ref="H160:H163" si="66">+IF(OR(AND(E160=""),(G160="")),"",E160*G160)</f>
        <v/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18</v>
      </c>
      <c r="D169" s="29">
        <f>SUM(D170:D339)</f>
        <v>22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0.22222222222222221</v>
      </c>
      <c r="H169" s="31">
        <f>+IF(OR(AND(E169=""),(G169="")),"",E169*G169)</f>
        <v>0.22222222222222221</v>
      </c>
    </row>
    <row r="170" spans="1:9" x14ac:dyDescent="0.2">
      <c r="B170" s="47" t="s">
        <v>434</v>
      </c>
      <c r="C170" s="42">
        <v>1</v>
      </c>
      <c r="D170" s="42">
        <v>0</v>
      </c>
      <c r="E170" s="46">
        <f t="shared" si="67"/>
        <v>5.5555555555555552E-2</v>
      </c>
      <c r="F170" s="46" t="str">
        <f t="shared" si="68"/>
        <v/>
      </c>
      <c r="G170" s="39">
        <f t="shared" ref="G170:G236" si="69">+IF(AND(C170=0,D170=0)," ",IF(C170=0,1,IF(D170=0,-1,(D170-C170)/C170)))</f>
        <v>-1</v>
      </c>
      <c r="H170" s="40">
        <f>+IF(OR(AND(E170=""),(G170="")),"",E170*G170)</f>
        <v>-5.5555555555555552E-2</v>
      </c>
    </row>
    <row r="171" spans="1:9" x14ac:dyDescent="0.2">
      <c r="B171" s="47" t="s">
        <v>570</v>
      </c>
      <c r="C171" s="42">
        <v>0</v>
      </c>
      <c r="D171" s="42">
        <v>0</v>
      </c>
      <c r="E171" s="46" t="str">
        <f t="shared" si="67"/>
        <v/>
      </c>
      <c r="F171" s="46" t="str">
        <f t="shared" si="68"/>
        <v/>
      </c>
      <c r="G171" s="3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0</v>
      </c>
      <c r="E172" s="46" t="str">
        <f t="shared" si="67"/>
        <v/>
      </c>
      <c r="F172" s="46" t="str">
        <f t="shared" si="68"/>
        <v/>
      </c>
      <c r="G172" s="39" t="str">
        <f t="shared" si="69"/>
        <v xml:space="preserve"> 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0</v>
      </c>
      <c r="D174" s="42">
        <v>0</v>
      </c>
      <c r="E174" s="46" t="str">
        <f t="shared" si="67"/>
        <v/>
      </c>
      <c r="F174" s="46" t="str">
        <f t="shared" si="68"/>
        <v/>
      </c>
      <c r="G174" s="39" t="str">
        <f t="shared" si="69"/>
        <v xml:space="preserve"> </v>
      </c>
      <c r="H174" s="40" t="str">
        <f t="shared" si="70"/>
        <v/>
      </c>
    </row>
    <row r="175" spans="1:9" x14ac:dyDescent="0.2">
      <c r="B175" s="47" t="s">
        <v>42</v>
      </c>
      <c r="C175" s="42">
        <v>2</v>
      </c>
      <c r="D175" s="42">
        <v>0</v>
      </c>
      <c r="E175" s="46">
        <f t="shared" si="67"/>
        <v>0.1111111111111111</v>
      </c>
      <c r="F175" s="46" t="str">
        <f t="shared" si="68"/>
        <v/>
      </c>
      <c r="G175" s="39">
        <f t="shared" si="69"/>
        <v>-1</v>
      </c>
      <c r="H175" s="40">
        <f t="shared" si="70"/>
        <v>-0.1111111111111111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0</v>
      </c>
      <c r="D177" s="42">
        <v>0</v>
      </c>
      <c r="E177" s="46" t="str">
        <f t="shared" si="67"/>
        <v/>
      </c>
      <c r="F177" s="46" t="str">
        <f t="shared" si="68"/>
        <v/>
      </c>
      <c r="G177" s="39" t="str">
        <f t="shared" si="69"/>
        <v xml:space="preserve"> </v>
      </c>
      <c r="H177" s="40" t="str">
        <f t="shared" si="70"/>
        <v/>
      </c>
    </row>
    <row r="178" spans="1:9" x14ac:dyDescent="0.2">
      <c r="B178" s="47" t="s">
        <v>574</v>
      </c>
      <c r="C178" s="42">
        <v>0</v>
      </c>
      <c r="D178" s="42">
        <v>0</v>
      </c>
      <c r="E178" s="46" t="str">
        <f t="shared" si="67"/>
        <v/>
      </c>
      <c r="F178" s="46" t="str">
        <f t="shared" si="68"/>
        <v/>
      </c>
      <c r="G178" s="39" t="str">
        <f t="shared" si="69"/>
        <v xml:space="preserve"> 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2</v>
      </c>
      <c r="D183" s="42">
        <v>1</v>
      </c>
      <c r="E183" s="46">
        <f t="shared" ref="E183:E189" si="71">+IF(C183=0,"",C183/C$169)</f>
        <v>0.1111111111111111</v>
      </c>
      <c r="F183" s="46">
        <f t="shared" ref="F183:F189" si="72">+IF(D183=0,"",D183/D$169)</f>
        <v>4.5454545454545456E-2</v>
      </c>
      <c r="G183" s="39">
        <f t="shared" si="69"/>
        <v>-0.5</v>
      </c>
      <c r="H183" s="40">
        <f t="shared" ref="H183:H189" si="73">+IF(OR(AND(E183=""),(G183="")),"",E183*G183)</f>
        <v>-5.5555555555555552E-2</v>
      </c>
      <c r="I183" s="2"/>
    </row>
    <row r="184" spans="1:9" s="32" customFormat="1" x14ac:dyDescent="0.2">
      <c r="A184" s="33"/>
      <c r="B184" s="48" t="s">
        <v>437</v>
      </c>
      <c r="C184" s="44">
        <v>0</v>
      </c>
      <c r="D184" s="42">
        <v>0</v>
      </c>
      <c r="E184" s="46" t="str">
        <f t="shared" si="71"/>
        <v/>
      </c>
      <c r="F184" s="46" t="str">
        <f t="shared" si="72"/>
        <v/>
      </c>
      <c r="G184" s="39" t="str">
        <f t="shared" si="69"/>
        <v xml:space="preserve"> </v>
      </c>
      <c r="H184" s="40" t="str">
        <f t="shared" si="73"/>
        <v/>
      </c>
      <c r="I184" s="2"/>
    </row>
    <row r="185" spans="1:9" s="32" customFormat="1" x14ac:dyDescent="0.2">
      <c r="A185" s="33"/>
      <c r="B185" s="48" t="s">
        <v>575</v>
      </c>
      <c r="C185" s="44">
        <v>0</v>
      </c>
      <c r="D185" s="42">
        <v>0</v>
      </c>
      <c r="E185" s="46" t="str">
        <f t="shared" si="71"/>
        <v/>
      </c>
      <c r="F185" s="46" t="str">
        <f t="shared" si="72"/>
        <v/>
      </c>
      <c r="G185" s="39" t="str">
        <f t="shared" si="69"/>
        <v xml:space="preserve"> </v>
      </c>
      <c r="H185" s="40" t="str">
        <f t="shared" si="73"/>
        <v/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0</v>
      </c>
      <c r="D191" s="42">
        <v>0</v>
      </c>
      <c r="E191" s="45" t="str">
        <f t="shared" ref="E191:F196" si="78">+IF(C191=0,"",C191/C$169)</f>
        <v/>
      </c>
      <c r="F191" s="45" t="str">
        <f t="shared" si="78"/>
        <v/>
      </c>
      <c r="G191" s="39" t="str">
        <f t="shared" si="69"/>
        <v xml:space="preserve"> </v>
      </c>
      <c r="H191" s="38" t="str">
        <f t="shared" si="70"/>
        <v/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0</v>
      </c>
      <c r="E194" s="45" t="str">
        <f t="shared" si="78"/>
        <v/>
      </c>
      <c r="F194" s="45" t="str">
        <f t="shared" si="78"/>
        <v/>
      </c>
      <c r="G194" s="39" t="str">
        <f t="shared" si="69"/>
        <v xml:space="preserve"> 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0</v>
      </c>
      <c r="D196" s="42">
        <v>0</v>
      </c>
      <c r="E196" s="45" t="str">
        <f t="shared" si="78"/>
        <v/>
      </c>
      <c r="F196" s="45" t="str">
        <f t="shared" si="78"/>
        <v/>
      </c>
      <c r="G196" s="39" t="str">
        <f t="shared" si="69"/>
        <v xml:space="preserve"> </v>
      </c>
      <c r="H196" s="38" t="str">
        <f t="shared" si="70"/>
        <v/>
      </c>
      <c r="I196" s="2"/>
    </row>
    <row r="197" spans="1:9" s="32" customFormat="1" x14ac:dyDescent="0.2">
      <c r="A197" s="33"/>
      <c r="B197" s="48" t="s">
        <v>525</v>
      </c>
      <c r="C197" s="44">
        <v>0</v>
      </c>
      <c r="D197" s="42">
        <v>0</v>
      </c>
      <c r="E197" s="45" t="str">
        <f t="shared" ref="E197" si="80">+IF(C197=0,"",C197/C$169)</f>
        <v/>
      </c>
      <c r="F197" s="45" t="str">
        <f t="shared" ref="F197" si="81">+IF(D197=0,"",D197/D$169)</f>
        <v/>
      </c>
      <c r="G197" s="39" t="str">
        <f t="shared" si="69"/>
        <v xml:space="preserve"> </v>
      </c>
      <c r="H197" s="38" t="str">
        <f t="shared" ref="H197" si="82">+IF(OR(AND(E197=""),(G197="")),"",E197*G197)</f>
        <v/>
      </c>
      <c r="I197" s="2"/>
    </row>
    <row r="198" spans="1:9" s="32" customFormat="1" x14ac:dyDescent="0.2">
      <c r="A198" s="33"/>
      <c r="B198" s="48" t="s">
        <v>214</v>
      </c>
      <c r="C198" s="44">
        <v>0</v>
      </c>
      <c r="D198" s="42">
        <v>0</v>
      </c>
      <c r="E198" s="45" t="str">
        <f t="shared" ref="E198:F204" si="83">+IF(C198=0,"",C198/C$169)</f>
        <v/>
      </c>
      <c r="F198" s="45" t="str">
        <f t="shared" si="83"/>
        <v/>
      </c>
      <c r="G198" s="39" t="str">
        <f t="shared" si="69"/>
        <v xml:space="preserve"> </v>
      </c>
      <c r="H198" s="38" t="str">
        <f t="shared" si="70"/>
        <v/>
      </c>
      <c r="I198" s="2"/>
    </row>
    <row r="199" spans="1:9" s="32" customFormat="1" x14ac:dyDescent="0.2">
      <c r="A199" s="33"/>
      <c r="B199" s="48" t="s">
        <v>215</v>
      </c>
      <c r="C199" s="44">
        <v>1</v>
      </c>
      <c r="D199" s="42">
        <v>0</v>
      </c>
      <c r="E199" s="45">
        <f t="shared" si="83"/>
        <v>5.5555555555555552E-2</v>
      </c>
      <c r="F199" s="45" t="str">
        <f t="shared" si="83"/>
        <v/>
      </c>
      <c r="G199" s="39">
        <f t="shared" si="69"/>
        <v>-1</v>
      </c>
      <c r="H199" s="38">
        <f t="shared" si="70"/>
        <v>-5.5555555555555552E-2</v>
      </c>
      <c r="I199" s="2"/>
    </row>
    <row r="200" spans="1:9" s="32" customFormat="1" x14ac:dyDescent="0.2">
      <c r="A200" s="33"/>
      <c r="B200" s="48" t="s">
        <v>216</v>
      </c>
      <c r="C200" s="44">
        <v>0</v>
      </c>
      <c r="D200" s="42">
        <v>0</v>
      </c>
      <c r="E200" s="45" t="str">
        <f t="shared" si="83"/>
        <v/>
      </c>
      <c r="F200" s="45" t="str">
        <f t="shared" si="83"/>
        <v/>
      </c>
      <c r="G200" s="39" t="str">
        <f t="shared" si="69"/>
        <v xml:space="preserve"> </v>
      </c>
      <c r="H200" s="38" t="str">
        <f t="shared" si="70"/>
        <v/>
      </c>
      <c r="I200" s="2"/>
    </row>
    <row r="201" spans="1:9" x14ac:dyDescent="0.2">
      <c r="B201" s="47" t="s">
        <v>217</v>
      </c>
      <c r="C201" s="42">
        <v>0</v>
      </c>
      <c r="D201" s="42">
        <v>1</v>
      </c>
      <c r="E201" s="46" t="str">
        <f t="shared" si="83"/>
        <v/>
      </c>
      <c r="F201" s="46">
        <f t="shared" si="83"/>
        <v>4.5454545454545456E-2</v>
      </c>
      <c r="G201" s="39">
        <f t="shared" si="69"/>
        <v>1</v>
      </c>
      <c r="H201" s="40" t="str">
        <f t="shared" si="70"/>
        <v/>
      </c>
    </row>
    <row r="202" spans="1:9" x14ac:dyDescent="0.2">
      <c r="B202" s="47" t="s">
        <v>439</v>
      </c>
      <c r="C202" s="42">
        <v>0</v>
      </c>
      <c r="D202" s="42">
        <v>0</v>
      </c>
      <c r="E202" s="46" t="str">
        <f t="shared" si="83"/>
        <v/>
      </c>
      <c r="F202" s="46" t="str">
        <f t="shared" si="83"/>
        <v/>
      </c>
      <c r="G202" s="39" t="str">
        <f t="shared" si="69"/>
        <v xml:space="preserve"> </v>
      </c>
      <c r="H202" s="40" t="str">
        <f t="shared" si="70"/>
        <v/>
      </c>
    </row>
    <row r="203" spans="1:9" x14ac:dyDescent="0.2">
      <c r="B203" s="47" t="s">
        <v>440</v>
      </c>
      <c r="C203" s="42">
        <v>0</v>
      </c>
      <c r="D203" s="42">
        <v>0</v>
      </c>
      <c r="E203" s="46" t="str">
        <f t="shared" si="83"/>
        <v/>
      </c>
      <c r="F203" s="46" t="str">
        <f t="shared" si="83"/>
        <v/>
      </c>
      <c r="G203" s="39" t="str">
        <f t="shared" si="69"/>
        <v xml:space="preserve"> </v>
      </c>
      <c r="H203" s="40" t="str">
        <f t="shared" si="70"/>
        <v/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5</v>
      </c>
      <c r="D205" s="42">
        <v>0</v>
      </c>
      <c r="E205" s="46">
        <f t="shared" ref="E205" si="84">+IF(C205=0,"",C205/C$169)</f>
        <v>0.27777777777777779</v>
      </c>
      <c r="F205" s="46" t="str">
        <f t="shared" ref="F205" si="85">+IF(D205=0,"",D205/D$169)</f>
        <v/>
      </c>
      <c r="G205" s="39">
        <f t="shared" si="69"/>
        <v>-1</v>
      </c>
      <c r="H205" s="40">
        <f t="shared" ref="H205" si="86">+IF(OR(AND(E205=""),(G205="")),"",E205*G205)</f>
        <v>-0.27777777777777779</v>
      </c>
      <c r="I205" s="2"/>
    </row>
    <row r="206" spans="1:9" s="32" customFormat="1" x14ac:dyDescent="0.2">
      <c r="A206" s="33"/>
      <c r="B206" s="48" t="s">
        <v>220</v>
      </c>
      <c r="C206" s="44">
        <v>0</v>
      </c>
      <c r="D206" s="42">
        <v>0</v>
      </c>
      <c r="E206" s="45" t="str">
        <f t="shared" ref="E206:F213" si="87">+IF(C206=0,"",C206/C$169)</f>
        <v/>
      </c>
      <c r="F206" s="45" t="str">
        <f t="shared" si="87"/>
        <v/>
      </c>
      <c r="G206" s="39" t="str">
        <f t="shared" si="69"/>
        <v xml:space="preserve"> </v>
      </c>
      <c r="H206" s="38" t="str">
        <f t="shared" si="70"/>
        <v/>
      </c>
      <c r="I206" s="2"/>
    </row>
    <row r="207" spans="1:9" s="32" customFormat="1" x14ac:dyDescent="0.2">
      <c r="A207" s="33"/>
      <c r="B207" s="48" t="s">
        <v>221</v>
      </c>
      <c r="C207" s="44">
        <v>0</v>
      </c>
      <c r="D207" s="42">
        <v>0</v>
      </c>
      <c r="E207" s="45" t="str">
        <f t="shared" si="87"/>
        <v/>
      </c>
      <c r="F207" s="45" t="str">
        <f t="shared" si="87"/>
        <v/>
      </c>
      <c r="G207" s="39" t="str">
        <f t="shared" si="69"/>
        <v xml:space="preserve"> </v>
      </c>
      <c r="H207" s="38" t="str">
        <f t="shared" si="70"/>
        <v/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0</v>
      </c>
      <c r="D210" s="42">
        <v>1</v>
      </c>
      <c r="E210" s="45" t="str">
        <f t="shared" si="87"/>
        <v/>
      </c>
      <c r="F210" s="45">
        <f t="shared" si="87"/>
        <v>4.5454545454545456E-2</v>
      </c>
      <c r="G210" s="39">
        <f t="shared" si="69"/>
        <v>1</v>
      </c>
      <c r="H210" s="38" t="str">
        <f t="shared" si="70"/>
        <v/>
      </c>
      <c r="I210" s="2"/>
    </row>
    <row r="211" spans="1:9" s="32" customFormat="1" x14ac:dyDescent="0.2">
      <c r="A211" s="33"/>
      <c r="B211" s="48" t="s">
        <v>223</v>
      </c>
      <c r="C211" s="44">
        <v>0</v>
      </c>
      <c r="D211" s="42">
        <v>0</v>
      </c>
      <c r="E211" s="45" t="str">
        <f t="shared" si="87"/>
        <v/>
      </c>
      <c r="F211" s="45" t="str">
        <f t="shared" si="87"/>
        <v/>
      </c>
      <c r="G211" s="39" t="str">
        <f t="shared" si="69"/>
        <v xml:space="preserve"> </v>
      </c>
      <c r="H211" s="38" t="str">
        <f t="shared" si="70"/>
        <v/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0</v>
      </c>
      <c r="D222" s="42">
        <v>2</v>
      </c>
      <c r="E222" s="46" t="str">
        <f t="shared" si="95"/>
        <v/>
      </c>
      <c r="F222" s="46">
        <f t="shared" si="96"/>
        <v>9.0909090909090912E-2</v>
      </c>
      <c r="G222" s="39">
        <f t="shared" si="69"/>
        <v>1</v>
      </c>
      <c r="H222" s="40" t="str">
        <f t="shared" si="70"/>
        <v/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0</v>
      </c>
      <c r="E225" s="46" t="str">
        <f t="shared" si="95"/>
        <v/>
      </c>
      <c r="F225" s="46" t="str">
        <f t="shared" si="96"/>
        <v/>
      </c>
      <c r="G225" s="39" t="str">
        <f t="shared" si="69"/>
        <v xml:space="preserve"> 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1</v>
      </c>
      <c r="D236" s="42">
        <v>0</v>
      </c>
      <c r="E236" s="46">
        <f t="shared" si="95"/>
        <v>5.5555555555555552E-2</v>
      </c>
      <c r="F236" s="46" t="str">
        <f t="shared" si="96"/>
        <v/>
      </c>
      <c r="G236" s="39">
        <f t="shared" si="69"/>
        <v>-1</v>
      </c>
      <c r="H236" s="40">
        <f t="shared" si="70"/>
        <v>-5.5555555555555552E-2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0</v>
      </c>
      <c r="D239" s="42">
        <v>13</v>
      </c>
      <c r="E239" s="46" t="str">
        <f t="shared" si="95"/>
        <v/>
      </c>
      <c r="F239" s="46">
        <f t="shared" si="96"/>
        <v>0.59090909090909094</v>
      </c>
      <c r="G239" s="39">
        <f t="shared" si="102"/>
        <v>1</v>
      </c>
      <c r="H239" s="40" t="str">
        <f t="shared" si="70"/>
        <v/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3</v>
      </c>
      <c r="D263" s="42">
        <v>1</v>
      </c>
      <c r="E263" s="45">
        <f t="shared" si="104"/>
        <v>0.16666666666666666</v>
      </c>
      <c r="F263" s="45">
        <f t="shared" si="105"/>
        <v>4.5454545454545456E-2</v>
      </c>
      <c r="G263" s="39">
        <f t="shared" si="102"/>
        <v>-0.66666666666666663</v>
      </c>
      <c r="H263" s="38">
        <f t="shared" si="106"/>
        <v>-0.1111111111111111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2</v>
      </c>
      <c r="D270" s="42">
        <v>0</v>
      </c>
      <c r="E270" s="45">
        <f t="shared" si="104"/>
        <v>0.1111111111111111</v>
      </c>
      <c r="F270" s="45" t="str">
        <f t="shared" si="105"/>
        <v/>
      </c>
      <c r="G270" s="39">
        <f t="shared" si="102"/>
        <v>-1</v>
      </c>
      <c r="H270" s="38">
        <f t="shared" si="106"/>
        <v>-0.1111111111111111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0</v>
      </c>
      <c r="E274" s="45" t="str">
        <f t="shared" si="107"/>
        <v/>
      </c>
      <c r="F274" s="45" t="str">
        <f t="shared" si="108"/>
        <v/>
      </c>
      <c r="G274" s="39" t="str">
        <f t="shared" si="109"/>
        <v xml:space="preserve"> 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0</v>
      </c>
      <c r="D275" s="42">
        <v>0</v>
      </c>
      <c r="E275" s="45" t="str">
        <f t="shared" si="107"/>
        <v/>
      </c>
      <c r="F275" s="45" t="str">
        <f t="shared" si="108"/>
        <v/>
      </c>
      <c r="G275" s="39" t="str">
        <f t="shared" si="109"/>
        <v xml:space="preserve"> </v>
      </c>
      <c r="H275" s="38" t="str">
        <f t="shared" si="110"/>
        <v/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0</v>
      </c>
      <c r="E276" s="45" t="str">
        <f t="shared" si="107"/>
        <v/>
      </c>
      <c r="F276" s="45" t="str">
        <f t="shared" si="108"/>
        <v/>
      </c>
      <c r="G276" s="39" t="str">
        <f t="shared" si="109"/>
        <v xml:space="preserve"> 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0</v>
      </c>
      <c r="E282" s="45" t="str">
        <f t="shared" si="107"/>
        <v/>
      </c>
      <c r="F282" s="45" t="str">
        <f t="shared" si="108"/>
        <v/>
      </c>
      <c r="G282" s="39" t="str">
        <f t="shared" si="109"/>
        <v xml:space="preserve"> 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0</v>
      </c>
      <c r="D287" s="42">
        <v>0</v>
      </c>
      <c r="E287" s="45" t="str">
        <f t="shared" si="111"/>
        <v/>
      </c>
      <c r="F287" s="45" t="str">
        <f t="shared" si="111"/>
        <v/>
      </c>
      <c r="G287" s="39" t="str">
        <f t="shared" si="102"/>
        <v xml:space="preserve"> </v>
      </c>
      <c r="H287" s="38" t="str">
        <f t="shared" si="103"/>
        <v/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0</v>
      </c>
      <c r="E288" s="45" t="str">
        <f t="shared" si="111"/>
        <v/>
      </c>
      <c r="F288" s="45" t="str">
        <f t="shared" si="111"/>
        <v/>
      </c>
      <c r="G288" s="39" t="str">
        <f t="shared" si="102"/>
        <v xml:space="preserve"> 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0</v>
      </c>
      <c r="D291" s="42">
        <v>0</v>
      </c>
      <c r="E291" s="45" t="str">
        <f>+IF(C291=0,"",C291/C$169)</f>
        <v/>
      </c>
      <c r="F291" s="45" t="str">
        <f>+IF(D291=0,"",D291/D$169)</f>
        <v/>
      </c>
      <c r="G291" s="39" t="str">
        <f t="shared" si="102"/>
        <v xml:space="preserve"> </v>
      </c>
      <c r="H291" s="38" t="str">
        <f t="shared" si="103"/>
        <v/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0</v>
      </c>
      <c r="D299" s="42">
        <v>0</v>
      </c>
      <c r="E299" s="45" t="str">
        <f t="shared" si="118"/>
        <v/>
      </c>
      <c r="F299" s="45" t="str">
        <f t="shared" si="118"/>
        <v/>
      </c>
      <c r="G299" s="39" t="str">
        <f t="shared" si="102"/>
        <v xml:space="preserve"> </v>
      </c>
      <c r="H299" s="38" t="str">
        <f t="shared" si="103"/>
        <v/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1</v>
      </c>
      <c r="E301" s="45" t="str">
        <f t="shared" ref="E301:E323" si="120">+IF(C301=0,"",C301/C$169)</f>
        <v/>
      </c>
      <c r="F301" s="45">
        <f t="shared" ref="F301:F323" si="121">+IF(D301=0,"",D301/D$169)</f>
        <v>4.5454545454545456E-2</v>
      </c>
      <c r="G301" s="39">
        <f t="shared" ref="G301:G339" si="122">+IF(AND(C301=0,D301=0)," ",IF(C301=0,1,IF(D301=0,-1,(D301-C301)/C301)))</f>
        <v>1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0</v>
      </c>
      <c r="E304" s="45" t="str">
        <f t="shared" si="120"/>
        <v/>
      </c>
      <c r="F304" s="45" t="str">
        <f t="shared" si="121"/>
        <v/>
      </c>
      <c r="G304" s="39" t="str">
        <f t="shared" si="122"/>
        <v xml:space="preserve"> 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1</v>
      </c>
      <c r="E306" s="45" t="str">
        <f t="shared" si="120"/>
        <v/>
      </c>
      <c r="F306" s="45">
        <f t="shared" si="121"/>
        <v>4.5454545454545456E-2</v>
      </c>
      <c r="G306" s="39">
        <f t="shared" si="122"/>
        <v>1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0</v>
      </c>
      <c r="D313" s="42">
        <v>0</v>
      </c>
      <c r="E313" s="45" t="str">
        <f t="shared" si="120"/>
        <v/>
      </c>
      <c r="F313" s="45" t="str">
        <f t="shared" si="121"/>
        <v/>
      </c>
      <c r="G313" s="39" t="str">
        <f t="shared" si="122"/>
        <v xml:space="preserve"> 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1</v>
      </c>
      <c r="D315" s="42">
        <v>1</v>
      </c>
      <c r="E315" s="45">
        <f t="shared" si="120"/>
        <v>5.5555555555555552E-2</v>
      </c>
      <c r="F315" s="45">
        <f t="shared" si="121"/>
        <v>4.5454545454545456E-2</v>
      </c>
      <c r="G315" s="39">
        <f t="shared" si="122"/>
        <v>0</v>
      </c>
      <c r="H315" s="38">
        <f t="shared" si="103"/>
        <v>0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0</v>
      </c>
      <c r="E317" s="45" t="str">
        <f t="shared" si="120"/>
        <v/>
      </c>
      <c r="F317" s="45" t="str">
        <f t="shared" si="121"/>
        <v/>
      </c>
      <c r="G317" s="39" t="str">
        <f t="shared" si="122"/>
        <v xml:space="preserve"> 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0</v>
      </c>
      <c r="D320" s="42">
        <v>0</v>
      </c>
      <c r="E320" s="45" t="str">
        <f t="shared" si="120"/>
        <v/>
      </c>
      <c r="F320" s="45" t="str">
        <f t="shared" si="121"/>
        <v/>
      </c>
      <c r="G320" s="39" t="str">
        <f t="shared" si="122"/>
        <v xml:space="preserve"> 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0</v>
      </c>
      <c r="D324" s="42">
        <v>0</v>
      </c>
      <c r="E324" s="45" t="str">
        <f t="shared" ref="E324" si="123">+IF(C324=0,"",C324/C$169)</f>
        <v/>
      </c>
      <c r="F324" s="45" t="str">
        <f t="shared" ref="F324" si="124">+IF(D324=0,"",D324/D$169)</f>
        <v/>
      </c>
      <c r="G324" s="39" t="str">
        <f t="shared" si="122"/>
        <v xml:space="preserve"> </v>
      </c>
      <c r="H324" s="38" t="str">
        <f t="shared" ref="H324" si="125">+IF(OR(AND(E324=""),(G324="")),"",E324*G324)</f>
        <v/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11</v>
      </c>
      <c r="D345" s="29">
        <f>SUM(D346:D564)</f>
        <v>64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4.8181818181818183</v>
      </c>
      <c r="H345" s="31">
        <f>+IF(OR(AND(E345=""),(G345="")),"",E345*G345)</f>
        <v>4.8181818181818183</v>
      </c>
    </row>
    <row r="346" spans="1:9" x14ac:dyDescent="0.2">
      <c r="B346" s="41" t="s">
        <v>74</v>
      </c>
      <c r="C346" s="42">
        <v>0</v>
      </c>
      <c r="D346" s="42">
        <v>0</v>
      </c>
      <c r="E346" s="46" t="str">
        <f t="shared" si="133"/>
        <v/>
      </c>
      <c r="F346" s="46" t="str">
        <f t="shared" si="134"/>
        <v/>
      </c>
      <c r="G346" s="39" t="str">
        <f t="shared" ref="G346:G410" si="135">+IF(AND(C346=0,D346=0)," ",IF(C346=0,1,IF(D346=0,-1,(D346-C346)/C346)))</f>
        <v xml:space="preserve"> </v>
      </c>
      <c r="H346" s="40" t="str">
        <f>+IF(OR(AND(E346=""),(G346="")),"",E346*G346)</f>
        <v/>
      </c>
    </row>
    <row r="347" spans="1:9" x14ac:dyDescent="0.2">
      <c r="B347" s="41" t="s">
        <v>77</v>
      </c>
      <c r="C347" s="42">
        <v>0</v>
      </c>
      <c r="D347" s="42">
        <v>0</v>
      </c>
      <c r="E347" s="46" t="str">
        <f t="shared" si="133"/>
        <v/>
      </c>
      <c r="F347" s="46" t="str">
        <f t="shared" si="134"/>
        <v/>
      </c>
      <c r="G347" s="39" t="str">
        <f t="shared" si="135"/>
        <v xml:space="preserve"> </v>
      </c>
      <c r="H347" s="40" t="str">
        <f t="shared" ref="H347:H414" si="136">+IF(OR(AND(E347=""),(G347="")),"",E347*G347)</f>
        <v/>
      </c>
    </row>
    <row r="348" spans="1:9" x14ac:dyDescent="0.2">
      <c r="B348" s="41" t="s">
        <v>70</v>
      </c>
      <c r="C348" s="42">
        <v>0</v>
      </c>
      <c r="D348" s="42">
        <v>0</v>
      </c>
      <c r="E348" s="46" t="str">
        <f t="shared" si="133"/>
        <v/>
      </c>
      <c r="F348" s="46" t="str">
        <f t="shared" si="134"/>
        <v/>
      </c>
      <c r="G348" s="39" t="str">
        <f t="shared" si="135"/>
        <v xml:space="preserve"> </v>
      </c>
      <c r="H348" s="40" t="str">
        <f t="shared" si="136"/>
        <v/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0</v>
      </c>
      <c r="D351" s="42">
        <v>2</v>
      </c>
      <c r="E351" s="46" t="str">
        <f t="shared" si="133"/>
        <v/>
      </c>
      <c r="F351" s="46">
        <f t="shared" si="134"/>
        <v>3.125E-2</v>
      </c>
      <c r="G351" s="39">
        <f t="shared" si="135"/>
        <v>1</v>
      </c>
      <c r="H351" s="40" t="str">
        <f t="shared" si="136"/>
        <v/>
      </c>
    </row>
    <row r="352" spans="1:9" x14ac:dyDescent="0.2">
      <c r="B352" s="41" t="s">
        <v>80</v>
      </c>
      <c r="C352" s="42">
        <v>0</v>
      </c>
      <c r="D352" s="42">
        <v>0</v>
      </c>
      <c r="E352" s="46" t="str">
        <f t="shared" si="133"/>
        <v/>
      </c>
      <c r="F352" s="46" t="str">
        <f t="shared" si="134"/>
        <v/>
      </c>
      <c r="G352" s="39" t="str">
        <f t="shared" si="135"/>
        <v xml:space="preserve"> </v>
      </c>
      <c r="H352" s="40" t="str">
        <f t="shared" si="136"/>
        <v/>
      </c>
    </row>
    <row r="353" spans="1:9" x14ac:dyDescent="0.2">
      <c r="B353" s="41" t="s">
        <v>577</v>
      </c>
      <c r="C353" s="42">
        <v>0</v>
      </c>
      <c r="D353" s="42">
        <v>0</v>
      </c>
      <c r="E353" s="46" t="str">
        <f t="shared" si="133"/>
        <v/>
      </c>
      <c r="F353" s="46" t="str">
        <f t="shared" si="134"/>
        <v/>
      </c>
      <c r="G353" s="39" t="str">
        <f t="shared" si="135"/>
        <v xml:space="preserve"> </v>
      </c>
      <c r="H353" s="40" t="str">
        <f t="shared" si="136"/>
        <v/>
      </c>
    </row>
    <row r="354" spans="1:9" x14ac:dyDescent="0.2">
      <c r="B354" s="41" t="s">
        <v>79</v>
      </c>
      <c r="C354" s="42">
        <v>0</v>
      </c>
      <c r="D354" s="42">
        <v>0</v>
      </c>
      <c r="E354" s="46" t="str">
        <f t="shared" si="133"/>
        <v/>
      </c>
      <c r="F354" s="46" t="str">
        <f t="shared" si="134"/>
        <v/>
      </c>
      <c r="G354" s="39" t="str">
        <f t="shared" si="135"/>
        <v xml:space="preserve"> </v>
      </c>
      <c r="H354" s="40" t="str">
        <f t="shared" si="136"/>
        <v/>
      </c>
    </row>
    <row r="355" spans="1:9" x14ac:dyDescent="0.2">
      <c r="B355" s="41" t="s">
        <v>249</v>
      </c>
      <c r="C355" s="42">
        <v>0</v>
      </c>
      <c r="D355" s="42">
        <v>0</v>
      </c>
      <c r="E355" s="46" t="str">
        <f t="shared" si="133"/>
        <v/>
      </c>
      <c r="F355" s="46" t="str">
        <f t="shared" si="134"/>
        <v/>
      </c>
      <c r="G355" s="39" t="str">
        <f t="shared" si="135"/>
        <v xml:space="preserve"> 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0</v>
      </c>
      <c r="D357" s="42">
        <v>0</v>
      </c>
      <c r="E357" s="46" t="str">
        <f t="shared" si="133"/>
        <v/>
      </c>
      <c r="F357" s="46" t="str">
        <f t="shared" si="134"/>
        <v/>
      </c>
      <c r="G357" s="39" t="str">
        <f t="shared" si="135"/>
        <v xml:space="preserve"> </v>
      </c>
      <c r="H357" s="40" t="str">
        <f t="shared" si="136"/>
        <v/>
      </c>
    </row>
    <row r="358" spans="1:9" x14ac:dyDescent="0.2">
      <c r="B358" s="41" t="s">
        <v>578</v>
      </c>
      <c r="C358" s="42">
        <v>0</v>
      </c>
      <c r="D358" s="42">
        <v>0</v>
      </c>
      <c r="E358" s="46" t="str">
        <f t="shared" si="133"/>
        <v/>
      </c>
      <c r="F358" s="46" t="str">
        <f t="shared" si="134"/>
        <v/>
      </c>
      <c r="G358" s="39" t="str">
        <f t="shared" si="135"/>
        <v xml:space="preserve"> </v>
      </c>
      <c r="H358" s="40" t="str">
        <f t="shared" si="136"/>
        <v/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0</v>
      </c>
      <c r="D360" s="42">
        <v>0</v>
      </c>
      <c r="E360" s="46" t="str">
        <f t="shared" si="133"/>
        <v/>
      </c>
      <c r="F360" s="46" t="str">
        <f t="shared" si="134"/>
        <v/>
      </c>
      <c r="G360" s="39" t="str">
        <f t="shared" si="135"/>
        <v xml:space="preserve"> </v>
      </c>
      <c r="H360" s="40" t="str">
        <f t="shared" si="136"/>
        <v/>
      </c>
    </row>
    <row r="361" spans="1:9" x14ac:dyDescent="0.2">
      <c r="B361" s="41" t="s">
        <v>615</v>
      </c>
      <c r="C361" s="42">
        <v>0</v>
      </c>
      <c r="D361" s="42">
        <v>0</v>
      </c>
      <c r="E361" s="46" t="str">
        <f t="shared" si="133"/>
        <v/>
      </c>
      <c r="F361" s="46" t="str">
        <f t="shared" si="134"/>
        <v/>
      </c>
      <c r="G361" s="39" t="str">
        <f t="shared" si="135"/>
        <v xml:space="preserve"> </v>
      </c>
      <c r="H361" s="40" t="str">
        <f t="shared" si="136"/>
        <v/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0</v>
      </c>
      <c r="D365" s="42">
        <v>0</v>
      </c>
      <c r="E365" s="46" t="str">
        <f t="shared" si="133"/>
        <v/>
      </c>
      <c r="F365" s="46" t="str">
        <f t="shared" si="134"/>
        <v/>
      </c>
      <c r="G365" s="39" t="str">
        <f t="shared" si="135"/>
        <v xml:space="preserve"> </v>
      </c>
      <c r="H365" s="40" t="str">
        <f t="shared" si="136"/>
        <v/>
      </c>
    </row>
    <row r="366" spans="1:9" x14ac:dyDescent="0.2">
      <c r="B366" s="41" t="s">
        <v>252</v>
      </c>
      <c r="C366" s="42">
        <v>0</v>
      </c>
      <c r="D366" s="42">
        <v>0</v>
      </c>
      <c r="E366" s="46" t="str">
        <f t="shared" si="133"/>
        <v/>
      </c>
      <c r="F366" s="46" t="str">
        <f t="shared" si="134"/>
        <v/>
      </c>
      <c r="G366" s="39" t="str">
        <f t="shared" si="135"/>
        <v xml:space="preserve"> 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0</v>
      </c>
      <c r="D368" s="42">
        <v>0</v>
      </c>
      <c r="E368" s="46" t="str">
        <f t="shared" si="133"/>
        <v/>
      </c>
      <c r="F368" s="46" t="str">
        <f t="shared" si="134"/>
        <v/>
      </c>
      <c r="G368" s="39" t="str">
        <f t="shared" si="135"/>
        <v xml:space="preserve"> </v>
      </c>
      <c r="H368" s="40" t="str">
        <f t="shared" si="136"/>
        <v/>
      </c>
    </row>
    <row r="369" spans="1:8" x14ac:dyDescent="0.2">
      <c r="B369" s="41" t="s">
        <v>579</v>
      </c>
      <c r="C369" s="42">
        <v>0</v>
      </c>
      <c r="D369" s="42">
        <v>0</v>
      </c>
      <c r="E369" s="46" t="str">
        <f t="shared" si="133"/>
        <v/>
      </c>
      <c r="F369" s="46" t="str">
        <f t="shared" si="134"/>
        <v/>
      </c>
      <c r="G369" s="39" t="str">
        <f t="shared" si="135"/>
        <v xml:space="preserve"> </v>
      </c>
      <c r="H369" s="40" t="str">
        <f t="shared" si="136"/>
        <v/>
      </c>
    </row>
    <row r="370" spans="1:8" x14ac:dyDescent="0.2">
      <c r="B370" s="41" t="s">
        <v>85</v>
      </c>
      <c r="C370" s="42">
        <v>0</v>
      </c>
      <c r="D370" s="42">
        <v>0</v>
      </c>
      <c r="E370" s="46" t="str">
        <f t="shared" si="133"/>
        <v/>
      </c>
      <c r="F370" s="46" t="str">
        <f t="shared" si="134"/>
        <v/>
      </c>
      <c r="G370" s="39" t="str">
        <f t="shared" si="135"/>
        <v xml:space="preserve"> </v>
      </c>
      <c r="H370" s="40" t="str">
        <f t="shared" si="136"/>
        <v/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0</v>
      </c>
      <c r="D375" s="42">
        <v>0</v>
      </c>
      <c r="E375" s="46" t="str">
        <f t="shared" si="133"/>
        <v/>
      </c>
      <c r="F375" s="46" t="str">
        <f t="shared" si="134"/>
        <v/>
      </c>
      <c r="G375" s="39" t="str">
        <f t="shared" si="135"/>
        <v xml:space="preserve"> </v>
      </c>
      <c r="H375" s="40" t="str">
        <f t="shared" si="136"/>
        <v/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0</v>
      </c>
      <c r="E377" s="45" t="str">
        <f t="shared" si="133"/>
        <v/>
      </c>
      <c r="F377" s="45" t="str">
        <f t="shared" si="134"/>
        <v/>
      </c>
      <c r="G377" s="45" t="str">
        <f t="shared" si="135"/>
        <v xml:space="preserve"> 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14</v>
      </c>
      <c r="E378" s="45" t="str">
        <f t="shared" ref="E378:E383" si="142">+IF(C378=0,"",C378/C$345)</f>
        <v/>
      </c>
      <c r="F378" s="45">
        <f t="shared" ref="F378:F383" si="143">+IF(D378=0,"",D378/D$345)</f>
        <v>0.21875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1</v>
      </c>
      <c r="D379" s="42">
        <v>0</v>
      </c>
      <c r="E379" s="46">
        <f t="shared" si="142"/>
        <v>9.0909090909090912E-2</v>
      </c>
      <c r="F379" s="46" t="str">
        <f t="shared" si="143"/>
        <v/>
      </c>
      <c r="G379" s="39">
        <f t="shared" si="144"/>
        <v>-1</v>
      </c>
      <c r="H379" s="40">
        <f t="shared" si="145"/>
        <v>-9.0909090909090912E-2</v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0</v>
      </c>
      <c r="D381" s="42">
        <v>0</v>
      </c>
      <c r="E381" s="46" t="str">
        <f t="shared" si="142"/>
        <v/>
      </c>
      <c r="F381" s="46" t="str">
        <f t="shared" si="143"/>
        <v/>
      </c>
      <c r="G381" s="39" t="str">
        <f t="shared" si="144"/>
        <v xml:space="preserve"> </v>
      </c>
      <c r="H381" s="40" t="str">
        <f t="shared" si="145"/>
        <v/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0</v>
      </c>
      <c r="D383" s="42">
        <v>0</v>
      </c>
      <c r="E383" s="46" t="str">
        <f t="shared" si="142"/>
        <v/>
      </c>
      <c r="F383" s="46" t="str">
        <f t="shared" si="143"/>
        <v/>
      </c>
      <c r="G383" s="39" t="str">
        <f t="shared" si="144"/>
        <v xml:space="preserve"> </v>
      </c>
      <c r="H383" s="40" t="str">
        <f t="shared" si="145"/>
        <v/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1</v>
      </c>
      <c r="D385" s="42">
        <v>0</v>
      </c>
      <c r="E385" s="45">
        <f t="shared" si="146"/>
        <v>9.0909090909090912E-2</v>
      </c>
      <c r="F385" s="45" t="str">
        <f t="shared" si="147"/>
        <v/>
      </c>
      <c r="G385" s="39">
        <f t="shared" si="135"/>
        <v>-1</v>
      </c>
      <c r="H385" s="38">
        <f t="shared" ref="H385" si="148">+IF(OR(AND(E385=""),(G385="")),"",E385*G385)</f>
        <v>-9.0909090909090912E-2</v>
      </c>
      <c r="I385" s="2"/>
    </row>
    <row r="386" spans="1:9" x14ac:dyDescent="0.2">
      <c r="B386" s="41" t="s">
        <v>490</v>
      </c>
      <c r="C386" s="42">
        <v>0</v>
      </c>
      <c r="D386" s="42">
        <v>0</v>
      </c>
      <c r="E386" s="46" t="str">
        <f t="shared" si="146"/>
        <v/>
      </c>
      <c r="F386" s="46" t="str">
        <f t="shared" si="147"/>
        <v/>
      </c>
      <c r="G386" s="39" t="str">
        <f t="shared" si="135"/>
        <v xml:space="preserve"> </v>
      </c>
      <c r="H386" s="40" t="str">
        <f t="shared" si="136"/>
        <v/>
      </c>
    </row>
    <row r="387" spans="1:9" x14ac:dyDescent="0.2">
      <c r="B387" s="41" t="s">
        <v>93</v>
      </c>
      <c r="C387" s="42">
        <v>2</v>
      </c>
      <c r="D387" s="42">
        <v>0</v>
      </c>
      <c r="E387" s="46">
        <f t="shared" si="146"/>
        <v>0.18181818181818182</v>
      </c>
      <c r="F387" s="46" t="str">
        <f t="shared" si="147"/>
        <v/>
      </c>
      <c r="G387" s="39">
        <f t="shared" si="135"/>
        <v>-1</v>
      </c>
      <c r="H387" s="40">
        <f t="shared" si="136"/>
        <v>-0.18181818181818182</v>
      </c>
    </row>
    <row r="388" spans="1:9" x14ac:dyDescent="0.2">
      <c r="B388" s="41" t="s">
        <v>86</v>
      </c>
      <c r="C388" s="42">
        <v>0</v>
      </c>
      <c r="D388" s="42">
        <v>0</v>
      </c>
      <c r="E388" s="46" t="str">
        <f t="shared" si="146"/>
        <v/>
      </c>
      <c r="F388" s="46" t="str">
        <f t="shared" si="147"/>
        <v/>
      </c>
      <c r="G388" s="39" t="str">
        <f t="shared" si="135"/>
        <v xml:space="preserve"> </v>
      </c>
      <c r="H388" s="40" t="str">
        <f t="shared" si="136"/>
        <v/>
      </c>
    </row>
    <row r="389" spans="1:9" x14ac:dyDescent="0.2">
      <c r="B389" s="41" t="s">
        <v>92</v>
      </c>
      <c r="C389" s="42">
        <v>0</v>
      </c>
      <c r="D389" s="42">
        <v>0</v>
      </c>
      <c r="E389" s="46" t="str">
        <f t="shared" si="146"/>
        <v/>
      </c>
      <c r="F389" s="46" t="str">
        <f t="shared" si="147"/>
        <v/>
      </c>
      <c r="G389" s="39" t="str">
        <f t="shared" si="135"/>
        <v xml:space="preserve"> </v>
      </c>
      <c r="H389" s="40" t="str">
        <f t="shared" si="136"/>
        <v/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0</v>
      </c>
      <c r="D393" s="42">
        <v>0</v>
      </c>
      <c r="E393" s="46" t="str">
        <f t="shared" si="146"/>
        <v/>
      </c>
      <c r="F393" s="46" t="str">
        <f t="shared" si="147"/>
        <v/>
      </c>
      <c r="G393" s="39" t="str">
        <f t="shared" si="135"/>
        <v xml:space="preserve"> </v>
      </c>
      <c r="H393" s="40" t="str">
        <f t="shared" si="136"/>
        <v/>
      </c>
    </row>
    <row r="394" spans="1:9" x14ac:dyDescent="0.2">
      <c r="B394" s="41" t="s">
        <v>580</v>
      </c>
      <c r="C394" s="42">
        <v>1</v>
      </c>
      <c r="D394" s="42">
        <v>0</v>
      </c>
      <c r="E394" s="46">
        <f t="shared" si="146"/>
        <v>9.0909090909090912E-2</v>
      </c>
      <c r="F394" s="46" t="str">
        <f t="shared" si="147"/>
        <v/>
      </c>
      <c r="G394" s="39">
        <f t="shared" si="135"/>
        <v>-1</v>
      </c>
      <c r="H394" s="40">
        <f t="shared" si="136"/>
        <v>-9.0909090909090912E-2</v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0</v>
      </c>
      <c r="D397" s="42">
        <v>0</v>
      </c>
      <c r="E397" s="46" t="str">
        <f t="shared" si="146"/>
        <v/>
      </c>
      <c r="F397" s="46" t="str">
        <f t="shared" si="147"/>
        <v/>
      </c>
      <c r="G397" s="39" t="str">
        <f t="shared" si="135"/>
        <v xml:space="preserve"> </v>
      </c>
      <c r="H397" s="40" t="str">
        <f t="shared" si="136"/>
        <v/>
      </c>
    </row>
    <row r="398" spans="1:9" x14ac:dyDescent="0.2">
      <c r="B398" s="41" t="s">
        <v>94</v>
      </c>
      <c r="C398" s="42">
        <v>0</v>
      </c>
      <c r="D398" s="42">
        <v>0</v>
      </c>
      <c r="E398" s="46" t="str">
        <f t="shared" si="146"/>
        <v/>
      </c>
      <c r="F398" s="46" t="str">
        <f t="shared" si="147"/>
        <v/>
      </c>
      <c r="G398" s="39" t="str">
        <f t="shared" si="135"/>
        <v xml:space="preserve"> </v>
      </c>
      <c r="H398" s="40" t="str">
        <f t="shared" si="136"/>
        <v/>
      </c>
    </row>
    <row r="399" spans="1:9" x14ac:dyDescent="0.2">
      <c r="B399" s="41" t="s">
        <v>259</v>
      </c>
      <c r="C399" s="42">
        <v>0</v>
      </c>
      <c r="D399" s="42">
        <v>0</v>
      </c>
      <c r="E399" s="46" t="str">
        <f t="shared" si="146"/>
        <v/>
      </c>
      <c r="F399" s="46" t="str">
        <f t="shared" si="147"/>
        <v/>
      </c>
      <c r="G399" s="39" t="str">
        <f t="shared" si="135"/>
        <v xml:space="preserve"> </v>
      </c>
      <c r="H399" s="40" t="str">
        <f t="shared" si="136"/>
        <v/>
      </c>
    </row>
    <row r="400" spans="1:9" x14ac:dyDescent="0.2">
      <c r="B400" s="41" t="s">
        <v>582</v>
      </c>
      <c r="C400" s="42">
        <v>0</v>
      </c>
      <c r="D400" s="42">
        <v>0</v>
      </c>
      <c r="E400" s="46" t="str">
        <f t="shared" si="146"/>
        <v/>
      </c>
      <c r="F400" s="46" t="str">
        <f t="shared" si="147"/>
        <v/>
      </c>
      <c r="G400" s="39" t="str">
        <f t="shared" si="135"/>
        <v xml:space="preserve"> </v>
      </c>
      <c r="H400" s="40" t="str">
        <f t="shared" si="136"/>
        <v/>
      </c>
    </row>
    <row r="401" spans="1:9" x14ac:dyDescent="0.2">
      <c r="B401" s="41" t="s">
        <v>88</v>
      </c>
      <c r="C401" s="42">
        <v>0</v>
      </c>
      <c r="D401" s="42">
        <v>3</v>
      </c>
      <c r="E401" s="46" t="str">
        <f t="shared" si="146"/>
        <v/>
      </c>
      <c r="F401" s="46">
        <f t="shared" si="147"/>
        <v>4.6875E-2</v>
      </c>
      <c r="G401" s="39">
        <f t="shared" si="135"/>
        <v>1</v>
      </c>
      <c r="H401" s="40" t="str">
        <f t="shared" si="136"/>
        <v/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0</v>
      </c>
      <c r="D409" s="42">
        <v>3</v>
      </c>
      <c r="E409" s="46" t="str">
        <f t="shared" si="152"/>
        <v/>
      </c>
      <c r="F409" s="46">
        <f t="shared" si="153"/>
        <v>4.6875E-2</v>
      </c>
      <c r="G409" s="39">
        <f t="shared" si="135"/>
        <v>1</v>
      </c>
      <c r="H409" s="40" t="str">
        <f t="shared" si="136"/>
        <v/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0</v>
      </c>
      <c r="D413" s="42">
        <v>0</v>
      </c>
      <c r="E413" s="46" t="str">
        <f t="shared" si="152"/>
        <v/>
      </c>
      <c r="F413" s="46" t="str">
        <f t="shared" si="153"/>
        <v/>
      </c>
      <c r="G413" s="39" t="str">
        <f t="shared" si="154"/>
        <v xml:space="preserve"> 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0</v>
      </c>
      <c r="E417" s="46" t="str">
        <f t="shared" si="158"/>
        <v/>
      </c>
      <c r="F417" s="46" t="str">
        <f t="shared" si="159"/>
        <v/>
      </c>
      <c r="G417" s="39" t="str">
        <f t="shared" si="154"/>
        <v xml:space="preserve"> 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0</v>
      </c>
      <c r="D418" s="42">
        <v>0</v>
      </c>
      <c r="E418" s="46" t="str">
        <f t="shared" si="158"/>
        <v/>
      </c>
      <c r="F418" s="46" t="str">
        <f t="shared" si="159"/>
        <v/>
      </c>
      <c r="G418" s="39" t="str">
        <f t="shared" si="154"/>
        <v xml:space="preserve"> </v>
      </c>
      <c r="H418" s="40" t="str">
        <f t="shared" si="160"/>
        <v/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0</v>
      </c>
      <c r="D421" s="42">
        <v>0</v>
      </c>
      <c r="E421" s="46" t="str">
        <f t="shared" si="155"/>
        <v/>
      </c>
      <c r="F421" s="46" t="str">
        <f t="shared" si="156"/>
        <v/>
      </c>
      <c r="G421" s="39" t="str">
        <f t="shared" si="154"/>
        <v xml:space="preserve"> </v>
      </c>
      <c r="H421" s="40" t="str">
        <f t="shared" si="157"/>
        <v/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0</v>
      </c>
      <c r="D423" s="42">
        <v>0</v>
      </c>
      <c r="E423" s="46" t="str">
        <f t="shared" si="155"/>
        <v/>
      </c>
      <c r="F423" s="46" t="str">
        <f t="shared" si="156"/>
        <v/>
      </c>
      <c r="G423" s="39" t="str">
        <f t="shared" si="154"/>
        <v xml:space="preserve"> </v>
      </c>
      <c r="H423" s="40" t="str">
        <f t="shared" si="157"/>
        <v/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22</v>
      </c>
      <c r="E430" s="45" t="str">
        <f t="shared" si="155"/>
        <v/>
      </c>
      <c r="F430" s="45">
        <f t="shared" si="156"/>
        <v>0.34375</v>
      </c>
      <c r="G430" s="39">
        <f t="shared" si="154"/>
        <v>1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20</v>
      </c>
      <c r="E431" s="45" t="str">
        <f t="shared" si="155"/>
        <v/>
      </c>
      <c r="F431" s="45">
        <f t="shared" si="156"/>
        <v>0.3125</v>
      </c>
      <c r="G431" s="39">
        <f t="shared" si="154"/>
        <v>1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0</v>
      </c>
      <c r="D432" s="42">
        <v>0</v>
      </c>
      <c r="E432" s="45" t="str">
        <f t="shared" si="155"/>
        <v/>
      </c>
      <c r="F432" s="45" t="str">
        <f t="shared" si="156"/>
        <v/>
      </c>
      <c r="G432" s="39" t="str">
        <f t="shared" si="154"/>
        <v xml:space="preserve"> 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4</v>
      </c>
      <c r="D434" s="42">
        <v>0</v>
      </c>
      <c r="E434" s="45">
        <f t="shared" si="155"/>
        <v>0.36363636363636365</v>
      </c>
      <c r="F434" s="45" t="str">
        <f t="shared" si="156"/>
        <v/>
      </c>
      <c r="G434" s="39">
        <f t="shared" si="154"/>
        <v>-1</v>
      </c>
      <c r="H434" s="38">
        <f t="shared" si="157"/>
        <v>-0.36363636363636365</v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0</v>
      </c>
      <c r="E442" s="45" t="str">
        <f t="shared" si="155"/>
        <v/>
      </c>
      <c r="F442" s="45" t="str">
        <f t="shared" si="156"/>
        <v/>
      </c>
      <c r="G442" s="39" t="str">
        <f t="shared" si="154"/>
        <v xml:space="preserve"> 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0</v>
      </c>
      <c r="D444" s="42">
        <v>0</v>
      </c>
      <c r="E444" s="45" t="str">
        <f t="shared" si="155"/>
        <v/>
      </c>
      <c r="F444" s="45" t="str">
        <f t="shared" si="156"/>
        <v/>
      </c>
      <c r="G444" s="39" t="str">
        <f t="shared" si="154"/>
        <v xml:space="preserve"> 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4">
        <v>0</v>
      </c>
      <c r="D445" s="42">
        <v>0</v>
      </c>
      <c r="E445" s="45" t="str">
        <f t="shared" si="155"/>
        <v/>
      </c>
      <c r="F445" s="45" t="str">
        <f t="shared" si="156"/>
        <v/>
      </c>
      <c r="G445" s="39" t="str">
        <f t="shared" si="154"/>
        <v xml:space="preserve"> </v>
      </c>
      <c r="H445" s="38" t="str">
        <f t="shared" si="157"/>
        <v/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0</v>
      </c>
      <c r="E446" s="45" t="str">
        <f t="shared" si="155"/>
        <v/>
      </c>
      <c r="F446" s="45" t="str">
        <f t="shared" si="156"/>
        <v/>
      </c>
      <c r="G446" s="39" t="str">
        <f t="shared" si="154"/>
        <v xml:space="preserve"> 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0</v>
      </c>
      <c r="E448" s="45" t="str">
        <f t="shared" si="155"/>
        <v/>
      </c>
      <c r="F448" s="45" t="str">
        <f t="shared" si="156"/>
        <v/>
      </c>
      <c r="G448" s="39" t="str">
        <f t="shared" si="154"/>
        <v xml:space="preserve"> 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0</v>
      </c>
      <c r="E450" s="45" t="str">
        <f t="shared" si="155"/>
        <v/>
      </c>
      <c r="F450" s="45" t="str">
        <f t="shared" si="156"/>
        <v/>
      </c>
      <c r="G450" s="39" t="str">
        <f t="shared" si="154"/>
        <v xml:space="preserve"> 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0</v>
      </c>
      <c r="E452" s="45" t="str">
        <f t="shared" si="155"/>
        <v/>
      </c>
      <c r="F452" s="45" t="str">
        <f t="shared" si="156"/>
        <v/>
      </c>
      <c r="G452" s="39" t="str">
        <f t="shared" si="154"/>
        <v xml:space="preserve"> 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0</v>
      </c>
      <c r="E453" s="45" t="str">
        <f t="shared" si="155"/>
        <v/>
      </c>
      <c r="F453" s="45" t="str">
        <f t="shared" si="156"/>
        <v/>
      </c>
      <c r="G453" s="39" t="str">
        <f t="shared" si="154"/>
        <v xml:space="preserve"> 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0</v>
      </c>
      <c r="D454" s="42">
        <v>0</v>
      </c>
      <c r="E454" s="45" t="str">
        <f t="shared" si="155"/>
        <v/>
      </c>
      <c r="F454" s="45" t="str">
        <f t="shared" si="156"/>
        <v/>
      </c>
      <c r="G454" s="39" t="str">
        <f t="shared" si="154"/>
        <v xml:space="preserve"> </v>
      </c>
      <c r="H454" s="38" t="str">
        <f t="shared" si="157"/>
        <v/>
      </c>
      <c r="I454" s="2"/>
    </row>
    <row r="455" spans="1:9" s="32" customFormat="1" x14ac:dyDescent="0.2">
      <c r="A455" s="33"/>
      <c r="B455" s="43" t="s">
        <v>274</v>
      </c>
      <c r="C455" s="44">
        <v>0</v>
      </c>
      <c r="D455" s="42">
        <v>0</v>
      </c>
      <c r="E455" s="45" t="str">
        <f t="shared" si="155"/>
        <v/>
      </c>
      <c r="F455" s="45" t="str">
        <f t="shared" si="156"/>
        <v/>
      </c>
      <c r="G455" s="39" t="str">
        <f t="shared" si="154"/>
        <v xml:space="preserve"> </v>
      </c>
      <c r="H455" s="38" t="str">
        <f t="shared" si="157"/>
        <v/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0</v>
      </c>
      <c r="D457" s="42">
        <v>0</v>
      </c>
      <c r="E457" s="45" t="str">
        <f t="shared" si="155"/>
        <v/>
      </c>
      <c r="F457" s="45" t="str">
        <f t="shared" si="156"/>
        <v/>
      </c>
      <c r="G457" s="39" t="str">
        <f t="shared" si="154"/>
        <v xml:space="preserve"> 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0</v>
      </c>
      <c r="D460" s="42">
        <v>0</v>
      </c>
      <c r="E460" s="45" t="str">
        <f t="shared" si="155"/>
        <v/>
      </c>
      <c r="F460" s="45" t="str">
        <f t="shared" si="156"/>
        <v/>
      </c>
      <c r="G460" s="39" t="str">
        <f t="shared" si="154"/>
        <v xml:space="preserve"> </v>
      </c>
      <c r="H460" s="38" t="str">
        <f t="shared" si="157"/>
        <v/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0</v>
      </c>
      <c r="D468" s="42">
        <v>0</v>
      </c>
      <c r="E468" s="45" t="str">
        <f t="shared" si="155"/>
        <v/>
      </c>
      <c r="F468" s="45" t="str">
        <f t="shared" si="156"/>
        <v/>
      </c>
      <c r="G468" s="39" t="str">
        <f t="shared" si="154"/>
        <v xml:space="preserve"> </v>
      </c>
      <c r="H468" s="38" t="str">
        <f t="shared" si="157"/>
        <v/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0</v>
      </c>
      <c r="D470" s="42">
        <v>0</v>
      </c>
      <c r="E470" s="45" t="str">
        <f t="shared" si="155"/>
        <v/>
      </c>
      <c r="F470" s="45" t="str">
        <f t="shared" si="156"/>
        <v/>
      </c>
      <c r="G470" s="39" t="str">
        <f t="shared" si="154"/>
        <v xml:space="preserve"> </v>
      </c>
      <c r="H470" s="38" t="str">
        <f t="shared" si="157"/>
        <v/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0</v>
      </c>
      <c r="D473" s="42">
        <v>0</v>
      </c>
      <c r="E473" s="45" t="str">
        <f t="shared" si="155"/>
        <v/>
      </c>
      <c r="F473" s="45" t="str">
        <f t="shared" si="156"/>
        <v/>
      </c>
      <c r="G473" s="39" t="str">
        <f t="shared" si="154"/>
        <v xml:space="preserve"> </v>
      </c>
      <c r="H473" s="38" t="str">
        <f t="shared" si="157"/>
        <v/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0</v>
      </c>
      <c r="E475" s="45" t="str">
        <f t="shared" si="155"/>
        <v/>
      </c>
      <c r="F475" s="45" t="str">
        <f t="shared" si="156"/>
        <v/>
      </c>
      <c r="G475" s="39" t="str">
        <f t="shared" si="154"/>
        <v xml:space="preserve"> 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0</v>
      </c>
      <c r="D478" s="42">
        <v>0</v>
      </c>
      <c r="E478" s="45" t="str">
        <f t="shared" si="155"/>
        <v/>
      </c>
      <c r="F478" s="45" t="str">
        <f t="shared" si="156"/>
        <v/>
      </c>
      <c r="G478" s="39" t="str">
        <f t="shared" ref="G478:G541" si="174">+IF(AND(C478=0,D478=0)," ",IF(C478=0,1,IF(D478=0,-1,(D478-C478)/C478)))</f>
        <v xml:space="preserve"> 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4">
        <v>0</v>
      </c>
      <c r="D479" s="42">
        <v>0</v>
      </c>
      <c r="E479" s="45" t="str">
        <f t="shared" si="155"/>
        <v/>
      </c>
      <c r="F479" s="45" t="str">
        <f t="shared" si="156"/>
        <v/>
      </c>
      <c r="G479" s="39" t="str">
        <f t="shared" si="174"/>
        <v xml:space="preserve"> </v>
      </c>
      <c r="H479" s="38" t="str">
        <f t="shared" si="157"/>
        <v/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0</v>
      </c>
      <c r="E489" s="45" t="str">
        <f t="shared" si="155"/>
        <v/>
      </c>
      <c r="F489" s="45" t="str">
        <f t="shared" si="156"/>
        <v/>
      </c>
      <c r="G489" s="39" t="str">
        <f t="shared" si="174"/>
        <v xml:space="preserve"> 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0</v>
      </c>
      <c r="D499" s="42">
        <v>0</v>
      </c>
      <c r="E499" s="45" t="str">
        <f t="shared" si="175"/>
        <v/>
      </c>
      <c r="F499" s="45" t="str">
        <f t="shared" si="176"/>
        <v/>
      </c>
      <c r="G499" s="39" t="str">
        <f t="shared" si="174"/>
        <v xml:space="preserve"> 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0</v>
      </c>
      <c r="E500" s="45" t="str">
        <f t="shared" si="175"/>
        <v/>
      </c>
      <c r="F500" s="45" t="str">
        <f t="shared" si="176"/>
        <v/>
      </c>
      <c r="G500" s="39" t="str">
        <f t="shared" si="174"/>
        <v xml:space="preserve"> 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0</v>
      </c>
      <c r="D504" s="42">
        <v>0</v>
      </c>
      <c r="E504" s="45" t="str">
        <f t="shared" si="175"/>
        <v/>
      </c>
      <c r="F504" s="45" t="str">
        <f t="shared" si="176"/>
        <v/>
      </c>
      <c r="G504" s="39" t="str">
        <f t="shared" si="174"/>
        <v xml:space="preserve"> </v>
      </c>
      <c r="H504" s="38" t="str">
        <f t="shared" si="177"/>
        <v/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0</v>
      </c>
      <c r="E505" s="45" t="str">
        <f t="shared" si="175"/>
        <v/>
      </c>
      <c r="F505" s="45" t="str">
        <f t="shared" si="176"/>
        <v/>
      </c>
      <c r="G505" s="39" t="str">
        <f t="shared" si="174"/>
        <v xml:space="preserve"> 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0</v>
      </c>
      <c r="D521" s="42">
        <v>0</v>
      </c>
      <c r="E521" s="46" t="str">
        <f t="shared" si="175"/>
        <v/>
      </c>
      <c r="F521" s="46" t="str">
        <f t="shared" si="176"/>
        <v/>
      </c>
      <c r="G521" s="39" t="str">
        <f t="shared" si="174"/>
        <v xml:space="preserve"> </v>
      </c>
      <c r="H521" s="40" t="str">
        <f t="shared" si="177"/>
        <v/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0</v>
      </c>
      <c r="D524" s="42">
        <v>0</v>
      </c>
      <c r="E524" s="46" t="str">
        <f t="shared" ref="E524:E549" si="181">+IF(C524=0,"",C524/C$345)</f>
        <v/>
      </c>
      <c r="F524" s="46" t="str">
        <f t="shared" ref="F524:F549" si="182">+IF(D524=0,"",D524/D$345)</f>
        <v/>
      </c>
      <c r="G524" s="39" t="str">
        <f t="shared" si="174"/>
        <v xml:space="preserve"> </v>
      </c>
      <c r="H524" s="40" t="str">
        <f t="shared" si="177"/>
        <v/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0</v>
      </c>
      <c r="D527" s="42">
        <v>0</v>
      </c>
      <c r="E527" s="46" t="str">
        <f t="shared" si="181"/>
        <v/>
      </c>
      <c r="F527" s="46" t="str">
        <f t="shared" si="182"/>
        <v/>
      </c>
      <c r="G527" s="39" t="str">
        <f t="shared" si="174"/>
        <v xml:space="preserve"> </v>
      </c>
      <c r="H527" s="40" t="str">
        <f t="shared" si="177"/>
        <v/>
      </c>
    </row>
    <row r="528" spans="1:9" x14ac:dyDescent="0.2">
      <c r="B528" s="41" t="s">
        <v>341</v>
      </c>
      <c r="C528" s="42">
        <v>0</v>
      </c>
      <c r="D528" s="42">
        <v>0</v>
      </c>
      <c r="E528" s="46" t="str">
        <f t="shared" si="181"/>
        <v/>
      </c>
      <c r="F528" s="46" t="str">
        <f t="shared" si="182"/>
        <v/>
      </c>
      <c r="G528" s="39" t="str">
        <f t="shared" si="174"/>
        <v xml:space="preserve"> </v>
      </c>
      <c r="H528" s="40" t="str">
        <f t="shared" si="177"/>
        <v/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0</v>
      </c>
      <c r="E537" s="46" t="str">
        <f t="shared" si="181"/>
        <v/>
      </c>
      <c r="F537" s="46" t="str">
        <f t="shared" si="182"/>
        <v/>
      </c>
      <c r="G537" s="39" t="str">
        <f t="shared" si="174"/>
        <v xml:space="preserve"> 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0</v>
      </c>
      <c r="D539" s="42">
        <v>0</v>
      </c>
      <c r="E539" s="46" t="str">
        <f t="shared" si="181"/>
        <v/>
      </c>
      <c r="F539" s="46" t="str">
        <f t="shared" si="182"/>
        <v/>
      </c>
      <c r="G539" s="39" t="str">
        <f t="shared" si="174"/>
        <v xml:space="preserve"> </v>
      </c>
      <c r="H539" s="40" t="str">
        <f t="shared" si="177"/>
        <v/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0</v>
      </c>
      <c r="D542" s="42">
        <v>0</v>
      </c>
      <c r="E542" s="46" t="str">
        <f t="shared" si="181"/>
        <v/>
      </c>
      <c r="F542" s="46" t="str">
        <f t="shared" si="182"/>
        <v/>
      </c>
      <c r="G542" s="39" t="str">
        <f t="shared" ref="G542:G564" si="183">+IF(AND(C542=0,D542=0)," ",IF(C542=0,1,IF(D542=0,-1,(D542-C542)/C542)))</f>
        <v xml:space="preserve"> </v>
      </c>
      <c r="H542" s="40" t="str">
        <f t="shared" si="177"/>
        <v/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2</v>
      </c>
      <c r="D547" s="42">
        <v>0</v>
      </c>
      <c r="E547" s="46">
        <f t="shared" si="181"/>
        <v>0.18181818181818182</v>
      </c>
      <c r="F547" s="46" t="str">
        <f t="shared" si="182"/>
        <v/>
      </c>
      <c r="G547" s="39">
        <f t="shared" si="183"/>
        <v>-1</v>
      </c>
      <c r="H547" s="40">
        <f t="shared" si="177"/>
        <v>-0.18181818181818182</v>
      </c>
    </row>
    <row r="548" spans="1:9" x14ac:dyDescent="0.2">
      <c r="B548" s="41" t="s">
        <v>143</v>
      </c>
      <c r="C548" s="42">
        <v>0</v>
      </c>
      <c r="D548" s="42">
        <v>0</v>
      </c>
      <c r="E548" s="46" t="str">
        <f t="shared" si="181"/>
        <v/>
      </c>
      <c r="F548" s="46" t="str">
        <f t="shared" si="182"/>
        <v/>
      </c>
      <c r="G548" s="39" t="str">
        <f t="shared" si="183"/>
        <v xml:space="preserve"> </v>
      </c>
      <c r="H548" s="40" t="str">
        <f t="shared" si="177"/>
        <v/>
      </c>
    </row>
    <row r="549" spans="1:9" x14ac:dyDescent="0.2">
      <c r="B549" s="41" t="s">
        <v>316</v>
      </c>
      <c r="C549" s="42">
        <v>0</v>
      </c>
      <c r="D549" s="42">
        <v>0</v>
      </c>
      <c r="E549" s="46" t="str">
        <f t="shared" si="181"/>
        <v/>
      </c>
      <c r="F549" s="46" t="str">
        <f t="shared" si="182"/>
        <v/>
      </c>
      <c r="G549" s="39" t="str">
        <f t="shared" si="183"/>
        <v xml:space="preserve"> </v>
      </c>
      <c r="H549" s="40" t="str">
        <f t="shared" si="177"/>
        <v/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0</v>
      </c>
      <c r="E550" s="45"/>
      <c r="F550" s="45"/>
      <c r="G550" s="39" t="str">
        <f t="shared" si="183"/>
        <v xml:space="preserve"> 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0</v>
      </c>
      <c r="D556" s="42">
        <v>0</v>
      </c>
      <c r="E556" s="46" t="str">
        <f t="shared" si="184"/>
        <v/>
      </c>
      <c r="F556" s="46" t="str">
        <f t="shared" si="185"/>
        <v/>
      </c>
      <c r="G556" s="39" t="str">
        <f t="shared" si="183"/>
        <v xml:space="preserve"> </v>
      </c>
      <c r="H556" s="40" t="str">
        <f t="shared" si="186"/>
        <v/>
      </c>
    </row>
    <row r="557" spans="1:9" x14ac:dyDescent="0.2">
      <c r="B557" s="41" t="s">
        <v>514</v>
      </c>
      <c r="C557" s="42">
        <v>0</v>
      </c>
      <c r="D557" s="42">
        <v>0</v>
      </c>
      <c r="E557" s="46" t="str">
        <f t="shared" si="184"/>
        <v/>
      </c>
      <c r="F557" s="46" t="str">
        <f t="shared" si="185"/>
        <v/>
      </c>
      <c r="G557" s="39" t="str">
        <f t="shared" si="183"/>
        <v xml:space="preserve"> </v>
      </c>
      <c r="H557" s="40" t="str">
        <f t="shared" si="186"/>
        <v/>
      </c>
    </row>
    <row r="558" spans="1:9" x14ac:dyDescent="0.2">
      <c r="B558" s="41" t="s">
        <v>319</v>
      </c>
      <c r="C558" s="42">
        <v>0</v>
      </c>
      <c r="D558" s="42">
        <v>0</v>
      </c>
      <c r="E558" s="46" t="str">
        <f t="shared" si="184"/>
        <v/>
      </c>
      <c r="F558" s="46" t="str">
        <f t="shared" si="185"/>
        <v/>
      </c>
      <c r="G558" s="39" t="str">
        <f t="shared" si="183"/>
        <v xml:space="preserve"> </v>
      </c>
      <c r="H558" s="40" t="str">
        <f t="shared" si="186"/>
        <v/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1</v>
      </c>
      <c r="D570" s="29">
        <f>SUM(D571:D596)</f>
        <v>8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7</v>
      </c>
      <c r="H570" s="31">
        <f>+IF(OR(AND(E570=""),(G570="")),"",E570*G570)</f>
        <v>7</v>
      </c>
    </row>
    <row r="571" spans="1:9" x14ac:dyDescent="0.2">
      <c r="B571" s="41" t="s">
        <v>324</v>
      </c>
      <c r="C571" s="42">
        <v>0</v>
      </c>
      <c r="D571" s="42">
        <v>0</v>
      </c>
      <c r="E571" s="46" t="str">
        <f t="shared" si="187"/>
        <v/>
      </c>
      <c r="F571" s="46" t="str">
        <f t="shared" si="188"/>
        <v/>
      </c>
      <c r="G571" s="39" t="str">
        <f t="shared" ref="G571:G596" si="189">+IF(AND(C571=0,D571=0)," ",IF(C571=0,1,IF(D571=0,-1,(D571-C571)/C571)))</f>
        <v xml:space="preserve"> 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0</v>
      </c>
      <c r="D572" s="42">
        <v>0</v>
      </c>
      <c r="E572" s="46" t="str">
        <f t="shared" si="187"/>
        <v/>
      </c>
      <c r="F572" s="46" t="str">
        <f t="shared" si="188"/>
        <v/>
      </c>
      <c r="G572" s="39" t="str">
        <f t="shared" si="189"/>
        <v xml:space="preserve"> </v>
      </c>
      <c r="H572" s="40" t="str">
        <f t="shared" ref="H572:H596" si="190">+IF(OR(AND(E572=""),(G572="")),"",E572*G572)</f>
        <v/>
      </c>
    </row>
    <row r="573" spans="1:9" x14ac:dyDescent="0.2">
      <c r="B573" s="41" t="s">
        <v>585</v>
      </c>
      <c r="C573" s="42">
        <v>0</v>
      </c>
      <c r="D573" s="42">
        <v>2</v>
      </c>
      <c r="E573" s="46" t="str">
        <f t="shared" si="187"/>
        <v/>
      </c>
      <c r="F573" s="46">
        <f t="shared" si="188"/>
        <v>0.25</v>
      </c>
      <c r="G573" s="39">
        <f t="shared" si="189"/>
        <v>1</v>
      </c>
      <c r="H573" s="40" t="str">
        <f t="shared" si="190"/>
        <v/>
      </c>
    </row>
    <row r="574" spans="1:9" x14ac:dyDescent="0.2">
      <c r="B574" s="41" t="s">
        <v>325</v>
      </c>
      <c r="C574" s="42">
        <v>0</v>
      </c>
      <c r="D574" s="42">
        <v>1</v>
      </c>
      <c r="E574" s="46" t="str">
        <f t="shared" si="187"/>
        <v/>
      </c>
      <c r="F574" s="46">
        <f t="shared" si="188"/>
        <v>0.125</v>
      </c>
      <c r="G574" s="39">
        <f t="shared" si="189"/>
        <v>1</v>
      </c>
      <c r="H574" s="40" t="str">
        <f t="shared" si="190"/>
        <v/>
      </c>
    </row>
    <row r="575" spans="1:9" x14ac:dyDescent="0.2">
      <c r="B575" s="41" t="s">
        <v>146</v>
      </c>
      <c r="C575" s="42">
        <v>0</v>
      </c>
      <c r="D575" s="42">
        <v>0</v>
      </c>
      <c r="E575" s="46" t="str">
        <f t="shared" si="187"/>
        <v/>
      </c>
      <c r="F575" s="46" t="str">
        <f t="shared" si="188"/>
        <v/>
      </c>
      <c r="G575" s="39" t="str">
        <f t="shared" si="189"/>
        <v xml:space="preserve"> </v>
      </c>
      <c r="H575" s="40" t="str">
        <f t="shared" si="190"/>
        <v/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0</v>
      </c>
      <c r="E577" s="45" t="str">
        <f t="shared" si="187"/>
        <v/>
      </c>
      <c r="F577" s="45" t="str">
        <f t="shared" si="188"/>
        <v/>
      </c>
      <c r="G577" s="39" t="str">
        <f t="shared" si="189"/>
        <v xml:space="preserve"> 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0</v>
      </c>
      <c r="E580" s="45" t="str">
        <f t="shared" si="187"/>
        <v/>
      </c>
      <c r="F580" s="45" t="str">
        <f t="shared" si="188"/>
        <v/>
      </c>
      <c r="G580" s="39" t="str">
        <f t="shared" si="189"/>
        <v xml:space="preserve"> 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0</v>
      </c>
      <c r="D581" s="42">
        <v>0</v>
      </c>
      <c r="E581" s="45" t="str">
        <f t="shared" ref="E581:E582" si="191">+IF(C581=0,"",C581/C$570)</f>
        <v/>
      </c>
      <c r="F581" s="45" t="str">
        <f t="shared" ref="F581:F582" si="192">+IF(D581=0,"",D581/D$570)</f>
        <v/>
      </c>
      <c r="G581" s="39" t="str">
        <f t="shared" si="189"/>
        <v xml:space="preserve"> </v>
      </c>
      <c r="H581" s="38" t="str">
        <f t="shared" ref="H581:H582" si="193">+IF(OR(AND(E581=""),(G581="")),"",E581*G581)</f>
        <v/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0</v>
      </c>
      <c r="D584" s="42">
        <v>0</v>
      </c>
      <c r="E584" s="45" t="str">
        <f t="shared" si="194"/>
        <v/>
      </c>
      <c r="F584" s="45" t="str">
        <f t="shared" si="195"/>
        <v/>
      </c>
      <c r="G584" s="39" t="str">
        <f t="shared" si="189"/>
        <v xml:space="preserve"> </v>
      </c>
      <c r="H584" s="38" t="str">
        <f t="shared" si="190"/>
        <v/>
      </c>
      <c r="I584" s="2"/>
    </row>
    <row r="585" spans="1:9" s="32" customFormat="1" x14ac:dyDescent="0.2">
      <c r="A585" s="33"/>
      <c r="B585" s="43" t="s">
        <v>148</v>
      </c>
      <c r="C585" s="44">
        <v>0</v>
      </c>
      <c r="D585" s="42">
        <v>0</v>
      </c>
      <c r="E585" s="45" t="str">
        <f t="shared" si="194"/>
        <v/>
      </c>
      <c r="F585" s="45" t="str">
        <f t="shared" si="195"/>
        <v/>
      </c>
      <c r="G585" s="39" t="str">
        <f t="shared" si="189"/>
        <v xml:space="preserve"> </v>
      </c>
      <c r="H585" s="38" t="str">
        <f t="shared" si="190"/>
        <v/>
      </c>
      <c r="I585" s="2"/>
    </row>
    <row r="586" spans="1:9" s="32" customFormat="1" x14ac:dyDescent="0.2">
      <c r="A586" s="33"/>
      <c r="B586" s="43" t="s">
        <v>149</v>
      </c>
      <c r="C586" s="44">
        <v>0</v>
      </c>
      <c r="D586" s="42">
        <v>0</v>
      </c>
      <c r="E586" s="45" t="str">
        <f t="shared" si="194"/>
        <v/>
      </c>
      <c r="F586" s="45" t="str">
        <f t="shared" si="195"/>
        <v/>
      </c>
      <c r="G586" s="39" t="str">
        <f t="shared" si="189"/>
        <v xml:space="preserve"> </v>
      </c>
      <c r="H586" s="38" t="str">
        <f t="shared" si="190"/>
        <v/>
      </c>
      <c r="I586" s="2"/>
    </row>
    <row r="587" spans="1:9" s="32" customFormat="1" x14ac:dyDescent="0.2">
      <c r="A587" s="33"/>
      <c r="B587" s="43" t="s">
        <v>330</v>
      </c>
      <c r="C587" s="44">
        <v>1</v>
      </c>
      <c r="D587" s="42">
        <v>5</v>
      </c>
      <c r="E587" s="45">
        <f t="shared" si="194"/>
        <v>1</v>
      </c>
      <c r="F587" s="45">
        <f t="shared" si="195"/>
        <v>0.625</v>
      </c>
      <c r="G587" s="39">
        <f t="shared" si="189"/>
        <v>4</v>
      </c>
      <c r="H587" s="38">
        <f t="shared" si="190"/>
        <v>4</v>
      </c>
      <c r="I587" s="2"/>
    </row>
    <row r="588" spans="1:9" x14ac:dyDescent="0.2">
      <c r="B588" s="41" t="s">
        <v>150</v>
      </c>
      <c r="C588" s="42">
        <v>0</v>
      </c>
      <c r="D588" s="42">
        <v>0</v>
      </c>
      <c r="E588" s="46" t="str">
        <f t="shared" si="194"/>
        <v/>
      </c>
      <c r="F588" s="46" t="str">
        <f t="shared" si="195"/>
        <v/>
      </c>
      <c r="G588" s="39" t="str">
        <f t="shared" si="189"/>
        <v xml:space="preserve"> </v>
      </c>
      <c r="H588" s="40" t="str">
        <f t="shared" si="190"/>
        <v/>
      </c>
    </row>
    <row r="589" spans="1:9" x14ac:dyDescent="0.2">
      <c r="B589" s="41" t="s">
        <v>331</v>
      </c>
      <c r="C589" s="42">
        <v>0</v>
      </c>
      <c r="D589" s="42">
        <v>0</v>
      </c>
      <c r="E589" s="46" t="str">
        <f t="shared" si="194"/>
        <v/>
      </c>
      <c r="F589" s="46" t="str">
        <f t="shared" si="195"/>
        <v/>
      </c>
      <c r="G589" s="39" t="str">
        <f t="shared" si="189"/>
        <v xml:space="preserve"> </v>
      </c>
      <c r="H589" s="40" t="str">
        <f t="shared" si="190"/>
        <v/>
      </c>
    </row>
    <row r="590" spans="1:9" x14ac:dyDescent="0.2">
      <c r="B590" s="41" t="s">
        <v>151</v>
      </c>
      <c r="C590" s="42">
        <v>0</v>
      </c>
      <c r="D590" s="42">
        <v>0</v>
      </c>
      <c r="E590" s="46" t="str">
        <f t="shared" si="194"/>
        <v/>
      </c>
      <c r="F590" s="46" t="str">
        <f t="shared" si="195"/>
        <v/>
      </c>
      <c r="G590" s="39" t="str">
        <f t="shared" si="189"/>
        <v xml:space="preserve"> 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0</v>
      </c>
      <c r="D592" s="42">
        <v>0</v>
      </c>
      <c r="E592" s="46" t="str">
        <f t="shared" si="194"/>
        <v/>
      </c>
      <c r="F592" s="46" t="str">
        <f t="shared" si="195"/>
        <v/>
      </c>
      <c r="G592" s="39" t="str">
        <f t="shared" si="189"/>
        <v xml:space="preserve"> </v>
      </c>
      <c r="H592" s="40" t="str">
        <f t="shared" si="190"/>
        <v/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0</v>
      </c>
      <c r="D595" s="42">
        <v>0</v>
      </c>
      <c r="E595" s="46" t="str">
        <f t="shared" si="194"/>
        <v/>
      </c>
      <c r="F595" s="46" t="str">
        <f t="shared" si="195"/>
        <v/>
      </c>
      <c r="G595" s="39" t="str">
        <f t="shared" si="189"/>
        <v xml:space="preserve"> </v>
      </c>
      <c r="H595" s="40" t="str">
        <f t="shared" si="190"/>
        <v/>
      </c>
    </row>
    <row r="596" spans="2:8" x14ac:dyDescent="0.2">
      <c r="B596" s="41" t="s">
        <v>518</v>
      </c>
      <c r="C596" s="42">
        <v>0</v>
      </c>
      <c r="D596" s="42">
        <v>0</v>
      </c>
      <c r="E596" s="46" t="str">
        <f t="shared" si="194"/>
        <v/>
      </c>
      <c r="F596" s="46" t="str">
        <f t="shared" si="195"/>
        <v/>
      </c>
      <c r="G596" s="39" t="str">
        <f t="shared" si="189"/>
        <v xml:space="preserve"> </v>
      </c>
      <c r="H596" s="40" t="str">
        <f t="shared" si="190"/>
        <v/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389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347</v>
      </c>
      <c r="C8" s="28">
        <f>+C18+C74+C169+C345+C570</f>
        <v>1069</v>
      </c>
      <c r="D8" s="29">
        <f>+D18+D74+D169+D345+D570</f>
        <v>968</v>
      </c>
      <c r="E8" s="30">
        <f>SUM(E9:E13)</f>
        <v>1</v>
      </c>
      <c r="F8" s="30">
        <f>SUM(F9:F13)</f>
        <v>1</v>
      </c>
      <c r="G8" s="30">
        <f>+(D8-C8)/C8</f>
        <v>-9.4480823199251635E-2</v>
      </c>
      <c r="H8" s="31">
        <f>+E8*G8</f>
        <v>-9.4480823199251635E-2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2</v>
      </c>
      <c r="D9" s="24">
        <f>+D18</f>
        <v>2</v>
      </c>
      <c r="E9" s="38">
        <f>C9/$C$8</f>
        <v>1.8709073900841909E-3</v>
      </c>
      <c r="F9" s="38">
        <f>D9/$D$8</f>
        <v>2.0661157024793389E-3</v>
      </c>
      <c r="G9" s="39">
        <f>+IF(OR(AND(D9=0),(C9=0)),"0",((D9-C9)/C9))</f>
        <v>0</v>
      </c>
      <c r="H9" s="40">
        <f>+IF(OR(AND(E9=""),(G9="")),"",E9*G9)</f>
        <v>0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116</v>
      </c>
      <c r="D10" s="24">
        <f>+D74</f>
        <v>94</v>
      </c>
      <c r="E10" s="38">
        <f>C10/$C$8</f>
        <v>0.10851262862488306</v>
      </c>
      <c r="F10" s="38">
        <f>D10/$D$8</f>
        <v>9.7107438016528921E-2</v>
      </c>
      <c r="G10" s="39">
        <f>+IF(OR(AND(D10=0),(C10=0)),"0",((D10-C10)/C10))</f>
        <v>-0.18965517241379309</v>
      </c>
      <c r="H10" s="40">
        <f>+IF(OR(AND(E10=""),(G10="")),"",E10*G10)</f>
        <v>-2.0579981290926096E-2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91</v>
      </c>
      <c r="D11" s="24">
        <f>+D169</f>
        <v>142</v>
      </c>
      <c r="E11" s="38">
        <f>C11/$C$8</f>
        <v>8.5126286248830688E-2</v>
      </c>
      <c r="F11" s="38">
        <f>D11/$D$8</f>
        <v>0.14669421487603307</v>
      </c>
      <c r="G11" s="39">
        <f>+IF(OR(AND(D11=0),(C11=0)),"0",((D11-C11)/C11))</f>
        <v>0.56043956043956045</v>
      </c>
      <c r="H11" s="40">
        <f>+IF(OR(AND(E11=""),(G11="")),"",E11*G11)</f>
        <v>4.7708138447146872E-2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418</v>
      </c>
      <c r="D12" s="24">
        <f>+D345</f>
        <v>544</v>
      </c>
      <c r="E12" s="38">
        <f>C12/$C$8</f>
        <v>0.39101964452759591</v>
      </c>
      <c r="F12" s="38">
        <f>D12/$D$8</f>
        <v>0.56198347107438018</v>
      </c>
      <c r="G12" s="39">
        <f>+IF(OR(AND(D12=0),(C12=0)),"0",((D12-C12)/C12))</f>
        <v>0.30143540669856461</v>
      </c>
      <c r="H12" s="40">
        <f>+IF(OR(AND(E12=""),(G12="")),"",E12*G12)</f>
        <v>0.11786716557530404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442</v>
      </c>
      <c r="D13" s="24">
        <f>+D570</f>
        <v>186</v>
      </c>
      <c r="E13" s="38">
        <f>C13/$C$8</f>
        <v>0.41347053320860616</v>
      </c>
      <c r="F13" s="38">
        <f>D13/$D$8</f>
        <v>0.19214876033057851</v>
      </c>
      <c r="G13" s="39">
        <f>+IF(OR(AND(D13=0),(C13=0)),"0",((D13-C13)/C13))</f>
        <v>-0.579185520361991</v>
      </c>
      <c r="H13" s="40">
        <f>+IF(OR(AND(E13=""),(G13="")),"",E13*G13)</f>
        <v>-0.23947614593077643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2</v>
      </c>
      <c r="D18" s="29">
        <f>SUM(D19:D68)</f>
        <v>2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</v>
      </c>
      <c r="H18" s="31">
        <f>+IF(OR(AND(E18=""),(G18="")),"",E18*G18)</f>
        <v>0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0</v>
      </c>
      <c r="D26" s="42">
        <v>0</v>
      </c>
      <c r="E26" s="40" t="str">
        <f t="shared" si="0"/>
        <v/>
      </c>
      <c r="F26" s="40" t="str">
        <f t="shared" si="1"/>
        <v/>
      </c>
      <c r="G26" s="39" t="str">
        <f t="shared" si="2"/>
        <v xml:space="preserve"> </v>
      </c>
      <c r="H26" s="40" t="str">
        <f t="shared" si="3"/>
        <v/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0</v>
      </c>
      <c r="D28" s="42">
        <v>0</v>
      </c>
      <c r="E28" s="40" t="str">
        <f t="shared" si="0"/>
        <v/>
      </c>
      <c r="F28" s="40" t="str">
        <f t="shared" si="1"/>
        <v/>
      </c>
      <c r="G28" s="39" t="str">
        <f t="shared" si="2"/>
        <v xml:space="preserve"> </v>
      </c>
      <c r="H28" s="40" t="str">
        <f t="shared" si="3"/>
        <v/>
      </c>
    </row>
    <row r="29" spans="1:9" x14ac:dyDescent="0.2">
      <c r="B29" s="41" t="s">
        <v>5</v>
      </c>
      <c r="C29" s="42">
        <v>1</v>
      </c>
      <c r="D29" s="42">
        <v>0</v>
      </c>
      <c r="E29" s="40">
        <f t="shared" si="0"/>
        <v>0.5</v>
      </c>
      <c r="F29" s="40" t="str">
        <f t="shared" si="1"/>
        <v/>
      </c>
      <c r="G29" s="39">
        <f t="shared" si="2"/>
        <v>-1</v>
      </c>
      <c r="H29" s="40">
        <f t="shared" si="3"/>
        <v>-0.5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1</v>
      </c>
      <c r="E35" s="40" t="str">
        <f t="shared" si="0"/>
        <v/>
      </c>
      <c r="F35" s="40">
        <f t="shared" si="1"/>
        <v>0.5</v>
      </c>
      <c r="G35" s="39">
        <f t="shared" si="2"/>
        <v>1</v>
      </c>
      <c r="H35" s="40" t="str">
        <f t="shared" si="3"/>
        <v/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0</v>
      </c>
      <c r="D49" s="42">
        <v>0</v>
      </c>
      <c r="E49" s="40" t="str">
        <f t="shared" si="0"/>
        <v/>
      </c>
      <c r="F49" s="40" t="str">
        <f t="shared" si="1"/>
        <v/>
      </c>
      <c r="G49" s="39" t="str">
        <f t="shared" si="2"/>
        <v xml:space="preserve"> </v>
      </c>
      <c r="H49" s="40" t="str">
        <f t="shared" si="3"/>
        <v/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1</v>
      </c>
      <c r="E53" s="40" t="str">
        <f t="shared" si="0"/>
        <v/>
      </c>
      <c r="F53" s="40">
        <f t="shared" si="1"/>
        <v>0.5</v>
      </c>
      <c r="G53" s="39">
        <f t="shared" si="2"/>
        <v>1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0</v>
      </c>
      <c r="E63" s="38" t="str">
        <f t="shared" ref="E63:E64" si="11">+IF(C63=0,"",C63/C$18)</f>
        <v/>
      </c>
      <c r="F63" s="38" t="str">
        <f t="shared" ref="F63:F64" si="12">+IF(D63=0,"",D63/D$18)</f>
        <v/>
      </c>
      <c r="G63" s="39" t="str">
        <f t="shared" si="2"/>
        <v xml:space="preserve"> 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1</v>
      </c>
      <c r="D66" s="42">
        <v>0</v>
      </c>
      <c r="E66" s="40">
        <f t="shared" si="0"/>
        <v>0.5</v>
      </c>
      <c r="F66" s="40" t="str">
        <f t="shared" si="1"/>
        <v/>
      </c>
      <c r="G66" s="39">
        <f t="shared" si="2"/>
        <v>-1</v>
      </c>
      <c r="H66" s="40">
        <f t="shared" si="3"/>
        <v>-0.5</v>
      </c>
    </row>
    <row r="67" spans="1:9" x14ac:dyDescent="0.2">
      <c r="B67" s="41" t="s">
        <v>174</v>
      </c>
      <c r="C67" s="42">
        <v>0</v>
      </c>
      <c r="D67" s="42">
        <v>0</v>
      </c>
      <c r="E67" s="40" t="str">
        <f t="shared" si="0"/>
        <v/>
      </c>
      <c r="F67" s="40" t="str">
        <f t="shared" si="1"/>
        <v/>
      </c>
      <c r="G67" s="39" t="str">
        <f t="shared" si="2"/>
        <v xml:space="preserve"> 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116</v>
      </c>
      <c r="D74" s="29">
        <f>SUM(D75:D163)</f>
        <v>94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-0.18965517241379309</v>
      </c>
      <c r="H74" s="31">
        <f>+IF(OR(AND(E74=""),(G74="")),"",E74*G74)</f>
        <v>-0.18965517241379309</v>
      </c>
    </row>
    <row r="75" spans="1:9" x14ac:dyDescent="0.2">
      <c r="B75" s="41" t="s">
        <v>425</v>
      </c>
      <c r="C75" s="42">
        <v>1</v>
      </c>
      <c r="D75" s="42">
        <v>0</v>
      </c>
      <c r="E75" s="46">
        <f>+IF(C75=0,"",C75/C$74)</f>
        <v>8.6206896551724137E-3</v>
      </c>
      <c r="F75" s="46" t="str">
        <f>+IF(D75=0,"",D75/D$74)</f>
        <v/>
      </c>
      <c r="G75" s="39">
        <f t="shared" ref="G75:G138" si="14">+IF(AND(C75=0,D75=0)," ",IF(C75=0,1,IF(D75=0,-1,(D75-C75)/C75)))</f>
        <v>-1</v>
      </c>
      <c r="H75" s="40">
        <f>+IF(OR(AND(E75=""),(G75="")),"",E75*G75)</f>
        <v>-8.6206896551724137E-3</v>
      </c>
    </row>
    <row r="76" spans="1:9" x14ac:dyDescent="0.2">
      <c r="B76" s="41" t="s">
        <v>565</v>
      </c>
      <c r="C76" s="42">
        <v>1</v>
      </c>
      <c r="D76" s="42">
        <v>0</v>
      </c>
      <c r="E76" s="46">
        <f t="shared" ref="E76:E148" si="15">+IF(C76=0,"",C76/C$74)</f>
        <v>8.6206896551724137E-3</v>
      </c>
      <c r="F76" s="46" t="str">
        <f t="shared" ref="F76:F148" si="16">+IF(D76=0,"",D76/D$74)</f>
        <v/>
      </c>
      <c r="G76" s="39">
        <f t="shared" si="14"/>
        <v>-1</v>
      </c>
      <c r="H76" s="40">
        <f t="shared" ref="H76:H148" si="17">+IF(OR(AND(E76=""),(G76="")),"",E76*G76)</f>
        <v>-8.6206896551724137E-3</v>
      </c>
    </row>
    <row r="77" spans="1:9" s="32" customFormat="1" x14ac:dyDescent="0.2">
      <c r="A77" s="33"/>
      <c r="B77" s="43" t="s">
        <v>520</v>
      </c>
      <c r="C77" s="44">
        <v>0</v>
      </c>
      <c r="D77" s="42">
        <v>0</v>
      </c>
      <c r="E77" s="46" t="str">
        <f t="shared" ref="E77" si="18">+IF(C77=0,"",C77/C$74)</f>
        <v/>
      </c>
      <c r="F77" s="46" t="str">
        <f t="shared" ref="F77" si="19">+IF(D77=0,"",D77/D$74)</f>
        <v/>
      </c>
      <c r="G77" s="39" t="str">
        <f t="shared" si="14"/>
        <v xml:space="preserve"> 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4</v>
      </c>
      <c r="D78" s="42">
        <v>4</v>
      </c>
      <c r="E78" s="46">
        <f t="shared" si="15"/>
        <v>3.4482758620689655E-2</v>
      </c>
      <c r="F78" s="46">
        <f t="shared" si="16"/>
        <v>4.2553191489361701E-2</v>
      </c>
      <c r="G78" s="39">
        <f t="shared" si="14"/>
        <v>0</v>
      </c>
      <c r="H78" s="40">
        <f t="shared" si="17"/>
        <v>0</v>
      </c>
    </row>
    <row r="79" spans="1:9" x14ac:dyDescent="0.2">
      <c r="B79" s="41" t="s">
        <v>176</v>
      </c>
      <c r="C79" s="42">
        <v>3</v>
      </c>
      <c r="D79" s="42">
        <v>2</v>
      </c>
      <c r="E79" s="46">
        <f t="shared" si="15"/>
        <v>2.5862068965517241E-2</v>
      </c>
      <c r="F79" s="46">
        <f t="shared" si="16"/>
        <v>2.1276595744680851E-2</v>
      </c>
      <c r="G79" s="39">
        <f t="shared" si="14"/>
        <v>-0.33333333333333331</v>
      </c>
      <c r="H79" s="40">
        <f t="shared" si="17"/>
        <v>-8.6206896551724137E-3</v>
      </c>
    </row>
    <row r="80" spans="1:9" x14ac:dyDescent="0.2">
      <c r="B80" s="41" t="s">
        <v>16</v>
      </c>
      <c r="C80" s="42">
        <v>0</v>
      </c>
      <c r="D80" s="42">
        <v>0</v>
      </c>
      <c r="E80" s="46" t="str">
        <f t="shared" si="15"/>
        <v/>
      </c>
      <c r="F80" s="46" t="str">
        <f t="shared" si="16"/>
        <v/>
      </c>
      <c r="G80" s="39" t="str">
        <f t="shared" si="14"/>
        <v xml:space="preserve"> 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0</v>
      </c>
      <c r="D86" s="42">
        <v>1</v>
      </c>
      <c r="E86" s="46" t="str">
        <f t="shared" si="15"/>
        <v/>
      </c>
      <c r="F86" s="46">
        <f t="shared" si="16"/>
        <v>1.0638297872340425E-2</v>
      </c>
      <c r="G86" s="39">
        <f t="shared" si="14"/>
        <v>1</v>
      </c>
      <c r="H86" s="40" t="str">
        <f t="shared" si="17"/>
        <v/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0</v>
      </c>
      <c r="D88" s="42">
        <v>0</v>
      </c>
      <c r="E88" s="46" t="str">
        <f t="shared" si="15"/>
        <v/>
      </c>
      <c r="F88" s="46" t="str">
        <f t="shared" si="16"/>
        <v/>
      </c>
      <c r="G88" s="39" t="str">
        <f t="shared" si="14"/>
        <v xml:space="preserve"> </v>
      </c>
      <c r="H88" s="40" t="str">
        <f t="shared" si="17"/>
        <v/>
      </c>
    </row>
    <row r="89" spans="1:9" s="32" customFormat="1" x14ac:dyDescent="0.2">
      <c r="A89" s="33"/>
      <c r="B89" s="43" t="s">
        <v>567</v>
      </c>
      <c r="C89" s="44">
        <v>0</v>
      </c>
      <c r="D89" s="42">
        <v>1</v>
      </c>
      <c r="E89" s="46" t="str">
        <f t="shared" ref="E89" si="24">+IF(C89=0,"",C89/C$74)</f>
        <v/>
      </c>
      <c r="F89" s="46">
        <f t="shared" ref="F89" si="25">+IF(D89=0,"",D89/D$74)</f>
        <v>1.0638297872340425E-2</v>
      </c>
      <c r="G89" s="39">
        <f t="shared" si="14"/>
        <v>1</v>
      </c>
      <c r="H89" s="40" t="str">
        <f t="shared" ref="H89" si="26">+IF(OR(AND(E89=""),(G89="")),"",E89*G89)</f>
        <v/>
      </c>
      <c r="I89" s="2"/>
    </row>
    <row r="90" spans="1:9" x14ac:dyDescent="0.2">
      <c r="B90" s="41" t="s">
        <v>182</v>
      </c>
      <c r="C90" s="42">
        <v>2</v>
      </c>
      <c r="D90" s="42">
        <v>3</v>
      </c>
      <c r="E90" s="46">
        <f t="shared" si="15"/>
        <v>1.7241379310344827E-2</v>
      </c>
      <c r="F90" s="46">
        <f t="shared" si="16"/>
        <v>3.1914893617021274E-2</v>
      </c>
      <c r="G90" s="39">
        <f t="shared" si="14"/>
        <v>0.5</v>
      </c>
      <c r="H90" s="40">
        <f t="shared" si="17"/>
        <v>8.6206896551724137E-3</v>
      </c>
    </row>
    <row r="91" spans="1:9" x14ac:dyDescent="0.2">
      <c r="B91" s="41" t="s">
        <v>183</v>
      </c>
      <c r="C91" s="42">
        <v>0</v>
      </c>
      <c r="D91" s="42">
        <v>0</v>
      </c>
      <c r="E91" s="46" t="str">
        <f t="shared" si="15"/>
        <v/>
      </c>
      <c r="F91" s="46" t="str">
        <f t="shared" si="16"/>
        <v/>
      </c>
      <c r="G91" s="39" t="str">
        <f t="shared" si="14"/>
        <v xml:space="preserve"> </v>
      </c>
      <c r="H91" s="40" t="str">
        <f t="shared" si="17"/>
        <v/>
      </c>
    </row>
    <row r="92" spans="1:9" x14ac:dyDescent="0.2">
      <c r="B92" s="41" t="s">
        <v>21</v>
      </c>
      <c r="C92" s="42">
        <v>0</v>
      </c>
      <c r="D92" s="42">
        <v>0</v>
      </c>
      <c r="E92" s="46" t="str">
        <f t="shared" si="15"/>
        <v/>
      </c>
      <c r="F92" s="46" t="str">
        <f t="shared" si="16"/>
        <v/>
      </c>
      <c r="G92" s="39" t="str">
        <f t="shared" si="14"/>
        <v xml:space="preserve"> </v>
      </c>
      <c r="H92" s="40" t="str">
        <f t="shared" si="17"/>
        <v/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1</v>
      </c>
      <c r="E94" s="46" t="str">
        <f t="shared" si="15"/>
        <v/>
      </c>
      <c r="F94" s="46">
        <f t="shared" si="16"/>
        <v>1.0638297872340425E-2</v>
      </c>
      <c r="G94" s="39">
        <f t="shared" si="14"/>
        <v>1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1</v>
      </c>
      <c r="D95" s="42">
        <v>1</v>
      </c>
      <c r="E95" s="46">
        <f t="shared" ref="E95:E96" si="27">+IF(C95=0,"",C95/C$74)</f>
        <v>8.6206896551724137E-3</v>
      </c>
      <c r="F95" s="46">
        <f t="shared" ref="F95:F96" si="28">+IF(D95=0,"",D95/D$74)</f>
        <v>1.0638297872340425E-2</v>
      </c>
      <c r="G95" s="39">
        <f t="shared" si="14"/>
        <v>0</v>
      </c>
      <c r="H95" s="40">
        <f t="shared" ref="H95:H96" si="29">+IF(OR(AND(E95=""),(G95="")),"",E95*G95)</f>
        <v>0</v>
      </c>
      <c r="I95" s="2"/>
    </row>
    <row r="96" spans="1:9" s="32" customFormat="1" x14ac:dyDescent="0.2">
      <c r="A96" s="33"/>
      <c r="B96" s="43" t="s">
        <v>601</v>
      </c>
      <c r="C96" s="44">
        <v>1</v>
      </c>
      <c r="D96" s="42">
        <v>0</v>
      </c>
      <c r="E96" s="46">
        <f t="shared" si="27"/>
        <v>8.6206896551724137E-3</v>
      </c>
      <c r="F96" s="46" t="str">
        <f t="shared" si="28"/>
        <v/>
      </c>
      <c r="G96" s="39">
        <f t="shared" si="14"/>
        <v>-1</v>
      </c>
      <c r="H96" s="40">
        <f t="shared" si="29"/>
        <v>-8.6206896551724137E-3</v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0</v>
      </c>
      <c r="D98" s="42">
        <v>0</v>
      </c>
      <c r="E98" s="46" t="str">
        <f t="shared" si="30"/>
        <v/>
      </c>
      <c r="F98" s="46" t="str">
        <f t="shared" si="31"/>
        <v/>
      </c>
      <c r="G98" s="39" t="str">
        <f t="shared" si="32"/>
        <v xml:space="preserve"> </v>
      </c>
      <c r="H98" s="40" t="str">
        <f t="shared" si="33"/>
        <v/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3</v>
      </c>
      <c r="D101" s="42">
        <v>0</v>
      </c>
      <c r="E101" s="46">
        <f t="shared" si="15"/>
        <v>2.5862068965517241E-2</v>
      </c>
      <c r="F101" s="46" t="str">
        <f t="shared" si="16"/>
        <v/>
      </c>
      <c r="G101" s="39">
        <f t="shared" si="14"/>
        <v>-1</v>
      </c>
      <c r="H101" s="40">
        <f t="shared" si="17"/>
        <v>-2.5862068965517241E-2</v>
      </c>
    </row>
    <row r="102" spans="1:9" x14ac:dyDescent="0.2">
      <c r="B102" s="41" t="s">
        <v>602</v>
      </c>
      <c r="C102" s="42">
        <v>1</v>
      </c>
      <c r="D102" s="42">
        <v>1</v>
      </c>
      <c r="E102" s="46">
        <f t="shared" si="15"/>
        <v>8.6206896551724137E-3</v>
      </c>
      <c r="F102" s="46">
        <f t="shared" si="16"/>
        <v>1.0638297872340425E-2</v>
      </c>
      <c r="G102" s="39">
        <f t="shared" si="14"/>
        <v>0</v>
      </c>
      <c r="H102" s="40">
        <f t="shared" si="17"/>
        <v>0</v>
      </c>
    </row>
    <row r="103" spans="1:9" x14ac:dyDescent="0.2">
      <c r="B103" s="41" t="s">
        <v>428</v>
      </c>
      <c r="C103" s="42">
        <v>0</v>
      </c>
      <c r="D103" s="42">
        <v>1</v>
      </c>
      <c r="E103" s="46" t="str">
        <f t="shared" si="15"/>
        <v/>
      </c>
      <c r="F103" s="46">
        <f t="shared" si="16"/>
        <v>1.0638297872340425E-2</v>
      </c>
      <c r="G103" s="39">
        <f t="shared" si="14"/>
        <v>1</v>
      </c>
      <c r="H103" s="40" t="str">
        <f t="shared" si="17"/>
        <v/>
      </c>
    </row>
    <row r="104" spans="1:9" x14ac:dyDescent="0.2">
      <c r="B104" s="41" t="s">
        <v>18</v>
      </c>
      <c r="C104" s="42">
        <v>1</v>
      </c>
      <c r="D104" s="42">
        <v>0</v>
      </c>
      <c r="E104" s="46">
        <f t="shared" si="15"/>
        <v>8.6206896551724137E-3</v>
      </c>
      <c r="F104" s="46" t="str">
        <f t="shared" si="16"/>
        <v/>
      </c>
      <c r="G104" s="39">
        <f t="shared" si="14"/>
        <v>-1</v>
      </c>
      <c r="H104" s="40">
        <f t="shared" si="17"/>
        <v>-8.6206896551724137E-3</v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0</v>
      </c>
      <c r="D109" s="42">
        <v>0</v>
      </c>
      <c r="E109" s="46" t="str">
        <f t="shared" si="15"/>
        <v/>
      </c>
      <c r="F109" s="46" t="str">
        <f t="shared" si="16"/>
        <v/>
      </c>
      <c r="G109" s="39" t="str">
        <f t="shared" si="14"/>
        <v xml:space="preserve"> </v>
      </c>
      <c r="H109" s="40" t="str">
        <f t="shared" si="17"/>
        <v/>
      </c>
    </row>
    <row r="110" spans="1:9" x14ac:dyDescent="0.2">
      <c r="B110" s="41" t="s">
        <v>603</v>
      </c>
      <c r="C110" s="42">
        <v>2</v>
      </c>
      <c r="D110" s="42">
        <v>0</v>
      </c>
      <c r="E110" s="46">
        <f t="shared" si="15"/>
        <v>1.7241379310344827E-2</v>
      </c>
      <c r="F110" s="46" t="str">
        <f t="shared" si="16"/>
        <v/>
      </c>
      <c r="G110" s="39">
        <f t="shared" si="14"/>
        <v>-1</v>
      </c>
      <c r="H110" s="40">
        <f t="shared" si="17"/>
        <v>-1.7241379310344827E-2</v>
      </c>
    </row>
    <row r="111" spans="1:9" x14ac:dyDescent="0.2">
      <c r="B111" s="41" t="s">
        <v>604</v>
      </c>
      <c r="C111" s="42">
        <v>0</v>
      </c>
      <c r="D111" s="42">
        <v>0</v>
      </c>
      <c r="E111" s="46" t="str">
        <f t="shared" si="15"/>
        <v/>
      </c>
      <c r="F111" s="46" t="str">
        <f t="shared" si="16"/>
        <v/>
      </c>
      <c r="G111" s="39" t="str">
        <f t="shared" si="14"/>
        <v xml:space="preserve"> </v>
      </c>
      <c r="H111" s="40" t="str">
        <f t="shared" si="17"/>
        <v/>
      </c>
    </row>
    <row r="112" spans="1:9" x14ac:dyDescent="0.2">
      <c r="B112" s="41" t="s">
        <v>190</v>
      </c>
      <c r="C112" s="42">
        <v>0</v>
      </c>
      <c r="D112" s="42">
        <v>1</v>
      </c>
      <c r="E112" s="46" t="str">
        <f t="shared" si="15"/>
        <v/>
      </c>
      <c r="F112" s="46">
        <f t="shared" si="16"/>
        <v>1.0638297872340425E-2</v>
      </c>
      <c r="G112" s="39">
        <f t="shared" si="14"/>
        <v>1</v>
      </c>
      <c r="H112" s="40" t="str">
        <f t="shared" si="17"/>
        <v/>
      </c>
    </row>
    <row r="113" spans="2:8" x14ac:dyDescent="0.2">
      <c r="B113" s="41" t="s">
        <v>191</v>
      </c>
      <c r="C113" s="42">
        <v>0</v>
      </c>
      <c r="D113" s="42">
        <v>3</v>
      </c>
      <c r="E113" s="46" t="str">
        <f t="shared" si="15"/>
        <v/>
      </c>
      <c r="F113" s="46">
        <f t="shared" si="16"/>
        <v>3.1914893617021274E-2</v>
      </c>
      <c r="G113" s="39">
        <f t="shared" si="14"/>
        <v>1</v>
      </c>
      <c r="H113" s="40" t="str">
        <f t="shared" si="17"/>
        <v/>
      </c>
    </row>
    <row r="114" spans="2:8" x14ac:dyDescent="0.2">
      <c r="B114" s="41" t="s">
        <v>192</v>
      </c>
      <c r="C114" s="42">
        <v>0</v>
      </c>
      <c r="D114" s="42">
        <v>1</v>
      </c>
      <c r="E114" s="46" t="str">
        <f t="shared" si="15"/>
        <v/>
      </c>
      <c r="F114" s="46">
        <f t="shared" si="16"/>
        <v>1.0638297872340425E-2</v>
      </c>
      <c r="G114" s="39">
        <f t="shared" si="14"/>
        <v>1</v>
      </c>
      <c r="H114" s="40" t="str">
        <f t="shared" si="17"/>
        <v/>
      </c>
    </row>
    <row r="115" spans="2:8" x14ac:dyDescent="0.2">
      <c r="B115" s="41" t="s">
        <v>27</v>
      </c>
      <c r="C115" s="42">
        <v>1</v>
      </c>
      <c r="D115" s="42">
        <v>0</v>
      </c>
      <c r="E115" s="46">
        <f t="shared" si="15"/>
        <v>8.6206896551724137E-3</v>
      </c>
      <c r="F115" s="46" t="str">
        <f t="shared" si="16"/>
        <v/>
      </c>
      <c r="G115" s="39">
        <f t="shared" si="14"/>
        <v>-1</v>
      </c>
      <c r="H115" s="40">
        <f t="shared" si="17"/>
        <v>-8.6206896551724137E-3</v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0</v>
      </c>
      <c r="D118" s="42">
        <v>0</v>
      </c>
      <c r="E118" s="46" t="str">
        <f t="shared" si="15"/>
        <v/>
      </c>
      <c r="F118" s="46" t="str">
        <f t="shared" si="16"/>
        <v/>
      </c>
      <c r="G118" s="39" t="str">
        <f t="shared" si="14"/>
        <v xml:space="preserve"> </v>
      </c>
      <c r="H118" s="40" t="str">
        <f t="shared" si="17"/>
        <v/>
      </c>
    </row>
    <row r="119" spans="2:8" x14ac:dyDescent="0.2">
      <c r="B119" s="41" t="s">
        <v>24</v>
      </c>
      <c r="C119" s="42">
        <v>1</v>
      </c>
      <c r="D119" s="42">
        <v>1</v>
      </c>
      <c r="E119" s="46">
        <f t="shared" si="15"/>
        <v>8.6206896551724137E-3</v>
      </c>
      <c r="F119" s="46">
        <f t="shared" si="16"/>
        <v>1.0638297872340425E-2</v>
      </c>
      <c r="G119" s="39">
        <f t="shared" si="14"/>
        <v>0</v>
      </c>
      <c r="H119" s="40">
        <f t="shared" si="17"/>
        <v>0</v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0</v>
      </c>
      <c r="D121" s="42">
        <v>0</v>
      </c>
      <c r="E121" s="46" t="str">
        <f t="shared" si="15"/>
        <v/>
      </c>
      <c r="F121" s="46" t="str">
        <f t="shared" si="16"/>
        <v/>
      </c>
      <c r="G121" s="39" t="str">
        <f t="shared" si="14"/>
        <v xml:space="preserve"> 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4</v>
      </c>
      <c r="D123" s="42">
        <v>2</v>
      </c>
      <c r="E123" s="46">
        <f t="shared" si="15"/>
        <v>3.4482758620689655E-2</v>
      </c>
      <c r="F123" s="46">
        <f t="shared" si="16"/>
        <v>2.1276595744680851E-2</v>
      </c>
      <c r="G123" s="39">
        <f t="shared" si="14"/>
        <v>-0.5</v>
      </c>
      <c r="H123" s="40">
        <f t="shared" si="17"/>
        <v>-1.7241379310344827E-2</v>
      </c>
    </row>
    <row r="124" spans="2:8" x14ac:dyDescent="0.2">
      <c r="B124" s="41" t="s">
        <v>196</v>
      </c>
      <c r="C124" s="42">
        <v>9</v>
      </c>
      <c r="D124" s="42">
        <v>5</v>
      </c>
      <c r="E124" s="46">
        <f t="shared" si="15"/>
        <v>7.7586206896551727E-2</v>
      </c>
      <c r="F124" s="46">
        <f t="shared" si="16"/>
        <v>5.3191489361702128E-2</v>
      </c>
      <c r="G124" s="39">
        <f t="shared" si="14"/>
        <v>-0.44444444444444442</v>
      </c>
      <c r="H124" s="40">
        <f t="shared" si="17"/>
        <v>-3.4482758620689655E-2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10</v>
      </c>
      <c r="D126" s="42">
        <v>0</v>
      </c>
      <c r="E126" s="46">
        <f t="shared" si="15"/>
        <v>8.6206896551724144E-2</v>
      </c>
      <c r="F126" s="46" t="str">
        <f t="shared" si="16"/>
        <v/>
      </c>
      <c r="G126" s="39">
        <f t="shared" si="14"/>
        <v>-1</v>
      </c>
      <c r="H126" s="40">
        <f t="shared" si="17"/>
        <v>-8.6206896551724144E-2</v>
      </c>
    </row>
    <row r="127" spans="2:8" x14ac:dyDescent="0.2">
      <c r="B127" s="41" t="s">
        <v>197</v>
      </c>
      <c r="C127" s="42">
        <v>1</v>
      </c>
      <c r="D127" s="42">
        <v>4</v>
      </c>
      <c r="E127" s="46">
        <f t="shared" si="15"/>
        <v>8.6206896551724137E-3</v>
      </c>
      <c r="F127" s="46">
        <f t="shared" si="16"/>
        <v>4.2553191489361701E-2</v>
      </c>
      <c r="G127" s="39">
        <f t="shared" si="14"/>
        <v>3</v>
      </c>
      <c r="H127" s="40">
        <f t="shared" si="17"/>
        <v>2.5862068965517241E-2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41</v>
      </c>
      <c r="D129" s="42">
        <v>43</v>
      </c>
      <c r="E129" s="46">
        <f t="shared" si="15"/>
        <v>0.35344827586206895</v>
      </c>
      <c r="F129" s="46">
        <f t="shared" si="16"/>
        <v>0.45744680851063829</v>
      </c>
      <c r="G129" s="39">
        <f t="shared" si="14"/>
        <v>4.878048780487805E-2</v>
      </c>
      <c r="H129" s="40">
        <f t="shared" si="17"/>
        <v>1.7241379310344827E-2</v>
      </c>
    </row>
    <row r="130" spans="1:9" x14ac:dyDescent="0.2">
      <c r="B130" s="41" t="s">
        <v>198</v>
      </c>
      <c r="C130" s="42">
        <v>0</v>
      </c>
      <c r="D130" s="42">
        <v>0</v>
      </c>
      <c r="E130" s="46" t="str">
        <f t="shared" si="15"/>
        <v/>
      </c>
      <c r="F130" s="46" t="str">
        <f t="shared" si="16"/>
        <v/>
      </c>
      <c r="G130" s="39" t="str">
        <f t="shared" si="14"/>
        <v xml:space="preserve"> </v>
      </c>
      <c r="H130" s="40" t="str">
        <f t="shared" si="17"/>
        <v/>
      </c>
    </row>
    <row r="131" spans="1:9" x14ac:dyDescent="0.2">
      <c r="B131" s="41" t="s">
        <v>199</v>
      </c>
      <c r="C131" s="42">
        <v>0</v>
      </c>
      <c r="D131" s="42">
        <v>0</v>
      </c>
      <c r="E131" s="46" t="str">
        <f t="shared" si="15"/>
        <v/>
      </c>
      <c r="F131" s="46" t="str">
        <f t="shared" si="16"/>
        <v/>
      </c>
      <c r="G131" s="39" t="str">
        <f t="shared" si="14"/>
        <v xml:space="preserve"> </v>
      </c>
      <c r="H131" s="40" t="str">
        <f t="shared" si="17"/>
        <v/>
      </c>
    </row>
    <row r="132" spans="1:9" x14ac:dyDescent="0.2">
      <c r="B132" s="41" t="s">
        <v>28</v>
      </c>
      <c r="C132" s="42">
        <v>12</v>
      </c>
      <c r="D132" s="42">
        <v>14</v>
      </c>
      <c r="E132" s="46">
        <f t="shared" si="15"/>
        <v>0.10344827586206896</v>
      </c>
      <c r="F132" s="46">
        <f t="shared" si="16"/>
        <v>0.14893617021276595</v>
      </c>
      <c r="G132" s="39">
        <f t="shared" si="14"/>
        <v>0.16666666666666666</v>
      </c>
      <c r="H132" s="40">
        <f t="shared" si="17"/>
        <v>1.7241379310344827E-2</v>
      </c>
    </row>
    <row r="133" spans="1:9" x14ac:dyDescent="0.2">
      <c r="B133" s="41" t="s">
        <v>32</v>
      </c>
      <c r="C133" s="42">
        <v>1</v>
      </c>
      <c r="D133" s="42">
        <v>0</v>
      </c>
      <c r="E133" s="46">
        <f t="shared" si="15"/>
        <v>8.6206896551724137E-3</v>
      </c>
      <c r="F133" s="46" t="str">
        <f t="shared" si="16"/>
        <v/>
      </c>
      <c r="G133" s="39">
        <f t="shared" si="14"/>
        <v>-1</v>
      </c>
      <c r="H133" s="40">
        <f t="shared" si="17"/>
        <v>-8.6206896551724137E-3</v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1</v>
      </c>
      <c r="E134" s="46" t="str">
        <f t="shared" ref="E134" si="43">+IF(C134=0,"",C134/C$74)</f>
        <v/>
      </c>
      <c r="F134" s="46">
        <f t="shared" ref="F134" si="44">+IF(D134=0,"",D134/D$74)</f>
        <v>1.0638297872340425E-2</v>
      </c>
      <c r="G134" s="39">
        <f t="shared" si="14"/>
        <v>1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3</v>
      </c>
      <c r="D135" s="42">
        <v>0</v>
      </c>
      <c r="E135" s="46">
        <f t="shared" si="15"/>
        <v>2.5862068965517241E-2</v>
      </c>
      <c r="F135" s="46" t="str">
        <f t="shared" si="16"/>
        <v/>
      </c>
      <c r="G135" s="39">
        <f t="shared" si="14"/>
        <v>-1</v>
      </c>
      <c r="H135" s="40">
        <f t="shared" si="17"/>
        <v>-2.5862068965517241E-2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3</v>
      </c>
      <c r="D141" s="42">
        <v>4</v>
      </c>
      <c r="E141" s="46">
        <f t="shared" si="15"/>
        <v>2.5862068965517241E-2</v>
      </c>
      <c r="F141" s="46">
        <f t="shared" si="16"/>
        <v>4.2553191489361701E-2</v>
      </c>
      <c r="G141" s="39">
        <f t="shared" si="46"/>
        <v>0.33333333333333331</v>
      </c>
      <c r="H141" s="40">
        <f t="shared" si="17"/>
        <v>8.6206896551724137E-3</v>
      </c>
    </row>
    <row r="142" spans="1:9" x14ac:dyDescent="0.2">
      <c r="B142" s="41" t="s">
        <v>204</v>
      </c>
      <c r="C142" s="42">
        <v>8</v>
      </c>
      <c r="D142" s="42">
        <v>0</v>
      </c>
      <c r="E142" s="46">
        <f t="shared" si="15"/>
        <v>6.8965517241379309E-2</v>
      </c>
      <c r="F142" s="46" t="str">
        <f t="shared" si="16"/>
        <v/>
      </c>
      <c r="G142" s="39">
        <f t="shared" si="46"/>
        <v>-1</v>
      </c>
      <c r="H142" s="40">
        <f t="shared" si="17"/>
        <v>-6.8965517241379309E-2</v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2</v>
      </c>
      <c r="D145" s="42">
        <v>0</v>
      </c>
      <c r="E145" s="45">
        <f t="shared" si="15"/>
        <v>1.7241379310344827E-2</v>
      </c>
      <c r="F145" s="45" t="str">
        <f t="shared" si="16"/>
        <v/>
      </c>
      <c r="G145" s="39">
        <f t="shared" si="46"/>
        <v>-1</v>
      </c>
      <c r="H145" s="38">
        <f t="shared" si="17"/>
        <v>-1.7241379310344827E-2</v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0</v>
      </c>
      <c r="E150" s="46" t="str">
        <f t="shared" si="53"/>
        <v/>
      </c>
      <c r="F150" s="46" t="str">
        <f t="shared" si="54"/>
        <v/>
      </c>
      <c r="G150" s="39" t="str">
        <f t="shared" si="46"/>
        <v xml:space="preserve"> </v>
      </c>
      <c r="H150" s="40" t="str">
        <f t="shared" si="55"/>
        <v/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0</v>
      </c>
      <c r="D160" s="42">
        <v>0</v>
      </c>
      <c r="E160" s="46" t="str">
        <f t="shared" ref="E160:E163" si="64">+IF(C160=0,"",C160/C$74)</f>
        <v/>
      </c>
      <c r="F160" s="46" t="str">
        <f t="shared" ref="F160:F163" si="65">+IF(D160=0,"",D160/D$74)</f>
        <v/>
      </c>
      <c r="G160" s="39" t="str">
        <f t="shared" si="46"/>
        <v xml:space="preserve"> </v>
      </c>
      <c r="H160" s="40" t="str">
        <f t="shared" ref="H160:H163" si="66">+IF(OR(AND(E160=""),(G160="")),"",E160*G160)</f>
        <v/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91</v>
      </c>
      <c r="D169" s="29">
        <f>SUM(D170:D339)</f>
        <v>142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0.56043956043956045</v>
      </c>
      <c r="H169" s="31">
        <f>+IF(OR(AND(E169=""),(G169="")),"",E169*G169)</f>
        <v>0.56043956043956045</v>
      </c>
    </row>
    <row r="170" spans="1:9" x14ac:dyDescent="0.2">
      <c r="B170" s="47" t="s">
        <v>434</v>
      </c>
      <c r="C170" s="42">
        <v>2</v>
      </c>
      <c r="D170" s="42">
        <v>2</v>
      </c>
      <c r="E170" s="46">
        <f t="shared" si="67"/>
        <v>2.197802197802198E-2</v>
      </c>
      <c r="F170" s="46">
        <f t="shared" si="68"/>
        <v>1.4084507042253521E-2</v>
      </c>
      <c r="G170" s="39">
        <f t="shared" ref="G170:G236" si="69">+IF(AND(C170=0,D170=0)," ",IF(C170=0,1,IF(D170=0,-1,(D170-C170)/C170)))</f>
        <v>0</v>
      </c>
      <c r="H170" s="40">
        <f>+IF(OR(AND(E170=""),(G170="")),"",E170*G170)</f>
        <v>0</v>
      </c>
    </row>
    <row r="171" spans="1:9" x14ac:dyDescent="0.2">
      <c r="B171" s="47" t="s">
        <v>570</v>
      </c>
      <c r="C171" s="42">
        <v>1</v>
      </c>
      <c r="D171" s="42">
        <v>0</v>
      </c>
      <c r="E171" s="46">
        <f t="shared" si="67"/>
        <v>1.098901098901099E-2</v>
      </c>
      <c r="F171" s="46" t="str">
        <f t="shared" si="68"/>
        <v/>
      </c>
      <c r="G171" s="39">
        <f t="shared" si="69"/>
        <v>-1</v>
      </c>
      <c r="H171" s="40">
        <f t="shared" ref="H171:H244" si="70">+IF(OR(AND(E171=""),(G171="")),"",E171*G171)</f>
        <v>-1.098901098901099E-2</v>
      </c>
    </row>
    <row r="172" spans="1:9" x14ac:dyDescent="0.2">
      <c r="B172" s="47" t="s">
        <v>435</v>
      </c>
      <c r="C172" s="42">
        <v>0</v>
      </c>
      <c r="D172" s="42">
        <v>0</v>
      </c>
      <c r="E172" s="46" t="str">
        <f t="shared" si="67"/>
        <v/>
      </c>
      <c r="F172" s="46" t="str">
        <f t="shared" si="68"/>
        <v/>
      </c>
      <c r="G172" s="39" t="str">
        <f t="shared" si="69"/>
        <v xml:space="preserve"> 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0</v>
      </c>
      <c r="D174" s="42">
        <v>0</v>
      </c>
      <c r="E174" s="46" t="str">
        <f t="shared" si="67"/>
        <v/>
      </c>
      <c r="F174" s="46" t="str">
        <f t="shared" si="68"/>
        <v/>
      </c>
      <c r="G174" s="39" t="str">
        <f t="shared" si="69"/>
        <v xml:space="preserve"> </v>
      </c>
      <c r="H174" s="40" t="str">
        <f t="shared" si="70"/>
        <v/>
      </c>
    </row>
    <row r="175" spans="1:9" x14ac:dyDescent="0.2">
      <c r="B175" s="47" t="s">
        <v>42</v>
      </c>
      <c r="C175" s="42">
        <v>9</v>
      </c>
      <c r="D175" s="42">
        <v>26</v>
      </c>
      <c r="E175" s="46">
        <f t="shared" si="67"/>
        <v>9.8901098901098897E-2</v>
      </c>
      <c r="F175" s="46">
        <f t="shared" si="68"/>
        <v>0.18309859154929578</v>
      </c>
      <c r="G175" s="39">
        <f t="shared" si="69"/>
        <v>1.8888888888888888</v>
      </c>
      <c r="H175" s="40">
        <f t="shared" si="70"/>
        <v>0.18681318681318679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2</v>
      </c>
      <c r="D177" s="42">
        <v>0</v>
      </c>
      <c r="E177" s="46">
        <f t="shared" si="67"/>
        <v>2.197802197802198E-2</v>
      </c>
      <c r="F177" s="46" t="str">
        <f t="shared" si="68"/>
        <v/>
      </c>
      <c r="G177" s="39">
        <f t="shared" si="69"/>
        <v>-1</v>
      </c>
      <c r="H177" s="40">
        <f t="shared" si="70"/>
        <v>-2.197802197802198E-2</v>
      </c>
    </row>
    <row r="178" spans="1:9" x14ac:dyDescent="0.2">
      <c r="B178" s="47" t="s">
        <v>574</v>
      </c>
      <c r="C178" s="42">
        <v>0</v>
      </c>
      <c r="D178" s="42">
        <v>0</v>
      </c>
      <c r="E178" s="46" t="str">
        <f t="shared" si="67"/>
        <v/>
      </c>
      <c r="F178" s="46" t="str">
        <f t="shared" si="68"/>
        <v/>
      </c>
      <c r="G178" s="39" t="str">
        <f t="shared" si="69"/>
        <v xml:space="preserve"> </v>
      </c>
      <c r="H178" s="40" t="str">
        <f t="shared" si="70"/>
        <v/>
      </c>
    </row>
    <row r="179" spans="1:9" x14ac:dyDescent="0.2">
      <c r="B179" s="47" t="s">
        <v>40</v>
      </c>
      <c r="C179" s="42">
        <v>1</v>
      </c>
      <c r="D179" s="42">
        <v>0</v>
      </c>
      <c r="E179" s="46">
        <f t="shared" si="67"/>
        <v>1.098901098901099E-2</v>
      </c>
      <c r="F179" s="46" t="str">
        <f t="shared" si="68"/>
        <v/>
      </c>
      <c r="G179" s="39">
        <f t="shared" si="69"/>
        <v>-1</v>
      </c>
      <c r="H179" s="40">
        <f t="shared" si="70"/>
        <v>-1.098901098901099E-2</v>
      </c>
    </row>
    <row r="180" spans="1:9" x14ac:dyDescent="0.2">
      <c r="B180" s="47" t="s">
        <v>209</v>
      </c>
      <c r="C180" s="42">
        <v>3</v>
      </c>
      <c r="D180" s="42">
        <v>0</v>
      </c>
      <c r="E180" s="46">
        <f t="shared" si="67"/>
        <v>3.2967032967032968E-2</v>
      </c>
      <c r="F180" s="46" t="str">
        <f t="shared" si="68"/>
        <v/>
      </c>
      <c r="G180" s="39">
        <f t="shared" si="69"/>
        <v>-1</v>
      </c>
      <c r="H180" s="40">
        <f t="shared" si="70"/>
        <v>-3.2967032967032968E-2</v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0</v>
      </c>
      <c r="D182" s="42">
        <v>0</v>
      </c>
      <c r="E182" s="46" t="str">
        <f t="shared" si="67"/>
        <v/>
      </c>
      <c r="F182" s="46" t="str">
        <f t="shared" si="68"/>
        <v/>
      </c>
      <c r="G182" s="39" t="str">
        <f t="shared" si="69"/>
        <v xml:space="preserve"> </v>
      </c>
      <c r="H182" s="40" t="str">
        <f t="shared" si="70"/>
        <v/>
      </c>
    </row>
    <row r="183" spans="1:9" s="32" customFormat="1" x14ac:dyDescent="0.2">
      <c r="A183" s="33"/>
      <c r="B183" s="48" t="s">
        <v>521</v>
      </c>
      <c r="C183" s="44">
        <v>0</v>
      </c>
      <c r="D183" s="42">
        <v>2</v>
      </c>
      <c r="E183" s="46" t="str">
        <f t="shared" ref="E183:E189" si="71">+IF(C183=0,"",C183/C$169)</f>
        <v/>
      </c>
      <c r="F183" s="46">
        <f t="shared" ref="F183:F189" si="72">+IF(D183=0,"",D183/D$169)</f>
        <v>1.4084507042253521E-2</v>
      </c>
      <c r="G183" s="39">
        <f t="shared" si="69"/>
        <v>1</v>
      </c>
      <c r="H183" s="40" t="str">
        <f t="shared" ref="H183:H189" si="73">+IF(OR(AND(E183=""),(G183="")),"",E183*G183)</f>
        <v/>
      </c>
      <c r="I183" s="2"/>
    </row>
    <row r="184" spans="1:9" s="32" customFormat="1" x14ac:dyDescent="0.2">
      <c r="A184" s="33"/>
      <c r="B184" s="48" t="s">
        <v>437</v>
      </c>
      <c r="C184" s="44">
        <v>0</v>
      </c>
      <c r="D184" s="42">
        <v>1</v>
      </c>
      <c r="E184" s="46" t="str">
        <f t="shared" si="71"/>
        <v/>
      </c>
      <c r="F184" s="46">
        <f t="shared" si="72"/>
        <v>7.0422535211267607E-3</v>
      </c>
      <c r="G184" s="39">
        <f t="shared" si="69"/>
        <v>1</v>
      </c>
      <c r="H184" s="40" t="str">
        <f t="shared" si="73"/>
        <v/>
      </c>
      <c r="I184" s="2"/>
    </row>
    <row r="185" spans="1:9" s="32" customFormat="1" x14ac:dyDescent="0.2">
      <c r="A185" s="33"/>
      <c r="B185" s="48" t="s">
        <v>575</v>
      </c>
      <c r="C185" s="44">
        <v>0</v>
      </c>
      <c r="D185" s="42">
        <v>0</v>
      </c>
      <c r="E185" s="46" t="str">
        <f t="shared" si="71"/>
        <v/>
      </c>
      <c r="F185" s="46" t="str">
        <f t="shared" si="72"/>
        <v/>
      </c>
      <c r="G185" s="39" t="str">
        <f t="shared" si="69"/>
        <v xml:space="preserve"> </v>
      </c>
      <c r="H185" s="40" t="str">
        <f t="shared" si="73"/>
        <v/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1</v>
      </c>
      <c r="E186" s="46" t="str">
        <f t="shared" si="71"/>
        <v/>
      </c>
      <c r="F186" s="46">
        <f t="shared" si="72"/>
        <v>7.0422535211267607E-3</v>
      </c>
      <c r="G186" s="39">
        <f t="shared" si="69"/>
        <v>1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0</v>
      </c>
      <c r="E188" s="46" t="str">
        <f t="shared" si="71"/>
        <v/>
      </c>
      <c r="F188" s="46" t="str">
        <f t="shared" si="72"/>
        <v/>
      </c>
      <c r="G188" s="39" t="str">
        <f t="shared" si="69"/>
        <v xml:space="preserve"> 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0</v>
      </c>
      <c r="D191" s="42">
        <v>0</v>
      </c>
      <c r="E191" s="45" t="str">
        <f t="shared" ref="E191:F196" si="78">+IF(C191=0,"",C191/C$169)</f>
        <v/>
      </c>
      <c r="F191" s="45" t="str">
        <f t="shared" si="78"/>
        <v/>
      </c>
      <c r="G191" s="39" t="str">
        <f t="shared" si="69"/>
        <v xml:space="preserve"> </v>
      </c>
      <c r="H191" s="38" t="str">
        <f t="shared" si="70"/>
        <v/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0</v>
      </c>
      <c r="E194" s="45" t="str">
        <f t="shared" si="78"/>
        <v/>
      </c>
      <c r="F194" s="45" t="str">
        <f t="shared" si="78"/>
        <v/>
      </c>
      <c r="G194" s="39" t="str">
        <f t="shared" si="69"/>
        <v xml:space="preserve"> 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0</v>
      </c>
      <c r="D196" s="42">
        <v>0</v>
      </c>
      <c r="E196" s="45" t="str">
        <f t="shared" si="78"/>
        <v/>
      </c>
      <c r="F196" s="45" t="str">
        <f t="shared" si="78"/>
        <v/>
      </c>
      <c r="G196" s="39" t="str">
        <f t="shared" si="69"/>
        <v xml:space="preserve"> </v>
      </c>
      <c r="H196" s="38" t="str">
        <f t="shared" si="70"/>
        <v/>
      </c>
      <c r="I196" s="2"/>
    </row>
    <row r="197" spans="1:9" s="32" customFormat="1" x14ac:dyDescent="0.2">
      <c r="A197" s="33"/>
      <c r="B197" s="48" t="s">
        <v>525</v>
      </c>
      <c r="C197" s="44">
        <v>0</v>
      </c>
      <c r="D197" s="42">
        <v>0</v>
      </c>
      <c r="E197" s="45" t="str">
        <f t="shared" ref="E197" si="80">+IF(C197=0,"",C197/C$169)</f>
        <v/>
      </c>
      <c r="F197" s="45" t="str">
        <f t="shared" ref="F197" si="81">+IF(D197=0,"",D197/D$169)</f>
        <v/>
      </c>
      <c r="G197" s="39" t="str">
        <f t="shared" si="69"/>
        <v xml:space="preserve"> </v>
      </c>
      <c r="H197" s="38" t="str">
        <f t="shared" ref="H197" si="82">+IF(OR(AND(E197=""),(G197="")),"",E197*G197)</f>
        <v/>
      </c>
      <c r="I197" s="2"/>
    </row>
    <row r="198" spans="1:9" s="32" customFormat="1" x14ac:dyDescent="0.2">
      <c r="A198" s="33"/>
      <c r="B198" s="48" t="s">
        <v>214</v>
      </c>
      <c r="C198" s="44">
        <v>0</v>
      </c>
      <c r="D198" s="42">
        <v>1</v>
      </c>
      <c r="E198" s="45" t="str">
        <f t="shared" ref="E198:F204" si="83">+IF(C198=0,"",C198/C$169)</f>
        <v/>
      </c>
      <c r="F198" s="45">
        <f t="shared" si="83"/>
        <v>7.0422535211267607E-3</v>
      </c>
      <c r="G198" s="39">
        <f t="shared" si="69"/>
        <v>1</v>
      </c>
      <c r="H198" s="38" t="str">
        <f t="shared" si="70"/>
        <v/>
      </c>
      <c r="I198" s="2"/>
    </row>
    <row r="199" spans="1:9" s="32" customFormat="1" x14ac:dyDescent="0.2">
      <c r="A199" s="33"/>
      <c r="B199" s="48" t="s">
        <v>215</v>
      </c>
      <c r="C199" s="44">
        <v>7</v>
      </c>
      <c r="D199" s="42">
        <v>0</v>
      </c>
      <c r="E199" s="45">
        <f t="shared" si="83"/>
        <v>7.6923076923076927E-2</v>
      </c>
      <c r="F199" s="45" t="str">
        <f t="shared" si="83"/>
        <v/>
      </c>
      <c r="G199" s="39">
        <f t="shared" si="69"/>
        <v>-1</v>
      </c>
      <c r="H199" s="38">
        <f t="shared" si="70"/>
        <v>-7.6923076923076927E-2</v>
      </c>
      <c r="I199" s="2"/>
    </row>
    <row r="200" spans="1:9" s="32" customFormat="1" x14ac:dyDescent="0.2">
      <c r="A200" s="33"/>
      <c r="B200" s="48" t="s">
        <v>216</v>
      </c>
      <c r="C200" s="44">
        <v>3</v>
      </c>
      <c r="D200" s="42">
        <v>1</v>
      </c>
      <c r="E200" s="45">
        <f t="shared" si="83"/>
        <v>3.2967032967032968E-2</v>
      </c>
      <c r="F200" s="45">
        <f t="shared" si="83"/>
        <v>7.0422535211267607E-3</v>
      </c>
      <c r="G200" s="39">
        <f t="shared" si="69"/>
        <v>-0.66666666666666663</v>
      </c>
      <c r="H200" s="38">
        <f t="shared" si="70"/>
        <v>-2.1978021978021976E-2</v>
      </c>
      <c r="I200" s="2"/>
    </row>
    <row r="201" spans="1:9" x14ac:dyDescent="0.2">
      <c r="B201" s="47" t="s">
        <v>217</v>
      </c>
      <c r="C201" s="42">
        <v>10</v>
      </c>
      <c r="D201" s="42">
        <v>30</v>
      </c>
      <c r="E201" s="46">
        <f t="shared" si="83"/>
        <v>0.10989010989010989</v>
      </c>
      <c r="F201" s="46">
        <f t="shared" si="83"/>
        <v>0.21126760563380281</v>
      </c>
      <c r="G201" s="39">
        <f t="shared" si="69"/>
        <v>2</v>
      </c>
      <c r="H201" s="40">
        <f t="shared" si="70"/>
        <v>0.21978021978021978</v>
      </c>
    </row>
    <row r="202" spans="1:9" x14ac:dyDescent="0.2">
      <c r="B202" s="47" t="s">
        <v>439</v>
      </c>
      <c r="C202" s="42">
        <v>0</v>
      </c>
      <c r="D202" s="42">
        <v>0</v>
      </c>
      <c r="E202" s="46" t="str">
        <f t="shared" si="83"/>
        <v/>
      </c>
      <c r="F202" s="46" t="str">
        <f t="shared" si="83"/>
        <v/>
      </c>
      <c r="G202" s="39" t="str">
        <f t="shared" si="69"/>
        <v xml:space="preserve"> </v>
      </c>
      <c r="H202" s="40" t="str">
        <f t="shared" si="70"/>
        <v/>
      </c>
    </row>
    <row r="203" spans="1:9" x14ac:dyDescent="0.2">
      <c r="B203" s="47" t="s">
        <v>440</v>
      </c>
      <c r="C203" s="42">
        <v>3</v>
      </c>
      <c r="D203" s="42">
        <v>0</v>
      </c>
      <c r="E203" s="46">
        <f t="shared" si="83"/>
        <v>3.2967032967032968E-2</v>
      </c>
      <c r="F203" s="46" t="str">
        <f t="shared" si="83"/>
        <v/>
      </c>
      <c r="G203" s="39">
        <f t="shared" si="69"/>
        <v>-1</v>
      </c>
      <c r="H203" s="40">
        <f t="shared" si="70"/>
        <v>-3.2967032967032968E-2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0</v>
      </c>
      <c r="D205" s="42">
        <v>0</v>
      </c>
      <c r="E205" s="46" t="str">
        <f t="shared" ref="E205" si="84">+IF(C205=0,"",C205/C$169)</f>
        <v/>
      </c>
      <c r="F205" s="46" t="str">
        <f t="shared" ref="F205" si="85">+IF(D205=0,"",D205/D$169)</f>
        <v/>
      </c>
      <c r="G205" s="39" t="str">
        <f t="shared" si="69"/>
        <v xml:space="preserve"> </v>
      </c>
      <c r="H205" s="40" t="str">
        <f t="shared" ref="H205" si="86">+IF(OR(AND(E205=""),(G205="")),"",E205*G205)</f>
        <v/>
      </c>
      <c r="I205" s="2"/>
    </row>
    <row r="206" spans="1:9" s="32" customFormat="1" x14ac:dyDescent="0.2">
      <c r="A206" s="33"/>
      <c r="B206" s="48" t="s">
        <v>220</v>
      </c>
      <c r="C206" s="44">
        <v>0</v>
      </c>
      <c r="D206" s="42">
        <v>0</v>
      </c>
      <c r="E206" s="45" t="str">
        <f t="shared" ref="E206:F213" si="87">+IF(C206=0,"",C206/C$169)</f>
        <v/>
      </c>
      <c r="F206" s="45" t="str">
        <f t="shared" si="87"/>
        <v/>
      </c>
      <c r="G206" s="39" t="str">
        <f t="shared" si="69"/>
        <v xml:space="preserve"> </v>
      </c>
      <c r="H206" s="38" t="str">
        <f t="shared" si="70"/>
        <v/>
      </c>
      <c r="I206" s="2"/>
    </row>
    <row r="207" spans="1:9" s="32" customFormat="1" x14ac:dyDescent="0.2">
      <c r="A207" s="33"/>
      <c r="B207" s="48" t="s">
        <v>221</v>
      </c>
      <c r="C207" s="44">
        <v>1</v>
      </c>
      <c r="D207" s="42">
        <v>2</v>
      </c>
      <c r="E207" s="45">
        <f t="shared" si="87"/>
        <v>1.098901098901099E-2</v>
      </c>
      <c r="F207" s="45">
        <f t="shared" si="87"/>
        <v>1.4084507042253521E-2</v>
      </c>
      <c r="G207" s="39">
        <f t="shared" si="69"/>
        <v>1</v>
      </c>
      <c r="H207" s="38">
        <f t="shared" si="70"/>
        <v>1.098901098901099E-2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4</v>
      </c>
      <c r="D210" s="42">
        <v>8</v>
      </c>
      <c r="E210" s="45">
        <f t="shared" si="87"/>
        <v>4.3956043956043959E-2</v>
      </c>
      <c r="F210" s="45">
        <f t="shared" si="87"/>
        <v>5.6338028169014086E-2</v>
      </c>
      <c r="G210" s="39">
        <f t="shared" si="69"/>
        <v>1</v>
      </c>
      <c r="H210" s="38">
        <f t="shared" si="70"/>
        <v>4.3956043956043959E-2</v>
      </c>
      <c r="I210" s="2"/>
    </row>
    <row r="211" spans="1:9" s="32" customFormat="1" x14ac:dyDescent="0.2">
      <c r="A211" s="33"/>
      <c r="B211" s="48" t="s">
        <v>223</v>
      </c>
      <c r="C211" s="44">
        <v>2</v>
      </c>
      <c r="D211" s="42">
        <v>0</v>
      </c>
      <c r="E211" s="45">
        <f t="shared" si="87"/>
        <v>2.197802197802198E-2</v>
      </c>
      <c r="F211" s="45" t="str">
        <f t="shared" si="87"/>
        <v/>
      </c>
      <c r="G211" s="39">
        <f t="shared" si="69"/>
        <v>-1</v>
      </c>
      <c r="H211" s="38">
        <f t="shared" si="70"/>
        <v>-2.197802197802198E-2</v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8</v>
      </c>
      <c r="D219" s="42">
        <v>0</v>
      </c>
      <c r="E219" s="46">
        <f t="shared" si="95"/>
        <v>8.7912087912087919E-2</v>
      </c>
      <c r="F219" s="46" t="str">
        <f t="shared" si="96"/>
        <v/>
      </c>
      <c r="G219" s="39">
        <f t="shared" si="69"/>
        <v>-1</v>
      </c>
      <c r="H219" s="40">
        <f t="shared" si="70"/>
        <v>-8.7912087912087919E-2</v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3</v>
      </c>
      <c r="D222" s="42">
        <v>1</v>
      </c>
      <c r="E222" s="46">
        <f t="shared" si="95"/>
        <v>3.2967032967032968E-2</v>
      </c>
      <c r="F222" s="46">
        <f t="shared" si="96"/>
        <v>7.0422535211267607E-3</v>
      </c>
      <c r="G222" s="39">
        <f t="shared" si="69"/>
        <v>-0.66666666666666663</v>
      </c>
      <c r="H222" s="40">
        <f t="shared" si="70"/>
        <v>-2.1978021978021976E-2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0</v>
      </c>
      <c r="E225" s="46" t="str">
        <f t="shared" si="95"/>
        <v/>
      </c>
      <c r="F225" s="46" t="str">
        <f t="shared" si="96"/>
        <v/>
      </c>
      <c r="G225" s="39" t="str">
        <f t="shared" si="69"/>
        <v xml:space="preserve"> 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1</v>
      </c>
      <c r="D236" s="42">
        <v>0</v>
      </c>
      <c r="E236" s="46">
        <f t="shared" si="95"/>
        <v>1.098901098901099E-2</v>
      </c>
      <c r="F236" s="46" t="str">
        <f t="shared" si="96"/>
        <v/>
      </c>
      <c r="G236" s="39">
        <f t="shared" si="69"/>
        <v>-1</v>
      </c>
      <c r="H236" s="40">
        <f t="shared" si="70"/>
        <v>-1.098901098901099E-2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1</v>
      </c>
      <c r="D239" s="42">
        <v>5</v>
      </c>
      <c r="E239" s="46">
        <f t="shared" si="95"/>
        <v>1.098901098901099E-2</v>
      </c>
      <c r="F239" s="46">
        <f t="shared" si="96"/>
        <v>3.5211267605633804E-2</v>
      </c>
      <c r="G239" s="39">
        <f t="shared" si="102"/>
        <v>4</v>
      </c>
      <c r="H239" s="40">
        <f t="shared" si="70"/>
        <v>4.3956043956043959E-2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4</v>
      </c>
      <c r="D242" s="42">
        <v>0</v>
      </c>
      <c r="E242" s="46">
        <f t="shared" si="95"/>
        <v>4.3956043956043959E-2</v>
      </c>
      <c r="F242" s="46" t="str">
        <f t="shared" si="96"/>
        <v/>
      </c>
      <c r="G242" s="39">
        <f t="shared" si="102"/>
        <v>-1</v>
      </c>
      <c r="H242" s="40">
        <f t="shared" si="70"/>
        <v>-4.3956043956043959E-2</v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3</v>
      </c>
      <c r="E244" s="46" t="str">
        <f t="shared" si="95"/>
        <v/>
      </c>
      <c r="F244" s="46">
        <f t="shared" si="96"/>
        <v>2.1126760563380281E-2</v>
      </c>
      <c r="G244" s="39">
        <f t="shared" si="102"/>
        <v>1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1</v>
      </c>
      <c r="D250" s="42">
        <v>0</v>
      </c>
      <c r="E250" s="46">
        <f t="shared" si="95"/>
        <v>1.098901098901099E-2</v>
      </c>
      <c r="F250" s="46" t="str">
        <f t="shared" si="96"/>
        <v/>
      </c>
      <c r="G250" s="39">
        <f t="shared" si="102"/>
        <v>-1</v>
      </c>
      <c r="H250" s="40">
        <f t="shared" si="103"/>
        <v>-1.098901098901099E-2</v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4</v>
      </c>
      <c r="D263" s="42">
        <v>0</v>
      </c>
      <c r="E263" s="45">
        <f t="shared" si="104"/>
        <v>4.3956043956043959E-2</v>
      </c>
      <c r="F263" s="45" t="str">
        <f t="shared" si="105"/>
        <v/>
      </c>
      <c r="G263" s="39">
        <f t="shared" si="102"/>
        <v>-1</v>
      </c>
      <c r="H263" s="38">
        <f t="shared" si="106"/>
        <v>-4.3956043956043959E-2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0</v>
      </c>
      <c r="D270" s="42">
        <v>0</v>
      </c>
      <c r="E270" s="45" t="str">
        <f t="shared" si="104"/>
        <v/>
      </c>
      <c r="F270" s="45" t="str">
        <f t="shared" si="105"/>
        <v/>
      </c>
      <c r="G270" s="39" t="str">
        <f t="shared" si="102"/>
        <v xml:space="preserve"> </v>
      </c>
      <c r="H270" s="38" t="str">
        <f t="shared" si="106"/>
        <v/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0</v>
      </c>
      <c r="E274" s="45" t="str">
        <f t="shared" si="107"/>
        <v/>
      </c>
      <c r="F274" s="45" t="str">
        <f t="shared" si="108"/>
        <v/>
      </c>
      <c r="G274" s="39" t="str">
        <f t="shared" si="109"/>
        <v xml:space="preserve"> 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2</v>
      </c>
      <c r="D275" s="42">
        <v>0</v>
      </c>
      <c r="E275" s="45">
        <f t="shared" si="107"/>
        <v>2.197802197802198E-2</v>
      </c>
      <c r="F275" s="45" t="str">
        <f t="shared" si="108"/>
        <v/>
      </c>
      <c r="G275" s="39">
        <f t="shared" si="109"/>
        <v>-1</v>
      </c>
      <c r="H275" s="38">
        <f t="shared" si="110"/>
        <v>-2.197802197802198E-2</v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1</v>
      </c>
      <c r="E276" s="45" t="str">
        <f t="shared" si="107"/>
        <v/>
      </c>
      <c r="F276" s="45">
        <f t="shared" si="108"/>
        <v>7.0422535211267607E-3</v>
      </c>
      <c r="G276" s="39">
        <f t="shared" si="109"/>
        <v>1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1</v>
      </c>
      <c r="D279" s="42">
        <v>0</v>
      </c>
      <c r="E279" s="45">
        <f t="shared" si="107"/>
        <v>1.098901098901099E-2</v>
      </c>
      <c r="F279" s="45" t="str">
        <f t="shared" si="108"/>
        <v/>
      </c>
      <c r="G279" s="39">
        <f t="shared" si="109"/>
        <v>-1</v>
      </c>
      <c r="H279" s="38">
        <f t="shared" si="110"/>
        <v>-1.098901098901099E-2</v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1</v>
      </c>
      <c r="D282" s="42">
        <v>1</v>
      </c>
      <c r="E282" s="45">
        <f t="shared" si="107"/>
        <v>1.098901098901099E-2</v>
      </c>
      <c r="F282" s="45">
        <f t="shared" si="108"/>
        <v>7.0422535211267607E-3</v>
      </c>
      <c r="G282" s="39">
        <f t="shared" si="109"/>
        <v>0</v>
      </c>
      <c r="H282" s="38">
        <f t="shared" si="110"/>
        <v>0</v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0</v>
      </c>
      <c r="D287" s="42">
        <v>0</v>
      </c>
      <c r="E287" s="45" t="str">
        <f t="shared" si="111"/>
        <v/>
      </c>
      <c r="F287" s="45" t="str">
        <f t="shared" si="111"/>
        <v/>
      </c>
      <c r="G287" s="39" t="str">
        <f t="shared" si="102"/>
        <v xml:space="preserve"> </v>
      </c>
      <c r="H287" s="38" t="str">
        <f t="shared" si="103"/>
        <v/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0</v>
      </c>
      <c r="E288" s="45" t="str">
        <f t="shared" si="111"/>
        <v/>
      </c>
      <c r="F288" s="45" t="str">
        <f t="shared" si="111"/>
        <v/>
      </c>
      <c r="G288" s="39" t="str">
        <f t="shared" si="102"/>
        <v xml:space="preserve"> 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1</v>
      </c>
      <c r="D291" s="42">
        <v>1</v>
      </c>
      <c r="E291" s="45">
        <f>+IF(C291=0,"",C291/C$169)</f>
        <v>1.098901098901099E-2</v>
      </c>
      <c r="F291" s="45">
        <f>+IF(D291=0,"",D291/D$169)</f>
        <v>7.0422535211267607E-3</v>
      </c>
      <c r="G291" s="39">
        <f t="shared" si="102"/>
        <v>0</v>
      </c>
      <c r="H291" s="38">
        <f t="shared" si="103"/>
        <v>0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1</v>
      </c>
      <c r="E298" s="45" t="str">
        <f t="shared" ref="E298:F300" si="118">+IF(C298=0,"",C298/C$169)</f>
        <v/>
      </c>
      <c r="F298" s="45">
        <f t="shared" si="118"/>
        <v>7.0422535211267607E-3</v>
      </c>
      <c r="G298" s="39">
        <f t="shared" si="102"/>
        <v>1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15</v>
      </c>
      <c r="D299" s="42">
        <v>29</v>
      </c>
      <c r="E299" s="45">
        <f t="shared" si="118"/>
        <v>0.16483516483516483</v>
      </c>
      <c r="F299" s="45">
        <f t="shared" si="118"/>
        <v>0.20422535211267606</v>
      </c>
      <c r="G299" s="39">
        <f t="shared" si="102"/>
        <v>0.93333333333333335</v>
      </c>
      <c r="H299" s="38">
        <f t="shared" si="103"/>
        <v>0.15384615384615385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0</v>
      </c>
      <c r="E301" s="45" t="str">
        <f t="shared" ref="E301:E323" si="120">+IF(C301=0,"",C301/C$169)</f>
        <v/>
      </c>
      <c r="F301" s="45" t="str">
        <f t="shared" ref="F301:F323" si="121">+IF(D301=0,"",D301/D$169)</f>
        <v/>
      </c>
      <c r="G301" s="39" t="str">
        <f t="shared" ref="G301:G339" si="122">+IF(AND(C301=0,D301=0)," ",IF(C301=0,1,IF(D301=0,-1,(D301-C301)/C301)))</f>
        <v xml:space="preserve"> 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1</v>
      </c>
      <c r="D304" s="42">
        <v>0</v>
      </c>
      <c r="E304" s="45">
        <f t="shared" si="120"/>
        <v>1.098901098901099E-2</v>
      </c>
      <c r="F304" s="45" t="str">
        <f t="shared" si="121"/>
        <v/>
      </c>
      <c r="G304" s="39">
        <f t="shared" si="122"/>
        <v>-1</v>
      </c>
      <c r="H304" s="38">
        <f t="shared" si="103"/>
        <v>-1.098901098901099E-2</v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0</v>
      </c>
      <c r="D313" s="42">
        <v>24</v>
      </c>
      <c r="E313" s="45" t="str">
        <f t="shared" si="120"/>
        <v/>
      </c>
      <c r="F313" s="45">
        <f t="shared" si="121"/>
        <v>0.16901408450704225</v>
      </c>
      <c r="G313" s="39">
        <f t="shared" si="122"/>
        <v>1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0</v>
      </c>
      <c r="D315" s="42">
        <v>1</v>
      </c>
      <c r="E315" s="45" t="str">
        <f t="shared" si="120"/>
        <v/>
      </c>
      <c r="F315" s="45">
        <f t="shared" si="121"/>
        <v>7.0422535211267607E-3</v>
      </c>
      <c r="G315" s="39">
        <f t="shared" si="122"/>
        <v>1</v>
      </c>
      <c r="H315" s="38" t="str">
        <f t="shared" si="103"/>
        <v/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1</v>
      </c>
      <c r="E317" s="45" t="str">
        <f t="shared" si="120"/>
        <v/>
      </c>
      <c r="F317" s="45">
        <f t="shared" si="121"/>
        <v>7.0422535211267607E-3</v>
      </c>
      <c r="G317" s="39">
        <f t="shared" si="122"/>
        <v>1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0</v>
      </c>
      <c r="D320" s="42">
        <v>0</v>
      </c>
      <c r="E320" s="45" t="str">
        <f t="shared" si="120"/>
        <v/>
      </c>
      <c r="F320" s="45" t="str">
        <f t="shared" si="121"/>
        <v/>
      </c>
      <c r="G320" s="39" t="str">
        <f t="shared" si="122"/>
        <v xml:space="preserve"> </v>
      </c>
      <c r="H320" s="38" t="str">
        <f t="shared" si="103"/>
        <v/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0</v>
      </c>
      <c r="D324" s="42">
        <v>0</v>
      </c>
      <c r="E324" s="45" t="str">
        <f t="shared" ref="E324" si="123">+IF(C324=0,"",C324/C$169)</f>
        <v/>
      </c>
      <c r="F324" s="45" t="str">
        <f t="shared" ref="F324" si="124">+IF(D324=0,"",D324/D$169)</f>
        <v/>
      </c>
      <c r="G324" s="39" t="str">
        <f t="shared" si="122"/>
        <v xml:space="preserve"> </v>
      </c>
      <c r="H324" s="38" t="str">
        <f t="shared" ref="H324" si="125">+IF(OR(AND(E324=""),(G324="")),"",E324*G324)</f>
        <v/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418</v>
      </c>
      <c r="D345" s="29">
        <f>SUM(D346:D564)</f>
        <v>544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0.30143540669856461</v>
      </c>
      <c r="H345" s="31">
        <f>+IF(OR(AND(E345=""),(G345="")),"",E345*G345)</f>
        <v>0.30143540669856461</v>
      </c>
    </row>
    <row r="346" spans="1:9" x14ac:dyDescent="0.2">
      <c r="B346" s="41" t="s">
        <v>74</v>
      </c>
      <c r="C346" s="42">
        <v>3</v>
      </c>
      <c r="D346" s="42">
        <v>0</v>
      </c>
      <c r="E346" s="46">
        <f t="shared" si="133"/>
        <v>7.1770334928229667E-3</v>
      </c>
      <c r="F346" s="46" t="str">
        <f t="shared" si="134"/>
        <v/>
      </c>
      <c r="G346" s="39">
        <f t="shared" ref="G346:G410" si="135">+IF(AND(C346=0,D346=0)," ",IF(C346=0,1,IF(D346=0,-1,(D346-C346)/C346)))</f>
        <v>-1</v>
      </c>
      <c r="H346" s="40">
        <f>+IF(OR(AND(E346=""),(G346="")),"",E346*G346)</f>
        <v>-7.1770334928229667E-3</v>
      </c>
    </row>
    <row r="347" spans="1:9" x14ac:dyDescent="0.2">
      <c r="B347" s="41" t="s">
        <v>77</v>
      </c>
      <c r="C347" s="42">
        <v>1</v>
      </c>
      <c r="D347" s="42">
        <v>0</v>
      </c>
      <c r="E347" s="46">
        <f t="shared" si="133"/>
        <v>2.3923444976076554E-3</v>
      </c>
      <c r="F347" s="46" t="str">
        <f t="shared" si="134"/>
        <v/>
      </c>
      <c r="G347" s="39">
        <f t="shared" si="135"/>
        <v>-1</v>
      </c>
      <c r="H347" s="40">
        <f t="shared" ref="H347:H414" si="136">+IF(OR(AND(E347=""),(G347="")),"",E347*G347)</f>
        <v>-2.3923444976076554E-3</v>
      </c>
    </row>
    <row r="348" spans="1:9" x14ac:dyDescent="0.2">
      <c r="B348" s="41" t="s">
        <v>70</v>
      </c>
      <c r="C348" s="42">
        <v>0</v>
      </c>
      <c r="D348" s="42">
        <v>0</v>
      </c>
      <c r="E348" s="46" t="str">
        <f t="shared" si="133"/>
        <v/>
      </c>
      <c r="F348" s="46" t="str">
        <f t="shared" si="134"/>
        <v/>
      </c>
      <c r="G348" s="39" t="str">
        <f t="shared" si="135"/>
        <v xml:space="preserve"> </v>
      </c>
      <c r="H348" s="40" t="str">
        <f t="shared" si="136"/>
        <v/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2</v>
      </c>
      <c r="D351" s="42">
        <v>6</v>
      </c>
      <c r="E351" s="46">
        <f t="shared" si="133"/>
        <v>4.7846889952153108E-3</v>
      </c>
      <c r="F351" s="46">
        <f t="shared" si="134"/>
        <v>1.1029411764705883E-2</v>
      </c>
      <c r="G351" s="39">
        <f t="shared" si="135"/>
        <v>2</v>
      </c>
      <c r="H351" s="40">
        <f t="shared" si="136"/>
        <v>9.5693779904306216E-3</v>
      </c>
    </row>
    <row r="352" spans="1:9" x14ac:dyDescent="0.2">
      <c r="B352" s="41" t="s">
        <v>80</v>
      </c>
      <c r="C352" s="42">
        <v>0</v>
      </c>
      <c r="D352" s="42">
        <v>0</v>
      </c>
      <c r="E352" s="46" t="str">
        <f t="shared" si="133"/>
        <v/>
      </c>
      <c r="F352" s="46" t="str">
        <f t="shared" si="134"/>
        <v/>
      </c>
      <c r="G352" s="39" t="str">
        <f t="shared" si="135"/>
        <v xml:space="preserve"> </v>
      </c>
      <c r="H352" s="40" t="str">
        <f t="shared" si="136"/>
        <v/>
      </c>
    </row>
    <row r="353" spans="1:9" x14ac:dyDescent="0.2">
      <c r="B353" s="41" t="s">
        <v>577</v>
      </c>
      <c r="C353" s="42">
        <v>0</v>
      </c>
      <c r="D353" s="42">
        <v>0</v>
      </c>
      <c r="E353" s="46" t="str">
        <f t="shared" si="133"/>
        <v/>
      </c>
      <c r="F353" s="46" t="str">
        <f t="shared" si="134"/>
        <v/>
      </c>
      <c r="G353" s="39" t="str">
        <f t="shared" si="135"/>
        <v xml:space="preserve"> </v>
      </c>
      <c r="H353" s="40" t="str">
        <f t="shared" si="136"/>
        <v/>
      </c>
    </row>
    <row r="354" spans="1:9" x14ac:dyDescent="0.2">
      <c r="B354" s="41" t="s">
        <v>79</v>
      </c>
      <c r="C354" s="42">
        <v>0</v>
      </c>
      <c r="D354" s="42">
        <v>0</v>
      </c>
      <c r="E354" s="46" t="str">
        <f t="shared" si="133"/>
        <v/>
      </c>
      <c r="F354" s="46" t="str">
        <f t="shared" si="134"/>
        <v/>
      </c>
      <c r="G354" s="39" t="str">
        <f t="shared" si="135"/>
        <v xml:space="preserve"> </v>
      </c>
      <c r="H354" s="40" t="str">
        <f t="shared" si="136"/>
        <v/>
      </c>
    </row>
    <row r="355" spans="1:9" x14ac:dyDescent="0.2">
      <c r="B355" s="41" t="s">
        <v>249</v>
      </c>
      <c r="C355" s="42">
        <v>0</v>
      </c>
      <c r="D355" s="42">
        <v>0</v>
      </c>
      <c r="E355" s="46" t="str">
        <f t="shared" si="133"/>
        <v/>
      </c>
      <c r="F355" s="46" t="str">
        <f t="shared" si="134"/>
        <v/>
      </c>
      <c r="G355" s="39" t="str">
        <f t="shared" si="135"/>
        <v xml:space="preserve"> 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12</v>
      </c>
      <c r="D357" s="42">
        <v>4</v>
      </c>
      <c r="E357" s="46">
        <f t="shared" si="133"/>
        <v>2.8708133971291867E-2</v>
      </c>
      <c r="F357" s="46">
        <f t="shared" si="134"/>
        <v>7.3529411764705881E-3</v>
      </c>
      <c r="G357" s="39">
        <f t="shared" si="135"/>
        <v>-0.66666666666666663</v>
      </c>
      <c r="H357" s="40">
        <f t="shared" si="136"/>
        <v>-1.9138755980861243E-2</v>
      </c>
    </row>
    <row r="358" spans="1:9" x14ac:dyDescent="0.2">
      <c r="B358" s="41" t="s">
        <v>578</v>
      </c>
      <c r="C358" s="42">
        <v>1</v>
      </c>
      <c r="D358" s="42">
        <v>1</v>
      </c>
      <c r="E358" s="46">
        <f t="shared" si="133"/>
        <v>2.3923444976076554E-3</v>
      </c>
      <c r="F358" s="46">
        <f t="shared" si="134"/>
        <v>1.838235294117647E-3</v>
      </c>
      <c r="G358" s="39">
        <f t="shared" si="135"/>
        <v>0</v>
      </c>
      <c r="H358" s="40">
        <f t="shared" si="136"/>
        <v>0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4</v>
      </c>
      <c r="D360" s="42">
        <v>3</v>
      </c>
      <c r="E360" s="46">
        <f t="shared" si="133"/>
        <v>9.5693779904306216E-3</v>
      </c>
      <c r="F360" s="46">
        <f t="shared" si="134"/>
        <v>5.5147058823529415E-3</v>
      </c>
      <c r="G360" s="39">
        <f t="shared" si="135"/>
        <v>-0.25</v>
      </c>
      <c r="H360" s="40">
        <f t="shared" si="136"/>
        <v>-2.3923444976076554E-3</v>
      </c>
    </row>
    <row r="361" spans="1:9" x14ac:dyDescent="0.2">
      <c r="B361" s="41" t="s">
        <v>615</v>
      </c>
      <c r="C361" s="42">
        <v>0</v>
      </c>
      <c r="D361" s="42">
        <v>0</v>
      </c>
      <c r="E361" s="46" t="str">
        <f t="shared" si="133"/>
        <v/>
      </c>
      <c r="F361" s="46" t="str">
        <f t="shared" si="134"/>
        <v/>
      </c>
      <c r="G361" s="39" t="str">
        <f t="shared" si="135"/>
        <v xml:space="preserve"> </v>
      </c>
      <c r="H361" s="40" t="str">
        <f t="shared" si="136"/>
        <v/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0</v>
      </c>
      <c r="D365" s="42">
        <v>0</v>
      </c>
      <c r="E365" s="46" t="str">
        <f t="shared" si="133"/>
        <v/>
      </c>
      <c r="F365" s="46" t="str">
        <f t="shared" si="134"/>
        <v/>
      </c>
      <c r="G365" s="39" t="str">
        <f t="shared" si="135"/>
        <v xml:space="preserve"> </v>
      </c>
      <c r="H365" s="40" t="str">
        <f t="shared" si="136"/>
        <v/>
      </c>
    </row>
    <row r="366" spans="1:9" x14ac:dyDescent="0.2">
      <c r="B366" s="41" t="s">
        <v>252</v>
      </c>
      <c r="C366" s="42">
        <v>0</v>
      </c>
      <c r="D366" s="42">
        <v>0</v>
      </c>
      <c r="E366" s="46" t="str">
        <f t="shared" si="133"/>
        <v/>
      </c>
      <c r="F366" s="46" t="str">
        <f t="shared" si="134"/>
        <v/>
      </c>
      <c r="G366" s="39" t="str">
        <f t="shared" si="135"/>
        <v xml:space="preserve"> 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0</v>
      </c>
      <c r="D368" s="42">
        <v>1</v>
      </c>
      <c r="E368" s="46" t="str">
        <f t="shared" si="133"/>
        <v/>
      </c>
      <c r="F368" s="46">
        <f t="shared" si="134"/>
        <v>1.838235294117647E-3</v>
      </c>
      <c r="G368" s="39">
        <f t="shared" si="135"/>
        <v>1</v>
      </c>
      <c r="H368" s="40" t="str">
        <f t="shared" si="136"/>
        <v/>
      </c>
    </row>
    <row r="369" spans="1:8" x14ac:dyDescent="0.2">
      <c r="B369" s="41" t="s">
        <v>579</v>
      </c>
      <c r="C369" s="42">
        <v>4</v>
      </c>
      <c r="D369" s="42">
        <v>2</v>
      </c>
      <c r="E369" s="46">
        <f t="shared" si="133"/>
        <v>9.5693779904306216E-3</v>
      </c>
      <c r="F369" s="46">
        <f t="shared" si="134"/>
        <v>3.6764705882352941E-3</v>
      </c>
      <c r="G369" s="39">
        <f t="shared" si="135"/>
        <v>-0.5</v>
      </c>
      <c r="H369" s="40">
        <f t="shared" si="136"/>
        <v>-4.7846889952153108E-3</v>
      </c>
    </row>
    <row r="370" spans="1:8" x14ac:dyDescent="0.2">
      <c r="B370" s="41" t="s">
        <v>85</v>
      </c>
      <c r="C370" s="42">
        <v>0</v>
      </c>
      <c r="D370" s="42">
        <v>0</v>
      </c>
      <c r="E370" s="46" t="str">
        <f t="shared" si="133"/>
        <v/>
      </c>
      <c r="F370" s="46" t="str">
        <f t="shared" si="134"/>
        <v/>
      </c>
      <c r="G370" s="39" t="str">
        <f t="shared" si="135"/>
        <v xml:space="preserve"> </v>
      </c>
      <c r="H370" s="40" t="str">
        <f t="shared" si="136"/>
        <v/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0</v>
      </c>
      <c r="D374" s="42">
        <v>1</v>
      </c>
      <c r="E374" s="46" t="str">
        <f t="shared" si="133"/>
        <v/>
      </c>
      <c r="F374" s="46">
        <f t="shared" si="134"/>
        <v>1.838235294117647E-3</v>
      </c>
      <c r="G374" s="39">
        <f t="shared" si="135"/>
        <v>1</v>
      </c>
      <c r="H374" s="40" t="str">
        <f t="shared" si="136"/>
        <v/>
      </c>
    </row>
    <row r="375" spans="1:8" x14ac:dyDescent="0.2">
      <c r="B375" s="41" t="s">
        <v>338</v>
      </c>
      <c r="C375" s="42">
        <v>1</v>
      </c>
      <c r="D375" s="42">
        <v>0</v>
      </c>
      <c r="E375" s="46">
        <f t="shared" si="133"/>
        <v>2.3923444976076554E-3</v>
      </c>
      <c r="F375" s="46" t="str">
        <f t="shared" si="134"/>
        <v/>
      </c>
      <c r="G375" s="39">
        <f t="shared" si="135"/>
        <v>-1</v>
      </c>
      <c r="H375" s="40">
        <f t="shared" si="136"/>
        <v>-2.3923444976076554E-3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0</v>
      </c>
      <c r="D377" s="44">
        <v>0</v>
      </c>
      <c r="E377" s="45" t="str">
        <f t="shared" si="133"/>
        <v/>
      </c>
      <c r="F377" s="45" t="str">
        <f t="shared" si="134"/>
        <v/>
      </c>
      <c r="G377" s="45" t="str">
        <f t="shared" si="135"/>
        <v xml:space="preserve"> </v>
      </c>
      <c r="H377" s="38" t="str">
        <f t="shared" si="136"/>
        <v/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1</v>
      </c>
      <c r="E378" s="45" t="str">
        <f t="shared" ref="E378:E383" si="142">+IF(C378=0,"",C378/C$345)</f>
        <v/>
      </c>
      <c r="F378" s="45">
        <f t="shared" ref="F378:F383" si="143">+IF(D378=0,"",D378/D$345)</f>
        <v>1.838235294117647E-3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6</v>
      </c>
      <c r="D379" s="42">
        <v>14</v>
      </c>
      <c r="E379" s="46">
        <f t="shared" si="142"/>
        <v>1.4354066985645933E-2</v>
      </c>
      <c r="F379" s="46">
        <f t="shared" si="143"/>
        <v>2.5735294117647058E-2</v>
      </c>
      <c r="G379" s="39">
        <f t="shared" si="144"/>
        <v>1.3333333333333333</v>
      </c>
      <c r="H379" s="40">
        <f t="shared" si="145"/>
        <v>1.9138755980861243E-2</v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0</v>
      </c>
      <c r="D381" s="42">
        <v>0</v>
      </c>
      <c r="E381" s="46" t="str">
        <f t="shared" si="142"/>
        <v/>
      </c>
      <c r="F381" s="46" t="str">
        <f t="shared" si="143"/>
        <v/>
      </c>
      <c r="G381" s="39" t="str">
        <f t="shared" si="144"/>
        <v xml:space="preserve"> </v>
      </c>
      <c r="H381" s="40" t="str">
        <f t="shared" si="145"/>
        <v/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0</v>
      </c>
      <c r="D383" s="42">
        <v>1</v>
      </c>
      <c r="E383" s="46" t="str">
        <f t="shared" si="142"/>
        <v/>
      </c>
      <c r="F383" s="46">
        <f t="shared" si="143"/>
        <v>1.838235294117647E-3</v>
      </c>
      <c r="G383" s="39">
        <f t="shared" si="144"/>
        <v>1</v>
      </c>
      <c r="H383" s="40" t="str">
        <f t="shared" si="145"/>
        <v/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1</v>
      </c>
      <c r="D385" s="42">
        <v>3</v>
      </c>
      <c r="E385" s="45">
        <f t="shared" si="146"/>
        <v>2.3923444976076554E-3</v>
      </c>
      <c r="F385" s="45">
        <f t="shared" si="147"/>
        <v>5.5147058823529415E-3</v>
      </c>
      <c r="G385" s="39">
        <f t="shared" si="135"/>
        <v>2</v>
      </c>
      <c r="H385" s="38">
        <f t="shared" ref="H385" si="148">+IF(OR(AND(E385=""),(G385="")),"",E385*G385)</f>
        <v>4.7846889952153108E-3</v>
      </c>
      <c r="I385" s="2"/>
    </row>
    <row r="386" spans="1:9" x14ac:dyDescent="0.2">
      <c r="B386" s="41" t="s">
        <v>490</v>
      </c>
      <c r="C386" s="42">
        <v>1</v>
      </c>
      <c r="D386" s="42">
        <v>6</v>
      </c>
      <c r="E386" s="46">
        <f t="shared" si="146"/>
        <v>2.3923444976076554E-3</v>
      </c>
      <c r="F386" s="46">
        <f t="shared" si="147"/>
        <v>1.1029411764705883E-2</v>
      </c>
      <c r="G386" s="39">
        <f t="shared" si="135"/>
        <v>5</v>
      </c>
      <c r="H386" s="40">
        <f t="shared" si="136"/>
        <v>1.1961722488038277E-2</v>
      </c>
    </row>
    <row r="387" spans="1:9" x14ac:dyDescent="0.2">
      <c r="B387" s="41" t="s">
        <v>93</v>
      </c>
      <c r="C387" s="42">
        <v>0</v>
      </c>
      <c r="D387" s="42">
        <v>0</v>
      </c>
      <c r="E387" s="46" t="str">
        <f t="shared" si="146"/>
        <v/>
      </c>
      <c r="F387" s="46" t="str">
        <f t="shared" si="147"/>
        <v/>
      </c>
      <c r="G387" s="39" t="str">
        <f t="shared" si="135"/>
        <v xml:space="preserve"> </v>
      </c>
      <c r="H387" s="40" t="str">
        <f t="shared" si="136"/>
        <v/>
      </c>
    </row>
    <row r="388" spans="1:9" x14ac:dyDescent="0.2">
      <c r="B388" s="41" t="s">
        <v>86</v>
      </c>
      <c r="C388" s="42">
        <v>0</v>
      </c>
      <c r="D388" s="42">
        <v>5</v>
      </c>
      <c r="E388" s="46" t="str">
        <f t="shared" si="146"/>
        <v/>
      </c>
      <c r="F388" s="46">
        <f t="shared" si="147"/>
        <v>9.1911764705882356E-3</v>
      </c>
      <c r="G388" s="39">
        <f t="shared" si="135"/>
        <v>1</v>
      </c>
      <c r="H388" s="40" t="str">
        <f t="shared" si="136"/>
        <v/>
      </c>
    </row>
    <row r="389" spans="1:9" x14ac:dyDescent="0.2">
      <c r="B389" s="41" t="s">
        <v>92</v>
      </c>
      <c r="C389" s="42">
        <v>0</v>
      </c>
      <c r="D389" s="42">
        <v>0</v>
      </c>
      <c r="E389" s="46" t="str">
        <f t="shared" si="146"/>
        <v/>
      </c>
      <c r="F389" s="46" t="str">
        <f t="shared" si="147"/>
        <v/>
      </c>
      <c r="G389" s="39" t="str">
        <f t="shared" si="135"/>
        <v xml:space="preserve"> </v>
      </c>
      <c r="H389" s="40" t="str">
        <f t="shared" si="136"/>
        <v/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0</v>
      </c>
      <c r="D393" s="42">
        <v>2</v>
      </c>
      <c r="E393" s="46" t="str">
        <f t="shared" si="146"/>
        <v/>
      </c>
      <c r="F393" s="46">
        <f t="shared" si="147"/>
        <v>3.6764705882352941E-3</v>
      </c>
      <c r="G393" s="39">
        <f t="shared" si="135"/>
        <v>1</v>
      </c>
      <c r="H393" s="40" t="str">
        <f t="shared" si="136"/>
        <v/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1</v>
      </c>
      <c r="E395" s="46" t="str">
        <f t="shared" si="146"/>
        <v/>
      </c>
      <c r="F395" s="46">
        <f t="shared" si="147"/>
        <v>1.838235294117647E-3</v>
      </c>
      <c r="G395" s="39">
        <f t="shared" si="135"/>
        <v>1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0</v>
      </c>
      <c r="D397" s="42">
        <v>0</v>
      </c>
      <c r="E397" s="46" t="str">
        <f t="shared" si="146"/>
        <v/>
      </c>
      <c r="F397" s="46" t="str">
        <f t="shared" si="147"/>
        <v/>
      </c>
      <c r="G397" s="39" t="str">
        <f t="shared" si="135"/>
        <v xml:space="preserve"> </v>
      </c>
      <c r="H397" s="40" t="str">
        <f t="shared" si="136"/>
        <v/>
      </c>
    </row>
    <row r="398" spans="1:9" x14ac:dyDescent="0.2">
      <c r="B398" s="41" t="s">
        <v>94</v>
      </c>
      <c r="C398" s="42">
        <v>0</v>
      </c>
      <c r="D398" s="42">
        <v>0</v>
      </c>
      <c r="E398" s="46" t="str">
        <f t="shared" si="146"/>
        <v/>
      </c>
      <c r="F398" s="46" t="str">
        <f t="shared" si="147"/>
        <v/>
      </c>
      <c r="G398" s="39" t="str">
        <f t="shared" si="135"/>
        <v xml:space="preserve"> </v>
      </c>
      <c r="H398" s="40" t="str">
        <f t="shared" si="136"/>
        <v/>
      </c>
    </row>
    <row r="399" spans="1:9" x14ac:dyDescent="0.2">
      <c r="B399" s="41" t="s">
        <v>259</v>
      </c>
      <c r="C399" s="42">
        <v>0</v>
      </c>
      <c r="D399" s="42">
        <v>0</v>
      </c>
      <c r="E399" s="46" t="str">
        <f t="shared" si="146"/>
        <v/>
      </c>
      <c r="F399" s="46" t="str">
        <f t="shared" si="147"/>
        <v/>
      </c>
      <c r="G399" s="39" t="str">
        <f t="shared" si="135"/>
        <v xml:space="preserve"> </v>
      </c>
      <c r="H399" s="40" t="str">
        <f t="shared" si="136"/>
        <v/>
      </c>
    </row>
    <row r="400" spans="1:9" x14ac:dyDescent="0.2">
      <c r="B400" s="41" t="s">
        <v>582</v>
      </c>
      <c r="C400" s="42">
        <v>0</v>
      </c>
      <c r="D400" s="42">
        <v>0</v>
      </c>
      <c r="E400" s="46" t="str">
        <f t="shared" si="146"/>
        <v/>
      </c>
      <c r="F400" s="46" t="str">
        <f t="shared" si="147"/>
        <v/>
      </c>
      <c r="G400" s="39" t="str">
        <f t="shared" si="135"/>
        <v xml:space="preserve"> </v>
      </c>
      <c r="H400" s="40" t="str">
        <f t="shared" si="136"/>
        <v/>
      </c>
    </row>
    <row r="401" spans="1:9" x14ac:dyDescent="0.2">
      <c r="B401" s="41" t="s">
        <v>88</v>
      </c>
      <c r="C401" s="42">
        <v>5</v>
      </c>
      <c r="D401" s="42">
        <v>26</v>
      </c>
      <c r="E401" s="46">
        <f t="shared" si="146"/>
        <v>1.1961722488038277E-2</v>
      </c>
      <c r="F401" s="46">
        <f t="shared" si="147"/>
        <v>4.779411764705882E-2</v>
      </c>
      <c r="G401" s="39">
        <f t="shared" si="135"/>
        <v>4.2</v>
      </c>
      <c r="H401" s="40">
        <f t="shared" si="136"/>
        <v>5.0239234449760771E-2</v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6</v>
      </c>
      <c r="D409" s="42">
        <v>5</v>
      </c>
      <c r="E409" s="46">
        <f t="shared" si="152"/>
        <v>1.4354066985645933E-2</v>
      </c>
      <c r="F409" s="46">
        <f t="shared" si="153"/>
        <v>9.1911764705882356E-3</v>
      </c>
      <c r="G409" s="39">
        <f t="shared" si="135"/>
        <v>-0.16666666666666666</v>
      </c>
      <c r="H409" s="40">
        <f t="shared" si="136"/>
        <v>-2.3923444976076554E-3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4</v>
      </c>
      <c r="D412" s="42">
        <v>0</v>
      </c>
      <c r="E412" s="46">
        <f t="shared" si="152"/>
        <v>9.5693779904306216E-3</v>
      </c>
      <c r="F412" s="46" t="str">
        <f t="shared" si="153"/>
        <v/>
      </c>
      <c r="G412" s="39">
        <f t="shared" si="154"/>
        <v>-1</v>
      </c>
      <c r="H412" s="40">
        <f t="shared" si="136"/>
        <v>-9.5693779904306216E-3</v>
      </c>
    </row>
    <row r="413" spans="1:9" x14ac:dyDescent="0.2">
      <c r="B413" s="41" t="s">
        <v>493</v>
      </c>
      <c r="C413" s="42">
        <v>0</v>
      </c>
      <c r="D413" s="42">
        <v>0</v>
      </c>
      <c r="E413" s="46" t="str">
        <f t="shared" si="152"/>
        <v/>
      </c>
      <c r="F413" s="46" t="str">
        <f t="shared" si="153"/>
        <v/>
      </c>
      <c r="G413" s="39" t="str">
        <f t="shared" si="154"/>
        <v xml:space="preserve"> </v>
      </c>
      <c r="H413" s="40" t="str">
        <f t="shared" si="136"/>
        <v/>
      </c>
    </row>
    <row r="414" spans="1:9" x14ac:dyDescent="0.2">
      <c r="B414" s="41" t="s">
        <v>89</v>
      </c>
      <c r="C414" s="42">
        <v>2</v>
      </c>
      <c r="D414" s="42">
        <v>2</v>
      </c>
      <c r="E414" s="46">
        <f t="shared" si="152"/>
        <v>4.7846889952153108E-3</v>
      </c>
      <c r="F414" s="46">
        <f t="shared" si="153"/>
        <v>3.6764705882352941E-3</v>
      </c>
      <c r="G414" s="39">
        <f t="shared" si="154"/>
        <v>0</v>
      </c>
      <c r="H414" s="40">
        <f t="shared" si="136"/>
        <v>0</v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0</v>
      </c>
      <c r="E417" s="46" t="str">
        <f t="shared" si="158"/>
        <v/>
      </c>
      <c r="F417" s="46" t="str">
        <f t="shared" si="159"/>
        <v/>
      </c>
      <c r="G417" s="39" t="str">
        <f t="shared" si="154"/>
        <v xml:space="preserve"> 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0</v>
      </c>
      <c r="D418" s="42">
        <v>0</v>
      </c>
      <c r="E418" s="46" t="str">
        <f t="shared" si="158"/>
        <v/>
      </c>
      <c r="F418" s="46" t="str">
        <f t="shared" si="159"/>
        <v/>
      </c>
      <c r="G418" s="39" t="str">
        <f t="shared" si="154"/>
        <v xml:space="preserve"> </v>
      </c>
      <c r="H418" s="40" t="str">
        <f t="shared" si="160"/>
        <v/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18</v>
      </c>
      <c r="D420" s="42">
        <v>0</v>
      </c>
      <c r="E420" s="46">
        <f t="shared" si="155"/>
        <v>4.3062200956937802E-2</v>
      </c>
      <c r="F420" s="46" t="str">
        <f t="shared" si="156"/>
        <v/>
      </c>
      <c r="G420" s="39">
        <f t="shared" si="154"/>
        <v>-1</v>
      </c>
      <c r="H420" s="40">
        <f t="shared" si="157"/>
        <v>-4.3062200956937802E-2</v>
      </c>
    </row>
    <row r="421" spans="1:9" x14ac:dyDescent="0.2">
      <c r="B421" s="41" t="s">
        <v>267</v>
      </c>
      <c r="C421" s="42">
        <v>119</v>
      </c>
      <c r="D421" s="42">
        <v>257</v>
      </c>
      <c r="E421" s="46">
        <f t="shared" si="155"/>
        <v>0.28468899521531099</v>
      </c>
      <c r="F421" s="46">
        <f t="shared" si="156"/>
        <v>0.47242647058823528</v>
      </c>
      <c r="G421" s="39">
        <f t="shared" si="154"/>
        <v>1.1596638655462186</v>
      </c>
      <c r="H421" s="40">
        <f t="shared" si="157"/>
        <v>0.33014354066985646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65</v>
      </c>
      <c r="D423" s="42">
        <v>85</v>
      </c>
      <c r="E423" s="46">
        <f t="shared" si="155"/>
        <v>0.15550239234449761</v>
      </c>
      <c r="F423" s="46">
        <f t="shared" si="156"/>
        <v>0.15625</v>
      </c>
      <c r="G423" s="39">
        <f t="shared" si="154"/>
        <v>0.30769230769230771</v>
      </c>
      <c r="H423" s="40">
        <f t="shared" si="157"/>
        <v>4.7846889952153117E-2</v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11</v>
      </c>
      <c r="D430" s="42">
        <v>8</v>
      </c>
      <c r="E430" s="45">
        <f t="shared" si="155"/>
        <v>2.6315789473684209E-2</v>
      </c>
      <c r="F430" s="45">
        <f t="shared" si="156"/>
        <v>1.4705882352941176E-2</v>
      </c>
      <c r="G430" s="39">
        <f t="shared" si="154"/>
        <v>-0.27272727272727271</v>
      </c>
      <c r="H430" s="38">
        <f t="shared" si="157"/>
        <v>-7.1770334928229658E-3</v>
      </c>
      <c r="I430" s="2"/>
    </row>
    <row r="431" spans="1:9" s="32" customFormat="1" x14ac:dyDescent="0.2">
      <c r="A431" s="33"/>
      <c r="B431" s="43" t="s">
        <v>271</v>
      </c>
      <c r="C431" s="44">
        <v>3</v>
      </c>
      <c r="D431" s="42">
        <v>0</v>
      </c>
      <c r="E431" s="45">
        <f t="shared" si="155"/>
        <v>7.1770334928229667E-3</v>
      </c>
      <c r="F431" s="45" t="str">
        <f t="shared" si="156"/>
        <v/>
      </c>
      <c r="G431" s="39">
        <f t="shared" si="154"/>
        <v>-1</v>
      </c>
      <c r="H431" s="38">
        <f t="shared" si="157"/>
        <v>-7.1770334928229667E-3</v>
      </c>
      <c r="I431" s="2"/>
    </row>
    <row r="432" spans="1:9" s="32" customFormat="1" x14ac:dyDescent="0.2">
      <c r="A432" s="33"/>
      <c r="B432" s="43" t="s">
        <v>98</v>
      </c>
      <c r="C432" s="44">
        <v>3</v>
      </c>
      <c r="D432" s="42">
        <v>0</v>
      </c>
      <c r="E432" s="45">
        <f t="shared" si="155"/>
        <v>7.1770334928229667E-3</v>
      </c>
      <c r="F432" s="45" t="str">
        <f t="shared" si="156"/>
        <v/>
      </c>
      <c r="G432" s="39">
        <f t="shared" si="154"/>
        <v>-1</v>
      </c>
      <c r="H432" s="38">
        <f t="shared" si="157"/>
        <v>-7.1770334928229667E-3</v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3</v>
      </c>
      <c r="D434" s="42">
        <v>4</v>
      </c>
      <c r="E434" s="45">
        <f t="shared" si="155"/>
        <v>7.1770334928229667E-3</v>
      </c>
      <c r="F434" s="45">
        <f t="shared" si="156"/>
        <v>7.3529411764705881E-3</v>
      </c>
      <c r="G434" s="39">
        <f t="shared" si="154"/>
        <v>0.33333333333333331</v>
      </c>
      <c r="H434" s="38">
        <f t="shared" si="157"/>
        <v>2.3923444976076554E-3</v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0</v>
      </c>
      <c r="E442" s="45" t="str">
        <f t="shared" si="155"/>
        <v/>
      </c>
      <c r="F442" s="45" t="str">
        <f t="shared" si="156"/>
        <v/>
      </c>
      <c r="G442" s="39" t="str">
        <f t="shared" si="154"/>
        <v xml:space="preserve"> 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0</v>
      </c>
      <c r="D444" s="42">
        <v>1</v>
      </c>
      <c r="E444" s="45" t="str">
        <f t="shared" si="155"/>
        <v/>
      </c>
      <c r="F444" s="45">
        <f t="shared" si="156"/>
        <v>1.838235294117647E-3</v>
      </c>
      <c r="G444" s="39">
        <f t="shared" si="154"/>
        <v>1</v>
      </c>
      <c r="H444" s="38" t="str">
        <f t="shared" si="157"/>
        <v/>
      </c>
      <c r="I444" s="2"/>
    </row>
    <row r="445" spans="1:9" s="32" customFormat="1" x14ac:dyDescent="0.2">
      <c r="A445" s="33"/>
      <c r="B445" s="43" t="s">
        <v>112</v>
      </c>
      <c r="C445" s="44">
        <v>2</v>
      </c>
      <c r="D445" s="42">
        <v>7</v>
      </c>
      <c r="E445" s="45">
        <f t="shared" si="155"/>
        <v>4.7846889952153108E-3</v>
      </c>
      <c r="F445" s="45">
        <f t="shared" si="156"/>
        <v>1.2867647058823529E-2</v>
      </c>
      <c r="G445" s="39">
        <f t="shared" si="154"/>
        <v>2.5</v>
      </c>
      <c r="H445" s="38">
        <f t="shared" si="157"/>
        <v>1.1961722488038277E-2</v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0</v>
      </c>
      <c r="E446" s="45" t="str">
        <f t="shared" si="155"/>
        <v/>
      </c>
      <c r="F446" s="45" t="str">
        <f t="shared" si="156"/>
        <v/>
      </c>
      <c r="G446" s="39" t="str">
        <f t="shared" si="154"/>
        <v xml:space="preserve"> 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0</v>
      </c>
      <c r="E447" s="45" t="str">
        <f t="shared" si="155"/>
        <v/>
      </c>
      <c r="F447" s="45" t="str">
        <f t="shared" si="156"/>
        <v/>
      </c>
      <c r="G447" s="39" t="str">
        <f t="shared" si="154"/>
        <v xml:space="preserve"> 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0</v>
      </c>
      <c r="E448" s="45" t="str">
        <f t="shared" si="155"/>
        <v/>
      </c>
      <c r="F448" s="45" t="str">
        <f t="shared" si="156"/>
        <v/>
      </c>
      <c r="G448" s="39" t="str">
        <f t="shared" si="154"/>
        <v xml:space="preserve"> 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0</v>
      </c>
      <c r="E450" s="45" t="str">
        <f t="shared" si="155"/>
        <v/>
      </c>
      <c r="F450" s="45" t="str">
        <f t="shared" si="156"/>
        <v/>
      </c>
      <c r="G450" s="39" t="str">
        <f t="shared" si="154"/>
        <v xml:space="preserve"> 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1</v>
      </c>
      <c r="D452" s="42">
        <v>0</v>
      </c>
      <c r="E452" s="45">
        <f t="shared" si="155"/>
        <v>2.3923444976076554E-3</v>
      </c>
      <c r="F452" s="45" t="str">
        <f t="shared" si="156"/>
        <v/>
      </c>
      <c r="G452" s="39">
        <f t="shared" si="154"/>
        <v>-1</v>
      </c>
      <c r="H452" s="38">
        <f t="shared" si="157"/>
        <v>-2.3923444976076554E-3</v>
      </c>
      <c r="I452" s="2"/>
    </row>
    <row r="453" spans="1:9" s="32" customFormat="1" x14ac:dyDescent="0.2">
      <c r="A453" s="33"/>
      <c r="B453" s="43" t="s">
        <v>420</v>
      </c>
      <c r="C453" s="44">
        <v>2</v>
      </c>
      <c r="D453" s="42">
        <v>1</v>
      </c>
      <c r="E453" s="45">
        <f t="shared" si="155"/>
        <v>4.7846889952153108E-3</v>
      </c>
      <c r="F453" s="45">
        <f t="shared" si="156"/>
        <v>1.838235294117647E-3</v>
      </c>
      <c r="G453" s="39">
        <f t="shared" si="154"/>
        <v>-0.5</v>
      </c>
      <c r="H453" s="38">
        <f t="shared" si="157"/>
        <v>-2.3923444976076554E-3</v>
      </c>
      <c r="I453" s="2"/>
    </row>
    <row r="454" spans="1:9" s="32" customFormat="1" x14ac:dyDescent="0.2">
      <c r="A454" s="33"/>
      <c r="B454" s="43" t="s">
        <v>107</v>
      </c>
      <c r="C454" s="44">
        <v>24</v>
      </c>
      <c r="D454" s="42">
        <v>14</v>
      </c>
      <c r="E454" s="45">
        <f t="shared" si="155"/>
        <v>5.7416267942583733E-2</v>
      </c>
      <c r="F454" s="45">
        <f t="shared" si="156"/>
        <v>2.5735294117647058E-2</v>
      </c>
      <c r="G454" s="39">
        <f t="shared" si="154"/>
        <v>-0.41666666666666669</v>
      </c>
      <c r="H454" s="38">
        <f t="shared" si="157"/>
        <v>-2.3923444976076555E-2</v>
      </c>
      <c r="I454" s="2"/>
    </row>
    <row r="455" spans="1:9" s="32" customFormat="1" x14ac:dyDescent="0.2">
      <c r="A455" s="33"/>
      <c r="B455" s="43" t="s">
        <v>274</v>
      </c>
      <c r="C455" s="44">
        <v>4</v>
      </c>
      <c r="D455" s="42">
        <v>0</v>
      </c>
      <c r="E455" s="45">
        <f t="shared" si="155"/>
        <v>9.5693779904306216E-3</v>
      </c>
      <c r="F455" s="45" t="str">
        <f t="shared" si="156"/>
        <v/>
      </c>
      <c r="G455" s="39">
        <f t="shared" si="154"/>
        <v>-1</v>
      </c>
      <c r="H455" s="38">
        <f t="shared" si="157"/>
        <v>-9.5693779904306216E-3</v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3</v>
      </c>
      <c r="D457" s="42">
        <v>3</v>
      </c>
      <c r="E457" s="45">
        <f t="shared" si="155"/>
        <v>7.1770334928229667E-3</v>
      </c>
      <c r="F457" s="45">
        <f t="shared" si="156"/>
        <v>5.5147058823529415E-3</v>
      </c>
      <c r="G457" s="39">
        <f t="shared" si="154"/>
        <v>0</v>
      </c>
      <c r="H457" s="38">
        <f t="shared" si="157"/>
        <v>0</v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0</v>
      </c>
      <c r="E458" s="45" t="str">
        <f t="shared" si="155"/>
        <v/>
      </c>
      <c r="F458" s="45" t="str">
        <f t="shared" si="156"/>
        <v/>
      </c>
      <c r="G458" s="39" t="str">
        <f t="shared" si="154"/>
        <v xml:space="preserve"> 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31</v>
      </c>
      <c r="D460" s="42">
        <v>12</v>
      </c>
      <c r="E460" s="45">
        <f t="shared" si="155"/>
        <v>7.4162679425837319E-2</v>
      </c>
      <c r="F460" s="45">
        <f t="shared" si="156"/>
        <v>2.2058823529411766E-2</v>
      </c>
      <c r="G460" s="39">
        <f t="shared" si="154"/>
        <v>-0.61290322580645162</v>
      </c>
      <c r="H460" s="38">
        <f t="shared" si="157"/>
        <v>-4.5454545454545456E-2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0</v>
      </c>
      <c r="E465" s="45" t="str">
        <f t="shared" si="155"/>
        <v/>
      </c>
      <c r="F465" s="45" t="str">
        <f t="shared" si="156"/>
        <v/>
      </c>
      <c r="G465" s="39" t="str">
        <f t="shared" si="154"/>
        <v xml:space="preserve"> 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1</v>
      </c>
      <c r="D468" s="42">
        <v>0</v>
      </c>
      <c r="E468" s="45">
        <f t="shared" si="155"/>
        <v>2.3923444976076554E-3</v>
      </c>
      <c r="F468" s="45" t="str">
        <f t="shared" si="156"/>
        <v/>
      </c>
      <c r="G468" s="39">
        <f t="shared" si="154"/>
        <v>-1</v>
      </c>
      <c r="H468" s="38">
        <f t="shared" si="157"/>
        <v>-2.3923444976076554E-3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0</v>
      </c>
      <c r="D470" s="42">
        <v>0</v>
      </c>
      <c r="E470" s="45" t="str">
        <f t="shared" si="155"/>
        <v/>
      </c>
      <c r="F470" s="45" t="str">
        <f t="shared" si="156"/>
        <v/>
      </c>
      <c r="G470" s="39" t="str">
        <f t="shared" si="154"/>
        <v xml:space="preserve"> </v>
      </c>
      <c r="H470" s="38" t="str">
        <f t="shared" si="157"/>
        <v/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0</v>
      </c>
      <c r="E472" s="45" t="str">
        <f t="shared" si="155"/>
        <v/>
      </c>
      <c r="F472" s="45" t="str">
        <f t="shared" si="156"/>
        <v/>
      </c>
      <c r="G472" s="39" t="str">
        <f t="shared" si="154"/>
        <v xml:space="preserve"> 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1</v>
      </c>
      <c r="D473" s="42">
        <v>0</v>
      </c>
      <c r="E473" s="45">
        <f t="shared" si="155"/>
        <v>2.3923444976076554E-3</v>
      </c>
      <c r="F473" s="45" t="str">
        <f t="shared" si="156"/>
        <v/>
      </c>
      <c r="G473" s="39">
        <f t="shared" si="154"/>
        <v>-1</v>
      </c>
      <c r="H473" s="38">
        <f t="shared" si="157"/>
        <v>-2.3923444976076554E-3</v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0</v>
      </c>
      <c r="E475" s="45" t="str">
        <f t="shared" si="155"/>
        <v/>
      </c>
      <c r="F475" s="45" t="str">
        <f t="shared" si="156"/>
        <v/>
      </c>
      <c r="G475" s="39" t="str">
        <f t="shared" si="154"/>
        <v xml:space="preserve"> 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0</v>
      </c>
      <c r="D478" s="42">
        <v>0</v>
      </c>
      <c r="E478" s="45" t="str">
        <f t="shared" si="155"/>
        <v/>
      </c>
      <c r="F478" s="45" t="str">
        <f t="shared" si="156"/>
        <v/>
      </c>
      <c r="G478" s="39" t="str">
        <f t="shared" ref="G478:G541" si="174">+IF(AND(C478=0,D478=0)," ",IF(C478=0,1,IF(D478=0,-1,(D478-C478)/C478)))</f>
        <v xml:space="preserve"> </v>
      </c>
      <c r="H478" s="38" t="str">
        <f t="shared" si="157"/>
        <v/>
      </c>
      <c r="I478" s="2"/>
    </row>
    <row r="479" spans="1:9" s="32" customFormat="1" x14ac:dyDescent="0.2">
      <c r="A479" s="33"/>
      <c r="B479" s="43" t="s">
        <v>503</v>
      </c>
      <c r="C479" s="44">
        <v>0</v>
      </c>
      <c r="D479" s="42">
        <v>2</v>
      </c>
      <c r="E479" s="45" t="str">
        <f t="shared" si="155"/>
        <v/>
      </c>
      <c r="F479" s="45">
        <f t="shared" si="156"/>
        <v>3.6764705882352941E-3</v>
      </c>
      <c r="G479" s="39">
        <f t="shared" si="174"/>
        <v>1</v>
      </c>
      <c r="H479" s="38" t="str">
        <f t="shared" si="157"/>
        <v/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1</v>
      </c>
      <c r="D486" s="42">
        <v>3</v>
      </c>
      <c r="E486" s="45">
        <f t="shared" si="155"/>
        <v>2.3923444976076554E-3</v>
      </c>
      <c r="F486" s="45">
        <f t="shared" si="156"/>
        <v>5.5147058823529415E-3</v>
      </c>
      <c r="G486" s="39">
        <f t="shared" si="174"/>
        <v>2</v>
      </c>
      <c r="H486" s="38">
        <f t="shared" si="157"/>
        <v>4.7846889952153108E-3</v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1</v>
      </c>
      <c r="E489" s="45" t="str">
        <f t="shared" si="155"/>
        <v/>
      </c>
      <c r="F489" s="45">
        <f t="shared" si="156"/>
        <v>1.838235294117647E-3</v>
      </c>
      <c r="G489" s="39">
        <f t="shared" si="174"/>
        <v>1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0</v>
      </c>
      <c r="D499" s="42">
        <v>0</v>
      </c>
      <c r="E499" s="45" t="str">
        <f t="shared" si="175"/>
        <v/>
      </c>
      <c r="F499" s="45" t="str">
        <f t="shared" si="176"/>
        <v/>
      </c>
      <c r="G499" s="39" t="str">
        <f t="shared" si="174"/>
        <v xml:space="preserve"> 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2</v>
      </c>
      <c r="E500" s="45" t="str">
        <f t="shared" si="175"/>
        <v/>
      </c>
      <c r="F500" s="45">
        <f t="shared" si="176"/>
        <v>3.6764705882352941E-3</v>
      </c>
      <c r="G500" s="39">
        <f t="shared" si="174"/>
        <v>1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0</v>
      </c>
      <c r="D504" s="42">
        <v>0</v>
      </c>
      <c r="E504" s="45" t="str">
        <f t="shared" si="175"/>
        <v/>
      </c>
      <c r="F504" s="45" t="str">
        <f t="shared" si="176"/>
        <v/>
      </c>
      <c r="G504" s="39" t="str">
        <f t="shared" si="174"/>
        <v xml:space="preserve"> </v>
      </c>
      <c r="H504" s="38" t="str">
        <f t="shared" si="177"/>
        <v/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0</v>
      </c>
      <c r="E505" s="45" t="str">
        <f t="shared" si="175"/>
        <v/>
      </c>
      <c r="F505" s="45" t="str">
        <f t="shared" si="176"/>
        <v/>
      </c>
      <c r="G505" s="39" t="str">
        <f t="shared" si="174"/>
        <v xml:space="preserve"> 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1</v>
      </c>
      <c r="D521" s="42">
        <v>2</v>
      </c>
      <c r="E521" s="46">
        <f t="shared" si="175"/>
        <v>2.3923444976076554E-3</v>
      </c>
      <c r="F521" s="46">
        <f t="shared" si="176"/>
        <v>3.6764705882352941E-3</v>
      </c>
      <c r="G521" s="39">
        <f t="shared" si="174"/>
        <v>1</v>
      </c>
      <c r="H521" s="40">
        <f t="shared" si="177"/>
        <v>2.3923444976076554E-3</v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0</v>
      </c>
      <c r="D524" s="42">
        <v>0</v>
      </c>
      <c r="E524" s="46" t="str">
        <f t="shared" ref="E524:E549" si="181">+IF(C524=0,"",C524/C$345)</f>
        <v/>
      </c>
      <c r="F524" s="46" t="str">
        <f t="shared" ref="F524:F549" si="182">+IF(D524=0,"",D524/D$345)</f>
        <v/>
      </c>
      <c r="G524" s="39" t="str">
        <f t="shared" si="174"/>
        <v xml:space="preserve"> </v>
      </c>
      <c r="H524" s="40" t="str">
        <f t="shared" si="177"/>
        <v/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7</v>
      </c>
      <c r="D527" s="42">
        <v>0</v>
      </c>
      <c r="E527" s="46">
        <f t="shared" si="181"/>
        <v>1.6746411483253589E-2</v>
      </c>
      <c r="F527" s="46" t="str">
        <f t="shared" si="182"/>
        <v/>
      </c>
      <c r="G527" s="39">
        <f t="shared" si="174"/>
        <v>-1</v>
      </c>
      <c r="H527" s="40">
        <f t="shared" si="177"/>
        <v>-1.6746411483253589E-2</v>
      </c>
    </row>
    <row r="528" spans="1:9" x14ac:dyDescent="0.2">
      <c r="B528" s="41" t="s">
        <v>341</v>
      </c>
      <c r="C528" s="42">
        <v>0</v>
      </c>
      <c r="D528" s="42">
        <v>14</v>
      </c>
      <c r="E528" s="46" t="str">
        <f t="shared" si="181"/>
        <v/>
      </c>
      <c r="F528" s="46">
        <f t="shared" si="182"/>
        <v>2.5735294117647058E-2</v>
      </c>
      <c r="G528" s="39">
        <f t="shared" si="174"/>
        <v>1</v>
      </c>
      <c r="H528" s="40" t="str">
        <f t="shared" si="177"/>
        <v/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0</v>
      </c>
      <c r="E537" s="46" t="str">
        <f t="shared" si="181"/>
        <v/>
      </c>
      <c r="F537" s="46" t="str">
        <f t="shared" si="182"/>
        <v/>
      </c>
      <c r="G537" s="39" t="str">
        <f t="shared" si="174"/>
        <v xml:space="preserve"> </v>
      </c>
      <c r="H537" s="40" t="str">
        <f t="shared" si="177"/>
        <v/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1</v>
      </c>
      <c r="D539" s="42">
        <v>0</v>
      </c>
      <c r="E539" s="46">
        <f t="shared" si="181"/>
        <v>2.3923444976076554E-3</v>
      </c>
      <c r="F539" s="46" t="str">
        <f t="shared" si="182"/>
        <v/>
      </c>
      <c r="G539" s="39">
        <f t="shared" si="174"/>
        <v>-1</v>
      </c>
      <c r="H539" s="40">
        <f t="shared" si="177"/>
        <v>-2.3923444976076554E-3</v>
      </c>
    </row>
    <row r="540" spans="2:8" x14ac:dyDescent="0.2">
      <c r="B540" s="41" t="s">
        <v>512</v>
      </c>
      <c r="C540" s="42">
        <v>0</v>
      </c>
      <c r="D540" s="42">
        <v>1</v>
      </c>
      <c r="E540" s="46" t="str">
        <f t="shared" si="181"/>
        <v/>
      </c>
      <c r="F540" s="46">
        <f t="shared" si="182"/>
        <v>1.838235294117647E-3</v>
      </c>
      <c r="G540" s="39">
        <f t="shared" si="174"/>
        <v>1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12</v>
      </c>
      <c r="D542" s="42">
        <v>9</v>
      </c>
      <c r="E542" s="46">
        <f t="shared" si="181"/>
        <v>2.8708133971291867E-2</v>
      </c>
      <c r="F542" s="46">
        <f t="shared" si="182"/>
        <v>1.6544117647058824E-2</v>
      </c>
      <c r="G542" s="39">
        <f t="shared" ref="G542:G564" si="183">+IF(AND(C542=0,D542=0)," ",IF(C542=0,1,IF(D542=0,-1,(D542-C542)/C542)))</f>
        <v>-0.25</v>
      </c>
      <c r="H542" s="40">
        <f t="shared" si="177"/>
        <v>-7.1770334928229667E-3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30</v>
      </c>
      <c r="D547" s="42">
        <v>17</v>
      </c>
      <c r="E547" s="46">
        <f t="shared" si="181"/>
        <v>7.1770334928229665E-2</v>
      </c>
      <c r="F547" s="46">
        <f t="shared" si="182"/>
        <v>3.125E-2</v>
      </c>
      <c r="G547" s="39">
        <f t="shared" si="183"/>
        <v>-0.43333333333333335</v>
      </c>
      <c r="H547" s="40">
        <f t="shared" si="177"/>
        <v>-3.1100478468899524E-2</v>
      </c>
    </row>
    <row r="548" spans="1:9" x14ac:dyDescent="0.2">
      <c r="B548" s="41" t="s">
        <v>143</v>
      </c>
      <c r="C548" s="42">
        <v>1</v>
      </c>
      <c r="D548" s="42">
        <v>1</v>
      </c>
      <c r="E548" s="46">
        <f t="shared" si="181"/>
        <v>2.3923444976076554E-3</v>
      </c>
      <c r="F548" s="46">
        <f t="shared" si="182"/>
        <v>1.838235294117647E-3</v>
      </c>
      <c r="G548" s="39">
        <f t="shared" si="183"/>
        <v>0</v>
      </c>
      <c r="H548" s="40">
        <f t="shared" si="177"/>
        <v>0</v>
      </c>
    </row>
    <row r="549" spans="1:9" x14ac:dyDescent="0.2">
      <c r="B549" s="41" t="s">
        <v>316</v>
      </c>
      <c r="C549" s="42">
        <v>10</v>
      </c>
      <c r="D549" s="42">
        <v>8</v>
      </c>
      <c r="E549" s="46">
        <f t="shared" si="181"/>
        <v>2.3923444976076555E-2</v>
      </c>
      <c r="F549" s="46">
        <f t="shared" si="182"/>
        <v>1.4705882352941176E-2</v>
      </c>
      <c r="G549" s="39">
        <f t="shared" si="183"/>
        <v>-0.2</v>
      </c>
      <c r="H549" s="40">
        <f t="shared" si="177"/>
        <v>-4.7846889952153117E-3</v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0</v>
      </c>
      <c r="E550" s="45"/>
      <c r="F550" s="45"/>
      <c r="G550" s="39" t="str">
        <f t="shared" si="183"/>
        <v xml:space="preserve"> 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0</v>
      </c>
      <c r="D556" s="42">
        <v>4</v>
      </c>
      <c r="E556" s="46" t="str">
        <f t="shared" si="184"/>
        <v/>
      </c>
      <c r="F556" s="46">
        <f t="shared" si="185"/>
        <v>7.3529411764705881E-3</v>
      </c>
      <c r="G556" s="39">
        <f t="shared" si="183"/>
        <v>1</v>
      </c>
      <c r="H556" s="40" t="str">
        <f t="shared" si="186"/>
        <v/>
      </c>
    </row>
    <row r="557" spans="1:9" x14ac:dyDescent="0.2">
      <c r="B557" s="41" t="s">
        <v>514</v>
      </c>
      <c r="C557" s="42">
        <v>10</v>
      </c>
      <c r="D557" s="42">
        <v>2</v>
      </c>
      <c r="E557" s="46">
        <f t="shared" si="184"/>
        <v>2.3923444976076555E-2</v>
      </c>
      <c r="F557" s="46">
        <f t="shared" si="185"/>
        <v>3.6764705882352941E-3</v>
      </c>
      <c r="G557" s="39">
        <f t="shared" si="183"/>
        <v>-0.8</v>
      </c>
      <c r="H557" s="40">
        <f t="shared" si="186"/>
        <v>-1.9138755980861247E-2</v>
      </c>
    </row>
    <row r="558" spans="1:9" x14ac:dyDescent="0.2">
      <c r="B558" s="41" t="s">
        <v>319</v>
      </c>
      <c r="C558" s="42">
        <v>1</v>
      </c>
      <c r="D558" s="42">
        <v>2</v>
      </c>
      <c r="E558" s="46">
        <f t="shared" si="184"/>
        <v>2.3923444976076554E-3</v>
      </c>
      <c r="F558" s="46">
        <f t="shared" si="185"/>
        <v>3.6764705882352941E-3</v>
      </c>
      <c r="G558" s="39">
        <f t="shared" si="183"/>
        <v>1</v>
      </c>
      <c r="H558" s="40">
        <f t="shared" si="186"/>
        <v>2.3923444976076554E-3</v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0</v>
      </c>
      <c r="E560" s="46" t="str">
        <f t="shared" si="184"/>
        <v/>
      </c>
      <c r="F560" s="46" t="str">
        <f t="shared" si="185"/>
        <v/>
      </c>
      <c r="G560" s="39" t="str">
        <f t="shared" si="183"/>
        <v xml:space="preserve"> 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0</v>
      </c>
      <c r="E562" s="46" t="str">
        <f t="shared" si="184"/>
        <v/>
      </c>
      <c r="F562" s="46" t="str">
        <f t="shared" si="185"/>
        <v/>
      </c>
      <c r="G562" s="39" t="str">
        <f t="shared" si="183"/>
        <v xml:space="preserve"> 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442</v>
      </c>
      <c r="D570" s="29">
        <f>SUM(D571:D596)</f>
        <v>186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-0.579185520361991</v>
      </c>
      <c r="H570" s="31">
        <f>+IF(OR(AND(E570=""),(G570="")),"",E570*G570)</f>
        <v>-0.579185520361991</v>
      </c>
    </row>
    <row r="571" spans="1:9" x14ac:dyDescent="0.2">
      <c r="B571" s="41" t="s">
        <v>324</v>
      </c>
      <c r="C571" s="42">
        <v>0</v>
      </c>
      <c r="D571" s="42">
        <v>0</v>
      </c>
      <c r="E571" s="46" t="str">
        <f t="shared" si="187"/>
        <v/>
      </c>
      <c r="F571" s="46" t="str">
        <f t="shared" si="188"/>
        <v/>
      </c>
      <c r="G571" s="39" t="str">
        <f t="shared" ref="G571:G596" si="189">+IF(AND(C571=0,D571=0)," ",IF(C571=0,1,IF(D571=0,-1,(D571-C571)/C571)))</f>
        <v xml:space="preserve"> 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1</v>
      </c>
      <c r="D572" s="42">
        <v>0</v>
      </c>
      <c r="E572" s="46">
        <f t="shared" si="187"/>
        <v>2.2624434389140274E-3</v>
      </c>
      <c r="F572" s="46" t="str">
        <f t="shared" si="188"/>
        <v/>
      </c>
      <c r="G572" s="39">
        <f t="shared" si="189"/>
        <v>-1</v>
      </c>
      <c r="H572" s="40">
        <f t="shared" ref="H572:H596" si="190">+IF(OR(AND(E572=""),(G572="")),"",E572*G572)</f>
        <v>-2.2624434389140274E-3</v>
      </c>
    </row>
    <row r="573" spans="1:9" x14ac:dyDescent="0.2">
      <c r="B573" s="41" t="s">
        <v>585</v>
      </c>
      <c r="C573" s="42">
        <v>16</v>
      </c>
      <c r="D573" s="42">
        <v>9</v>
      </c>
      <c r="E573" s="46">
        <f t="shared" si="187"/>
        <v>3.6199095022624438E-2</v>
      </c>
      <c r="F573" s="46">
        <f t="shared" si="188"/>
        <v>4.8387096774193547E-2</v>
      </c>
      <c r="G573" s="39">
        <f t="shared" si="189"/>
        <v>-0.4375</v>
      </c>
      <c r="H573" s="40">
        <f t="shared" si="190"/>
        <v>-1.5837104072398193E-2</v>
      </c>
    </row>
    <row r="574" spans="1:9" x14ac:dyDescent="0.2">
      <c r="B574" s="41" t="s">
        <v>325</v>
      </c>
      <c r="C574" s="42">
        <v>57</v>
      </c>
      <c r="D574" s="42">
        <v>38</v>
      </c>
      <c r="E574" s="46">
        <f t="shared" si="187"/>
        <v>0.12895927601809956</v>
      </c>
      <c r="F574" s="46">
        <f t="shared" si="188"/>
        <v>0.20430107526881722</v>
      </c>
      <c r="G574" s="39">
        <f t="shared" si="189"/>
        <v>-0.33333333333333331</v>
      </c>
      <c r="H574" s="40">
        <f t="shared" si="190"/>
        <v>-4.2986425339366516E-2</v>
      </c>
    </row>
    <row r="575" spans="1:9" x14ac:dyDescent="0.2">
      <c r="B575" s="41" t="s">
        <v>146</v>
      </c>
      <c r="C575" s="42">
        <v>0</v>
      </c>
      <c r="D575" s="42">
        <v>0</v>
      </c>
      <c r="E575" s="46" t="str">
        <f t="shared" si="187"/>
        <v/>
      </c>
      <c r="F575" s="46" t="str">
        <f t="shared" si="188"/>
        <v/>
      </c>
      <c r="G575" s="39" t="str">
        <f t="shared" si="189"/>
        <v xml:space="preserve"> </v>
      </c>
      <c r="H575" s="40" t="str">
        <f t="shared" si="190"/>
        <v/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0</v>
      </c>
      <c r="E577" s="45" t="str">
        <f t="shared" si="187"/>
        <v/>
      </c>
      <c r="F577" s="45" t="str">
        <f t="shared" si="188"/>
        <v/>
      </c>
      <c r="G577" s="39" t="str">
        <f t="shared" si="189"/>
        <v xml:space="preserve"> 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0</v>
      </c>
      <c r="E580" s="45" t="str">
        <f t="shared" si="187"/>
        <v/>
      </c>
      <c r="F580" s="45" t="str">
        <f t="shared" si="188"/>
        <v/>
      </c>
      <c r="G580" s="39" t="str">
        <f t="shared" si="189"/>
        <v xml:space="preserve"> 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0</v>
      </c>
      <c r="D581" s="42">
        <v>0</v>
      </c>
      <c r="E581" s="45" t="str">
        <f t="shared" ref="E581:E582" si="191">+IF(C581=0,"",C581/C$570)</f>
        <v/>
      </c>
      <c r="F581" s="45" t="str">
        <f t="shared" ref="F581:F582" si="192">+IF(D581=0,"",D581/D$570)</f>
        <v/>
      </c>
      <c r="G581" s="39" t="str">
        <f t="shared" si="189"/>
        <v xml:space="preserve"> </v>
      </c>
      <c r="H581" s="38" t="str">
        <f t="shared" ref="H581:H582" si="193">+IF(OR(AND(E581=""),(G581="")),"",E581*G581)</f>
        <v/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244</v>
      </c>
      <c r="D584" s="42">
        <v>30</v>
      </c>
      <c r="E584" s="45">
        <f t="shared" si="194"/>
        <v>0.55203619909502266</v>
      </c>
      <c r="F584" s="45">
        <f t="shared" si="195"/>
        <v>0.16129032258064516</v>
      </c>
      <c r="G584" s="39">
        <f t="shared" si="189"/>
        <v>-0.87704918032786883</v>
      </c>
      <c r="H584" s="38">
        <f t="shared" si="190"/>
        <v>-0.48416289592760181</v>
      </c>
      <c r="I584" s="2"/>
    </row>
    <row r="585" spans="1:9" s="32" customFormat="1" x14ac:dyDescent="0.2">
      <c r="A585" s="33"/>
      <c r="B585" s="43" t="s">
        <v>148</v>
      </c>
      <c r="C585" s="44">
        <v>1</v>
      </c>
      <c r="D585" s="42">
        <v>3</v>
      </c>
      <c r="E585" s="45">
        <f t="shared" si="194"/>
        <v>2.2624434389140274E-3</v>
      </c>
      <c r="F585" s="45">
        <f t="shared" si="195"/>
        <v>1.6129032258064516E-2</v>
      </c>
      <c r="G585" s="39">
        <f t="shared" si="189"/>
        <v>2</v>
      </c>
      <c r="H585" s="38">
        <f t="shared" si="190"/>
        <v>4.5248868778280547E-3</v>
      </c>
      <c r="I585" s="2"/>
    </row>
    <row r="586" spans="1:9" s="32" customFormat="1" x14ac:dyDescent="0.2">
      <c r="A586" s="33"/>
      <c r="B586" s="43" t="s">
        <v>149</v>
      </c>
      <c r="C586" s="44">
        <v>0</v>
      </c>
      <c r="D586" s="42">
        <v>0</v>
      </c>
      <c r="E586" s="45" t="str">
        <f t="shared" si="194"/>
        <v/>
      </c>
      <c r="F586" s="45" t="str">
        <f t="shared" si="195"/>
        <v/>
      </c>
      <c r="G586" s="39" t="str">
        <f t="shared" si="189"/>
        <v xml:space="preserve"> </v>
      </c>
      <c r="H586" s="38" t="str">
        <f t="shared" si="190"/>
        <v/>
      </c>
      <c r="I586" s="2"/>
    </row>
    <row r="587" spans="1:9" s="32" customFormat="1" x14ac:dyDescent="0.2">
      <c r="A587" s="33"/>
      <c r="B587" s="43" t="s">
        <v>330</v>
      </c>
      <c r="C587" s="44">
        <v>74</v>
      </c>
      <c r="D587" s="42">
        <v>68</v>
      </c>
      <c r="E587" s="45">
        <f t="shared" si="194"/>
        <v>0.167420814479638</v>
      </c>
      <c r="F587" s="45">
        <f t="shared" si="195"/>
        <v>0.36559139784946237</v>
      </c>
      <c r="G587" s="39">
        <f t="shared" si="189"/>
        <v>-8.1081081081081086E-2</v>
      </c>
      <c r="H587" s="38">
        <f t="shared" si="190"/>
        <v>-1.3574660633484163E-2</v>
      </c>
      <c r="I587" s="2"/>
    </row>
    <row r="588" spans="1:9" x14ac:dyDescent="0.2">
      <c r="B588" s="41" t="s">
        <v>150</v>
      </c>
      <c r="C588" s="42">
        <v>2</v>
      </c>
      <c r="D588" s="42">
        <v>3</v>
      </c>
      <c r="E588" s="46">
        <f t="shared" si="194"/>
        <v>4.5248868778280547E-3</v>
      </c>
      <c r="F588" s="46">
        <f t="shared" si="195"/>
        <v>1.6129032258064516E-2</v>
      </c>
      <c r="G588" s="39">
        <f t="shared" si="189"/>
        <v>0.5</v>
      </c>
      <c r="H588" s="40">
        <f t="shared" si="190"/>
        <v>2.2624434389140274E-3</v>
      </c>
    </row>
    <row r="589" spans="1:9" x14ac:dyDescent="0.2">
      <c r="B589" s="41" t="s">
        <v>331</v>
      </c>
      <c r="C589" s="42">
        <v>0</v>
      </c>
      <c r="D589" s="42">
        <v>0</v>
      </c>
      <c r="E589" s="46" t="str">
        <f t="shared" si="194"/>
        <v/>
      </c>
      <c r="F589" s="46" t="str">
        <f t="shared" si="195"/>
        <v/>
      </c>
      <c r="G589" s="39" t="str">
        <f t="shared" si="189"/>
        <v xml:space="preserve"> </v>
      </c>
      <c r="H589" s="40" t="str">
        <f t="shared" si="190"/>
        <v/>
      </c>
    </row>
    <row r="590" spans="1:9" x14ac:dyDescent="0.2">
      <c r="B590" s="41" t="s">
        <v>151</v>
      </c>
      <c r="C590" s="42">
        <v>0</v>
      </c>
      <c r="D590" s="42">
        <v>3</v>
      </c>
      <c r="E590" s="46" t="str">
        <f t="shared" si="194"/>
        <v/>
      </c>
      <c r="F590" s="46">
        <f t="shared" si="195"/>
        <v>1.6129032258064516E-2</v>
      </c>
      <c r="G590" s="39">
        <f t="shared" si="189"/>
        <v>1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46</v>
      </c>
      <c r="D592" s="42">
        <v>7</v>
      </c>
      <c r="E592" s="46">
        <f t="shared" si="194"/>
        <v>0.10407239819004525</v>
      </c>
      <c r="F592" s="46">
        <f t="shared" si="195"/>
        <v>3.7634408602150539E-2</v>
      </c>
      <c r="G592" s="39">
        <f t="shared" si="189"/>
        <v>-0.84782608695652173</v>
      </c>
      <c r="H592" s="40">
        <f t="shared" si="190"/>
        <v>-8.8235294117647065E-2</v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0</v>
      </c>
      <c r="D595" s="42">
        <v>25</v>
      </c>
      <c r="E595" s="46" t="str">
        <f t="shared" si="194"/>
        <v/>
      </c>
      <c r="F595" s="46">
        <f t="shared" si="195"/>
        <v>0.13440860215053763</v>
      </c>
      <c r="G595" s="39">
        <f t="shared" si="189"/>
        <v>1</v>
      </c>
      <c r="H595" s="40" t="str">
        <f t="shared" si="190"/>
        <v/>
      </c>
    </row>
    <row r="596" spans="2:8" x14ac:dyDescent="0.2">
      <c r="B596" s="41" t="s">
        <v>518</v>
      </c>
      <c r="C596" s="42">
        <v>1</v>
      </c>
      <c r="D596" s="42">
        <v>0</v>
      </c>
      <c r="E596" s="46">
        <f t="shared" si="194"/>
        <v>2.2624434389140274E-3</v>
      </c>
      <c r="F596" s="46" t="str">
        <f t="shared" si="195"/>
        <v/>
      </c>
      <c r="G596" s="39">
        <f t="shared" si="189"/>
        <v>-1</v>
      </c>
      <c r="H596" s="40">
        <f t="shared" si="190"/>
        <v>-2.2624434389140274E-3</v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390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348</v>
      </c>
      <c r="C8" s="28">
        <f>+C18+C74+C169+C345+C570</f>
        <v>4969</v>
      </c>
      <c r="D8" s="29">
        <f>+D18+D74+D169+D345+D570</f>
        <v>7072</v>
      </c>
      <c r="E8" s="30">
        <f>SUM(E9:E13)</f>
        <v>1</v>
      </c>
      <c r="F8" s="30">
        <f>SUM(F9:F13)</f>
        <v>1</v>
      </c>
      <c r="G8" s="30">
        <f>+(D8-C8)/C8</f>
        <v>0.42322398873012679</v>
      </c>
      <c r="H8" s="31">
        <f>+E8*G8</f>
        <v>0.42322398873012679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22</v>
      </c>
      <c r="D9" s="24">
        <f>+D18</f>
        <v>116</v>
      </c>
      <c r="E9" s="38">
        <f>C9/$C$8</f>
        <v>4.4274501911853491E-3</v>
      </c>
      <c r="F9" s="38">
        <f>D9/$D$8</f>
        <v>1.6402714932126698E-2</v>
      </c>
      <c r="G9" s="39">
        <f>+IF(OR(AND(D9=0),(C9=0)),"0",((D9-C9)/C9))</f>
        <v>4.2727272727272725</v>
      </c>
      <c r="H9" s="40">
        <f>+IF(OR(AND(E9=""),(G9="")),"",E9*G9)</f>
        <v>1.8917287180519219E-2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659</v>
      </c>
      <c r="D10" s="24">
        <f>+D74</f>
        <v>875</v>
      </c>
      <c r="E10" s="38">
        <f>C10/$C$8</f>
        <v>0.13262225799959751</v>
      </c>
      <c r="F10" s="38">
        <f>D10/$D$8</f>
        <v>0.12372737556561086</v>
      </c>
      <c r="G10" s="39">
        <f>+IF(OR(AND(D10=0),(C10=0)),"0",((D10-C10)/C10))</f>
        <v>0.3277693474962064</v>
      </c>
      <c r="H10" s="40">
        <f>+IF(OR(AND(E10=""),(G10="")),"",E10*G10)</f>
        <v>4.3469510968001612E-2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577</v>
      </c>
      <c r="D11" s="24">
        <f>+D169</f>
        <v>941</v>
      </c>
      <c r="E11" s="38">
        <f>C11/$C$8</f>
        <v>0.11611994365063392</v>
      </c>
      <c r="F11" s="38">
        <f>D11/$D$8</f>
        <v>0.13305995475113122</v>
      </c>
      <c r="G11" s="39">
        <f>+IF(OR(AND(D11=0),(C11=0)),"0",((D11-C11)/C11))</f>
        <v>0.63084922010398614</v>
      </c>
      <c r="H11" s="40">
        <f>+IF(OR(AND(E11=""),(G11="")),"",E11*G11)</f>
        <v>7.3254175890521231E-2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3055</v>
      </c>
      <c r="D12" s="24">
        <f>+D345</f>
        <v>4081</v>
      </c>
      <c r="E12" s="38">
        <f>C12/$C$8</f>
        <v>0.61481183336687462</v>
      </c>
      <c r="F12" s="38">
        <f>D12/$D$8</f>
        <v>0.577064479638009</v>
      </c>
      <c r="G12" s="39">
        <f>+IF(OR(AND(D12=0),(C12=0)),"0",((D12-C12)/C12))</f>
        <v>0.33584288052373157</v>
      </c>
      <c r="H12" s="40">
        <f>+IF(OR(AND(E12=""),(G12="")),"",E12*G12)</f>
        <v>0.20648017709800764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656</v>
      </c>
      <c r="D13" s="24">
        <f>+D570</f>
        <v>1059</v>
      </c>
      <c r="E13" s="38">
        <f>C13/$C$8</f>
        <v>0.13201851479170859</v>
      </c>
      <c r="F13" s="38">
        <f>D13/$D$8</f>
        <v>0.14974547511312217</v>
      </c>
      <c r="G13" s="39">
        <f>+IF(OR(AND(D13=0),(C13=0)),"0",((D13-C13)/C13))</f>
        <v>0.61432926829268297</v>
      </c>
      <c r="H13" s="40">
        <f>+IF(OR(AND(E13=""),(G13="")),"",E13*G13)</f>
        <v>8.1102837593077085E-2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22</v>
      </c>
      <c r="D18" s="29">
        <f>SUM(D19:D68)</f>
        <v>116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4.2727272727272725</v>
      </c>
      <c r="H18" s="31">
        <f>+IF(OR(AND(E18=""),(G18="")),"",E18*G18)</f>
        <v>4.2727272727272725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3</v>
      </c>
      <c r="E24" s="40" t="str">
        <f t="shared" si="0"/>
        <v/>
      </c>
      <c r="F24" s="40">
        <f t="shared" si="1"/>
        <v>2.5862068965517241E-2</v>
      </c>
      <c r="G24" s="39">
        <f t="shared" si="2"/>
        <v>1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3</v>
      </c>
      <c r="E25" s="40" t="str">
        <f t="shared" ref="E25" si="4">+IF(C25=0,"",C25/C$18)</f>
        <v/>
      </c>
      <c r="F25" s="40">
        <f t="shared" ref="F25" si="5">+IF(D25=0,"",D25/D$18)</f>
        <v>2.5862068965517241E-2</v>
      </c>
      <c r="G25" s="39">
        <f t="shared" si="2"/>
        <v>1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1</v>
      </c>
      <c r="D26" s="42">
        <v>3</v>
      </c>
      <c r="E26" s="40">
        <f t="shared" si="0"/>
        <v>4.5454545454545456E-2</v>
      </c>
      <c r="F26" s="40">
        <f t="shared" si="1"/>
        <v>2.5862068965517241E-2</v>
      </c>
      <c r="G26" s="39">
        <f t="shared" si="2"/>
        <v>2</v>
      </c>
      <c r="H26" s="40">
        <f t="shared" si="3"/>
        <v>9.0909090909090912E-2</v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0</v>
      </c>
      <c r="D28" s="42">
        <v>2</v>
      </c>
      <c r="E28" s="40" t="str">
        <f t="shared" si="0"/>
        <v/>
      </c>
      <c r="F28" s="40">
        <f t="shared" si="1"/>
        <v>1.7241379310344827E-2</v>
      </c>
      <c r="G28" s="39">
        <f t="shared" si="2"/>
        <v>1</v>
      </c>
      <c r="H28" s="40" t="str">
        <f t="shared" si="3"/>
        <v/>
      </c>
    </row>
    <row r="29" spans="1:9" x14ac:dyDescent="0.2">
      <c r="B29" s="41" t="s">
        <v>5</v>
      </c>
      <c r="C29" s="42">
        <v>11</v>
      </c>
      <c r="D29" s="42">
        <v>16</v>
      </c>
      <c r="E29" s="40">
        <f t="shared" si="0"/>
        <v>0.5</v>
      </c>
      <c r="F29" s="40">
        <f t="shared" si="1"/>
        <v>0.13793103448275862</v>
      </c>
      <c r="G29" s="39">
        <f t="shared" si="2"/>
        <v>0.45454545454545453</v>
      </c>
      <c r="H29" s="40">
        <f t="shared" si="3"/>
        <v>0.22727272727272727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1</v>
      </c>
      <c r="D31" s="42">
        <v>0</v>
      </c>
      <c r="E31" s="40">
        <f t="shared" si="0"/>
        <v>4.5454545454545456E-2</v>
      </c>
      <c r="F31" s="40" t="str">
        <f t="shared" si="1"/>
        <v/>
      </c>
      <c r="G31" s="39">
        <f t="shared" si="2"/>
        <v>-1</v>
      </c>
      <c r="H31" s="40">
        <f t="shared" si="3"/>
        <v>-4.5454545454545456E-2</v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1</v>
      </c>
      <c r="E33" s="40" t="str">
        <f t="shared" si="0"/>
        <v/>
      </c>
      <c r="F33" s="40">
        <f t="shared" si="1"/>
        <v>8.6206896551724137E-3</v>
      </c>
      <c r="G33" s="39">
        <f t="shared" si="2"/>
        <v>1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0</v>
      </c>
      <c r="D35" s="42">
        <v>20</v>
      </c>
      <c r="E35" s="40" t="str">
        <f t="shared" si="0"/>
        <v/>
      </c>
      <c r="F35" s="40">
        <f t="shared" si="1"/>
        <v>0.17241379310344829</v>
      </c>
      <c r="G35" s="39">
        <f t="shared" si="2"/>
        <v>1</v>
      </c>
      <c r="H35" s="40" t="str">
        <f t="shared" si="3"/>
        <v/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2</v>
      </c>
      <c r="E37" s="40" t="str">
        <f t="shared" si="0"/>
        <v/>
      </c>
      <c r="F37" s="40">
        <f t="shared" si="1"/>
        <v>1.7241379310344827E-2</v>
      </c>
      <c r="G37" s="39">
        <f t="shared" si="2"/>
        <v>1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4</v>
      </c>
      <c r="E38" s="40" t="str">
        <f t="shared" si="0"/>
        <v/>
      </c>
      <c r="F38" s="40">
        <f t="shared" si="1"/>
        <v>3.4482758620689655E-2</v>
      </c>
      <c r="G38" s="39">
        <f t="shared" si="2"/>
        <v>1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1</v>
      </c>
      <c r="D43" s="42">
        <v>0</v>
      </c>
      <c r="E43" s="40">
        <f t="shared" si="0"/>
        <v>4.5454545454545456E-2</v>
      </c>
      <c r="F43" s="40" t="str">
        <f t="shared" si="1"/>
        <v/>
      </c>
      <c r="G43" s="39">
        <f t="shared" si="2"/>
        <v>-1</v>
      </c>
      <c r="H43" s="40">
        <f t="shared" si="3"/>
        <v>-4.5454545454545456E-2</v>
      </c>
    </row>
    <row r="44" spans="2:8" x14ac:dyDescent="0.2">
      <c r="B44" s="41" t="s">
        <v>167</v>
      </c>
      <c r="C44" s="42">
        <v>3</v>
      </c>
      <c r="D44" s="42">
        <v>32</v>
      </c>
      <c r="E44" s="40">
        <f t="shared" si="0"/>
        <v>0.13636363636363635</v>
      </c>
      <c r="F44" s="40">
        <f t="shared" si="1"/>
        <v>0.27586206896551724</v>
      </c>
      <c r="G44" s="39">
        <f t="shared" si="2"/>
        <v>9.6666666666666661</v>
      </c>
      <c r="H44" s="40">
        <f t="shared" si="3"/>
        <v>1.3181818181818179</v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3</v>
      </c>
      <c r="D49" s="42">
        <v>9</v>
      </c>
      <c r="E49" s="40">
        <f t="shared" si="0"/>
        <v>0.13636363636363635</v>
      </c>
      <c r="F49" s="40">
        <f t="shared" si="1"/>
        <v>7.7586206896551727E-2</v>
      </c>
      <c r="G49" s="39">
        <f t="shared" si="2"/>
        <v>2</v>
      </c>
      <c r="H49" s="40">
        <f t="shared" si="3"/>
        <v>0.27272727272727271</v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2</v>
      </c>
      <c r="E53" s="40" t="str">
        <f t="shared" si="0"/>
        <v/>
      </c>
      <c r="F53" s="40">
        <f t="shared" si="1"/>
        <v>1.7241379310344827E-2</v>
      </c>
      <c r="G53" s="39">
        <f t="shared" si="2"/>
        <v>1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1</v>
      </c>
      <c r="E61" s="40" t="str">
        <f t="shared" si="0"/>
        <v/>
      </c>
      <c r="F61" s="40">
        <f t="shared" si="1"/>
        <v>8.6206896551724137E-3</v>
      </c>
      <c r="G61" s="39">
        <f t="shared" si="2"/>
        <v>1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0</v>
      </c>
      <c r="D63" s="42">
        <v>15</v>
      </c>
      <c r="E63" s="38" t="str">
        <f t="shared" ref="E63:E64" si="11">+IF(C63=0,"",C63/C$18)</f>
        <v/>
      </c>
      <c r="F63" s="38">
        <f t="shared" ref="F63:F64" si="12">+IF(D63=0,"",D63/D$18)</f>
        <v>0.12931034482758622</v>
      </c>
      <c r="G63" s="39">
        <f t="shared" si="2"/>
        <v>1</v>
      </c>
      <c r="H63" s="38" t="str">
        <f t="shared" ref="H63:H64" si="13">+IF(OR(AND(E63=""),(G63="")),"",E63*G63)</f>
        <v/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1</v>
      </c>
      <c r="E65" s="40" t="str">
        <f t="shared" si="0"/>
        <v/>
      </c>
      <c r="F65" s="40">
        <f t="shared" si="1"/>
        <v>8.6206896551724137E-3</v>
      </c>
      <c r="G65" s="39">
        <f t="shared" si="2"/>
        <v>1</v>
      </c>
      <c r="H65" s="40" t="str">
        <f t="shared" si="3"/>
        <v/>
      </c>
    </row>
    <row r="66" spans="1:9" x14ac:dyDescent="0.2">
      <c r="B66" s="41" t="s">
        <v>15</v>
      </c>
      <c r="C66" s="42">
        <v>2</v>
      </c>
      <c r="D66" s="42">
        <v>1</v>
      </c>
      <c r="E66" s="40">
        <f t="shared" si="0"/>
        <v>9.0909090909090912E-2</v>
      </c>
      <c r="F66" s="40">
        <f t="shared" si="1"/>
        <v>8.6206896551724137E-3</v>
      </c>
      <c r="G66" s="39">
        <f t="shared" si="2"/>
        <v>-0.5</v>
      </c>
      <c r="H66" s="40">
        <f t="shared" si="3"/>
        <v>-4.5454545454545456E-2</v>
      </c>
    </row>
    <row r="67" spans="1:9" x14ac:dyDescent="0.2">
      <c r="B67" s="41" t="s">
        <v>174</v>
      </c>
      <c r="C67" s="42">
        <v>0</v>
      </c>
      <c r="D67" s="42">
        <v>1</v>
      </c>
      <c r="E67" s="40" t="str">
        <f t="shared" si="0"/>
        <v/>
      </c>
      <c r="F67" s="40">
        <f t="shared" si="1"/>
        <v>8.6206896551724137E-3</v>
      </c>
      <c r="G67" s="39">
        <f t="shared" si="2"/>
        <v>1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659</v>
      </c>
      <c r="D74" s="29">
        <f>SUM(D75:D163)</f>
        <v>875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0.3277693474962064</v>
      </c>
      <c r="H74" s="31">
        <f>+IF(OR(AND(E74=""),(G74="")),"",E74*G74)</f>
        <v>0.3277693474962064</v>
      </c>
    </row>
    <row r="75" spans="1:9" x14ac:dyDescent="0.2">
      <c r="B75" s="41" t="s">
        <v>425</v>
      </c>
      <c r="C75" s="42">
        <v>2</v>
      </c>
      <c r="D75" s="42">
        <v>4</v>
      </c>
      <c r="E75" s="46">
        <f>+IF(C75=0,"",C75/C$74)</f>
        <v>3.0349013657056147E-3</v>
      </c>
      <c r="F75" s="46">
        <f>+IF(D75=0,"",D75/D$74)</f>
        <v>4.5714285714285718E-3</v>
      </c>
      <c r="G75" s="39">
        <f t="shared" ref="G75:G138" si="14">+IF(AND(C75=0,D75=0)," ",IF(C75=0,1,IF(D75=0,-1,(D75-C75)/C75)))</f>
        <v>1</v>
      </c>
      <c r="H75" s="40">
        <f>+IF(OR(AND(E75=""),(G75="")),"",E75*G75)</f>
        <v>3.0349013657056147E-3</v>
      </c>
    </row>
    <row r="76" spans="1:9" x14ac:dyDescent="0.2">
      <c r="B76" s="41" t="s">
        <v>565</v>
      </c>
      <c r="C76" s="42">
        <v>11</v>
      </c>
      <c r="D76" s="42">
        <v>48</v>
      </c>
      <c r="E76" s="46">
        <f t="shared" ref="E76:E148" si="15">+IF(C76=0,"",C76/C$74)</f>
        <v>1.6691957511380879E-2</v>
      </c>
      <c r="F76" s="46">
        <f t="shared" ref="F76:F148" si="16">+IF(D76=0,"",D76/D$74)</f>
        <v>5.4857142857142854E-2</v>
      </c>
      <c r="G76" s="39">
        <f t="shared" si="14"/>
        <v>3.3636363636363638</v>
      </c>
      <c r="H76" s="40">
        <f t="shared" ref="H76:H148" si="17">+IF(OR(AND(E76=""),(G76="")),"",E76*G76)</f>
        <v>5.614567526555387E-2</v>
      </c>
    </row>
    <row r="77" spans="1:9" s="32" customFormat="1" x14ac:dyDescent="0.2">
      <c r="A77" s="33"/>
      <c r="B77" s="43" t="s">
        <v>520</v>
      </c>
      <c r="C77" s="44">
        <v>0</v>
      </c>
      <c r="D77" s="42">
        <v>1</v>
      </c>
      <c r="E77" s="46" t="str">
        <f t="shared" ref="E77" si="18">+IF(C77=0,"",C77/C$74)</f>
        <v/>
      </c>
      <c r="F77" s="46">
        <f t="shared" ref="F77" si="19">+IF(D77=0,"",D77/D$74)</f>
        <v>1.1428571428571429E-3</v>
      </c>
      <c r="G77" s="39">
        <f t="shared" si="14"/>
        <v>1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5</v>
      </c>
      <c r="D78" s="42">
        <v>42</v>
      </c>
      <c r="E78" s="46">
        <f t="shared" si="15"/>
        <v>7.5872534142640367E-3</v>
      </c>
      <c r="F78" s="46">
        <f t="shared" si="16"/>
        <v>4.8000000000000001E-2</v>
      </c>
      <c r="G78" s="39">
        <f t="shared" si="14"/>
        <v>7.4</v>
      </c>
      <c r="H78" s="40">
        <f t="shared" si="17"/>
        <v>5.6145675265553877E-2</v>
      </c>
    </row>
    <row r="79" spans="1:9" x14ac:dyDescent="0.2">
      <c r="B79" s="41" t="s">
        <v>176</v>
      </c>
      <c r="C79" s="42">
        <v>1</v>
      </c>
      <c r="D79" s="42">
        <v>5</v>
      </c>
      <c r="E79" s="46">
        <f t="shared" si="15"/>
        <v>1.5174506828528073E-3</v>
      </c>
      <c r="F79" s="46">
        <f t="shared" si="16"/>
        <v>5.7142857142857143E-3</v>
      </c>
      <c r="G79" s="39">
        <f t="shared" si="14"/>
        <v>4</v>
      </c>
      <c r="H79" s="40">
        <f t="shared" si="17"/>
        <v>6.0698027314112293E-3</v>
      </c>
    </row>
    <row r="80" spans="1:9" x14ac:dyDescent="0.2">
      <c r="B80" s="41" t="s">
        <v>16</v>
      </c>
      <c r="C80" s="42">
        <v>0</v>
      </c>
      <c r="D80" s="42">
        <v>0</v>
      </c>
      <c r="E80" s="46" t="str">
        <f t="shared" si="15"/>
        <v/>
      </c>
      <c r="F80" s="46" t="str">
        <f t="shared" si="16"/>
        <v/>
      </c>
      <c r="G80" s="39" t="str">
        <f t="shared" si="14"/>
        <v xml:space="preserve"> 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2</v>
      </c>
      <c r="D81" s="42">
        <v>0</v>
      </c>
      <c r="E81" s="46">
        <f t="shared" ref="E81" si="21">+IF(C81=0,"",C81/C$74)</f>
        <v>3.0349013657056147E-3</v>
      </c>
      <c r="F81" s="46" t="str">
        <f t="shared" ref="F81" si="22">+IF(D81=0,"",D81/D$74)</f>
        <v/>
      </c>
      <c r="G81" s="39">
        <f t="shared" si="14"/>
        <v>-1</v>
      </c>
      <c r="H81" s="40">
        <f t="shared" ref="H81" si="23">+IF(OR(AND(E81=""),(G81="")),"",E81*G81)</f>
        <v>-3.0349013657056147E-3</v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2</v>
      </c>
      <c r="D83" s="42">
        <v>1</v>
      </c>
      <c r="E83" s="46">
        <f t="shared" si="15"/>
        <v>3.0349013657056147E-3</v>
      </c>
      <c r="F83" s="46">
        <f t="shared" si="16"/>
        <v>1.1428571428571429E-3</v>
      </c>
      <c r="G83" s="39">
        <f t="shared" si="14"/>
        <v>-0.5</v>
      </c>
      <c r="H83" s="40">
        <f t="shared" si="17"/>
        <v>-1.5174506828528073E-3</v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1</v>
      </c>
      <c r="D86" s="42">
        <v>7</v>
      </c>
      <c r="E86" s="46">
        <f t="shared" si="15"/>
        <v>1.5174506828528073E-3</v>
      </c>
      <c r="F86" s="46">
        <f t="shared" si="16"/>
        <v>8.0000000000000002E-3</v>
      </c>
      <c r="G86" s="39">
        <f t="shared" si="14"/>
        <v>6</v>
      </c>
      <c r="H86" s="40">
        <f t="shared" si="17"/>
        <v>9.104704097116844E-3</v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0</v>
      </c>
      <c r="D88" s="42">
        <v>1</v>
      </c>
      <c r="E88" s="46" t="str">
        <f t="shared" si="15"/>
        <v/>
      </c>
      <c r="F88" s="46">
        <f t="shared" si="16"/>
        <v>1.1428571428571429E-3</v>
      </c>
      <c r="G88" s="39">
        <f t="shared" si="14"/>
        <v>1</v>
      </c>
      <c r="H88" s="40" t="str">
        <f t="shared" si="17"/>
        <v/>
      </c>
    </row>
    <row r="89" spans="1:9" s="32" customFormat="1" x14ac:dyDescent="0.2">
      <c r="A89" s="33"/>
      <c r="B89" s="43" t="s">
        <v>567</v>
      </c>
      <c r="C89" s="44">
        <v>13</v>
      </c>
      <c r="D89" s="42">
        <v>13</v>
      </c>
      <c r="E89" s="46">
        <f t="shared" ref="E89" si="24">+IF(C89=0,"",C89/C$74)</f>
        <v>1.9726858877086494E-2</v>
      </c>
      <c r="F89" s="46">
        <f t="shared" ref="F89" si="25">+IF(D89=0,"",D89/D$74)</f>
        <v>1.4857142857142857E-2</v>
      </c>
      <c r="G89" s="39">
        <f t="shared" si="14"/>
        <v>0</v>
      </c>
      <c r="H89" s="40">
        <f t="shared" ref="H89" si="26">+IF(OR(AND(E89=""),(G89="")),"",E89*G89)</f>
        <v>0</v>
      </c>
      <c r="I89" s="2"/>
    </row>
    <row r="90" spans="1:9" x14ac:dyDescent="0.2">
      <c r="B90" s="41" t="s">
        <v>182</v>
      </c>
      <c r="C90" s="42">
        <v>3</v>
      </c>
      <c r="D90" s="42">
        <v>0</v>
      </c>
      <c r="E90" s="46">
        <f t="shared" si="15"/>
        <v>4.552352048558422E-3</v>
      </c>
      <c r="F90" s="46" t="str">
        <f t="shared" si="16"/>
        <v/>
      </c>
      <c r="G90" s="39">
        <f t="shared" si="14"/>
        <v>-1</v>
      </c>
      <c r="H90" s="40">
        <f t="shared" si="17"/>
        <v>-4.552352048558422E-3</v>
      </c>
    </row>
    <row r="91" spans="1:9" x14ac:dyDescent="0.2">
      <c r="B91" s="41" t="s">
        <v>183</v>
      </c>
      <c r="C91" s="42">
        <v>0</v>
      </c>
      <c r="D91" s="42">
        <v>3</v>
      </c>
      <c r="E91" s="46" t="str">
        <f t="shared" si="15"/>
        <v/>
      </c>
      <c r="F91" s="46">
        <f t="shared" si="16"/>
        <v>3.4285714285714284E-3</v>
      </c>
      <c r="G91" s="39">
        <f t="shared" si="14"/>
        <v>1</v>
      </c>
      <c r="H91" s="40" t="str">
        <f t="shared" si="17"/>
        <v/>
      </c>
    </row>
    <row r="92" spans="1:9" x14ac:dyDescent="0.2">
      <c r="B92" s="41" t="s">
        <v>21</v>
      </c>
      <c r="C92" s="42">
        <v>0</v>
      </c>
      <c r="D92" s="42">
        <v>0</v>
      </c>
      <c r="E92" s="46" t="str">
        <f t="shared" si="15"/>
        <v/>
      </c>
      <c r="F92" s="46" t="str">
        <f t="shared" si="16"/>
        <v/>
      </c>
      <c r="G92" s="39" t="str">
        <f t="shared" si="14"/>
        <v xml:space="preserve"> </v>
      </c>
      <c r="H92" s="40" t="str">
        <f t="shared" si="17"/>
        <v/>
      </c>
    </row>
    <row r="93" spans="1:9" x14ac:dyDescent="0.2">
      <c r="B93" s="41" t="s">
        <v>427</v>
      </c>
      <c r="C93" s="42">
        <v>0</v>
      </c>
      <c r="D93" s="42">
        <v>0</v>
      </c>
      <c r="E93" s="46" t="str">
        <f t="shared" si="15"/>
        <v/>
      </c>
      <c r="F93" s="46" t="str">
        <f t="shared" si="16"/>
        <v/>
      </c>
      <c r="G93" s="39" t="str">
        <f t="shared" si="14"/>
        <v xml:space="preserve"> </v>
      </c>
      <c r="H93" s="40" t="str">
        <f t="shared" si="17"/>
        <v/>
      </c>
    </row>
    <row r="94" spans="1:9" x14ac:dyDescent="0.2">
      <c r="B94" s="41" t="s">
        <v>184</v>
      </c>
      <c r="C94" s="42">
        <v>4</v>
      </c>
      <c r="D94" s="42">
        <v>0</v>
      </c>
      <c r="E94" s="46">
        <f t="shared" si="15"/>
        <v>6.0698027314112293E-3</v>
      </c>
      <c r="F94" s="46" t="str">
        <f t="shared" si="16"/>
        <v/>
      </c>
      <c r="G94" s="39">
        <f t="shared" si="14"/>
        <v>-1</v>
      </c>
      <c r="H94" s="40">
        <f t="shared" si="17"/>
        <v>-6.0698027314112293E-3</v>
      </c>
    </row>
    <row r="95" spans="1:9" s="32" customFormat="1" x14ac:dyDescent="0.2">
      <c r="A95" s="33"/>
      <c r="B95" s="43" t="s">
        <v>524</v>
      </c>
      <c r="C95" s="44">
        <v>1</v>
      </c>
      <c r="D95" s="42">
        <v>0</v>
      </c>
      <c r="E95" s="46">
        <f t="shared" ref="E95:E96" si="27">+IF(C95=0,"",C95/C$74)</f>
        <v>1.5174506828528073E-3</v>
      </c>
      <c r="F95" s="46" t="str">
        <f t="shared" ref="F95:F96" si="28">+IF(D95=0,"",D95/D$74)</f>
        <v/>
      </c>
      <c r="G95" s="39">
        <f t="shared" si="14"/>
        <v>-1</v>
      </c>
      <c r="H95" s="40">
        <f t="shared" ref="H95:H96" si="29">+IF(OR(AND(E95=""),(G95="")),"",E95*G95)</f>
        <v>-1.5174506828528073E-3</v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0</v>
      </c>
      <c r="E96" s="46" t="str">
        <f t="shared" si="27"/>
        <v/>
      </c>
      <c r="F96" s="46" t="str">
        <f t="shared" si="28"/>
        <v/>
      </c>
      <c r="G96" s="39" t="str">
        <f t="shared" si="14"/>
        <v xml:space="preserve"> 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47</v>
      </c>
      <c r="D98" s="42">
        <v>14</v>
      </c>
      <c r="E98" s="46">
        <f t="shared" si="30"/>
        <v>7.1320182094081946E-2</v>
      </c>
      <c r="F98" s="46">
        <f t="shared" si="31"/>
        <v>1.6E-2</v>
      </c>
      <c r="G98" s="39">
        <f t="shared" si="32"/>
        <v>-0.7021276595744681</v>
      </c>
      <c r="H98" s="40">
        <f t="shared" si="33"/>
        <v>-5.0075872534142647E-2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2</v>
      </c>
      <c r="D102" s="42">
        <v>17</v>
      </c>
      <c r="E102" s="46">
        <f t="shared" si="15"/>
        <v>3.0349013657056147E-3</v>
      </c>
      <c r="F102" s="46">
        <f t="shared" si="16"/>
        <v>1.9428571428571427E-2</v>
      </c>
      <c r="G102" s="39">
        <f t="shared" si="14"/>
        <v>7.5</v>
      </c>
      <c r="H102" s="40">
        <f t="shared" si="17"/>
        <v>2.2761760242792112E-2</v>
      </c>
    </row>
    <row r="103" spans="1:9" x14ac:dyDescent="0.2">
      <c r="B103" s="41" t="s">
        <v>428</v>
      </c>
      <c r="C103" s="42">
        <v>0</v>
      </c>
      <c r="D103" s="42">
        <v>0</v>
      </c>
      <c r="E103" s="46" t="str">
        <f t="shared" si="15"/>
        <v/>
      </c>
      <c r="F103" s="46" t="str">
        <f t="shared" si="16"/>
        <v/>
      </c>
      <c r="G103" s="39" t="str">
        <f t="shared" si="14"/>
        <v xml:space="preserve"> </v>
      </c>
      <c r="H103" s="40" t="str">
        <f t="shared" si="17"/>
        <v/>
      </c>
    </row>
    <row r="104" spans="1:9" x14ac:dyDescent="0.2">
      <c r="B104" s="41" t="s">
        <v>18</v>
      </c>
      <c r="C104" s="42">
        <v>1</v>
      </c>
      <c r="D104" s="42">
        <v>1</v>
      </c>
      <c r="E104" s="46">
        <f t="shared" si="15"/>
        <v>1.5174506828528073E-3</v>
      </c>
      <c r="F104" s="46">
        <f t="shared" si="16"/>
        <v>1.1428571428571429E-3</v>
      </c>
      <c r="G104" s="39">
        <f t="shared" si="14"/>
        <v>0</v>
      </c>
      <c r="H104" s="40">
        <f t="shared" si="17"/>
        <v>0</v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3</v>
      </c>
      <c r="D106" s="42">
        <v>0</v>
      </c>
      <c r="E106" s="46">
        <f t="shared" si="15"/>
        <v>4.552352048558422E-3</v>
      </c>
      <c r="F106" s="46" t="str">
        <f t="shared" si="16"/>
        <v/>
      </c>
      <c r="G106" s="39">
        <f t="shared" si="14"/>
        <v>-1</v>
      </c>
      <c r="H106" s="40">
        <f t="shared" si="17"/>
        <v>-4.552352048558422E-3</v>
      </c>
    </row>
    <row r="107" spans="1:9" s="32" customFormat="1" x14ac:dyDescent="0.2">
      <c r="A107" s="33"/>
      <c r="B107" s="43" t="s">
        <v>219</v>
      </c>
      <c r="C107" s="44">
        <v>3</v>
      </c>
      <c r="D107" s="42">
        <v>1</v>
      </c>
      <c r="E107" s="46">
        <f t="shared" ref="E107" si="34">+IF(C107=0,"",C107/C$74)</f>
        <v>4.552352048558422E-3</v>
      </c>
      <c r="F107" s="46">
        <f t="shared" ref="F107" si="35">+IF(D107=0,"",D107/D$74)</f>
        <v>1.1428571428571429E-3</v>
      </c>
      <c r="G107" s="39">
        <f t="shared" si="14"/>
        <v>-0.66666666666666663</v>
      </c>
      <c r="H107" s="40">
        <f t="shared" ref="H107" si="36">+IF(OR(AND(E107=""),(G107="")),"",E107*G107)</f>
        <v>-3.0349013657056147E-3</v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3</v>
      </c>
      <c r="D109" s="42">
        <v>12</v>
      </c>
      <c r="E109" s="46">
        <f t="shared" si="15"/>
        <v>4.552352048558422E-3</v>
      </c>
      <c r="F109" s="46">
        <f t="shared" si="16"/>
        <v>1.3714285714285714E-2</v>
      </c>
      <c r="G109" s="39">
        <f t="shared" si="14"/>
        <v>3</v>
      </c>
      <c r="H109" s="40">
        <f t="shared" si="17"/>
        <v>1.3657056145675266E-2</v>
      </c>
    </row>
    <row r="110" spans="1:9" x14ac:dyDescent="0.2">
      <c r="B110" s="41" t="s">
        <v>603</v>
      </c>
      <c r="C110" s="42">
        <v>1</v>
      </c>
      <c r="D110" s="42">
        <v>3</v>
      </c>
      <c r="E110" s="46">
        <f t="shared" si="15"/>
        <v>1.5174506828528073E-3</v>
      </c>
      <c r="F110" s="46">
        <f t="shared" si="16"/>
        <v>3.4285714285714284E-3</v>
      </c>
      <c r="G110" s="39">
        <f t="shared" si="14"/>
        <v>2</v>
      </c>
      <c r="H110" s="40">
        <f t="shared" si="17"/>
        <v>3.0349013657056147E-3</v>
      </c>
    </row>
    <row r="111" spans="1:9" x14ac:dyDescent="0.2">
      <c r="B111" s="41" t="s">
        <v>604</v>
      </c>
      <c r="C111" s="42">
        <v>3</v>
      </c>
      <c r="D111" s="42">
        <v>4</v>
      </c>
      <c r="E111" s="46">
        <f t="shared" si="15"/>
        <v>4.552352048558422E-3</v>
      </c>
      <c r="F111" s="46">
        <f t="shared" si="16"/>
        <v>4.5714285714285718E-3</v>
      </c>
      <c r="G111" s="39">
        <f t="shared" si="14"/>
        <v>0.33333333333333331</v>
      </c>
      <c r="H111" s="40">
        <f t="shared" si="17"/>
        <v>1.5174506828528073E-3</v>
      </c>
    </row>
    <row r="112" spans="1:9" x14ac:dyDescent="0.2">
      <c r="B112" s="41" t="s">
        <v>190</v>
      </c>
      <c r="C112" s="42">
        <v>3</v>
      </c>
      <c r="D112" s="42">
        <v>3</v>
      </c>
      <c r="E112" s="46">
        <f t="shared" si="15"/>
        <v>4.552352048558422E-3</v>
      </c>
      <c r="F112" s="46">
        <f t="shared" si="16"/>
        <v>3.4285714285714284E-3</v>
      </c>
      <c r="G112" s="39">
        <f t="shared" si="14"/>
        <v>0</v>
      </c>
      <c r="H112" s="40">
        <f t="shared" si="17"/>
        <v>0</v>
      </c>
    </row>
    <row r="113" spans="2:8" x14ac:dyDescent="0.2">
      <c r="B113" s="41" t="s">
        <v>191</v>
      </c>
      <c r="C113" s="42">
        <v>0</v>
      </c>
      <c r="D113" s="42">
        <v>2</v>
      </c>
      <c r="E113" s="46" t="str">
        <f t="shared" si="15"/>
        <v/>
      </c>
      <c r="F113" s="46">
        <f t="shared" si="16"/>
        <v>2.2857142857142859E-3</v>
      </c>
      <c r="G113" s="39">
        <f t="shared" si="14"/>
        <v>1</v>
      </c>
      <c r="H113" s="40" t="str">
        <f t="shared" si="17"/>
        <v/>
      </c>
    </row>
    <row r="114" spans="2:8" x14ac:dyDescent="0.2">
      <c r="B114" s="41" t="s">
        <v>192</v>
      </c>
      <c r="C114" s="42">
        <v>0</v>
      </c>
      <c r="D114" s="42">
        <v>0</v>
      </c>
      <c r="E114" s="46" t="str">
        <f t="shared" si="15"/>
        <v/>
      </c>
      <c r="F114" s="46" t="str">
        <f t="shared" si="16"/>
        <v/>
      </c>
      <c r="G114" s="39" t="str">
        <f t="shared" si="14"/>
        <v xml:space="preserve"> </v>
      </c>
      <c r="H114" s="40" t="str">
        <f t="shared" si="17"/>
        <v/>
      </c>
    </row>
    <row r="115" spans="2:8" x14ac:dyDescent="0.2">
      <c r="B115" s="41" t="s">
        <v>27</v>
      </c>
      <c r="C115" s="42">
        <v>4</v>
      </c>
      <c r="D115" s="42">
        <v>1</v>
      </c>
      <c r="E115" s="46">
        <f t="shared" si="15"/>
        <v>6.0698027314112293E-3</v>
      </c>
      <c r="F115" s="46">
        <f t="shared" si="16"/>
        <v>1.1428571428571429E-3</v>
      </c>
      <c r="G115" s="39">
        <f t="shared" si="14"/>
        <v>-0.75</v>
      </c>
      <c r="H115" s="40">
        <f t="shared" si="17"/>
        <v>-4.552352048558422E-3</v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7</v>
      </c>
      <c r="D118" s="42">
        <v>2</v>
      </c>
      <c r="E118" s="46">
        <f t="shared" si="15"/>
        <v>1.0622154779969651E-2</v>
      </c>
      <c r="F118" s="46">
        <f t="shared" si="16"/>
        <v>2.2857142857142859E-3</v>
      </c>
      <c r="G118" s="39">
        <f t="shared" si="14"/>
        <v>-0.7142857142857143</v>
      </c>
      <c r="H118" s="40">
        <f t="shared" si="17"/>
        <v>-7.5872534142640367E-3</v>
      </c>
    </row>
    <row r="119" spans="2:8" x14ac:dyDescent="0.2">
      <c r="B119" s="41" t="s">
        <v>24</v>
      </c>
      <c r="C119" s="42">
        <v>0</v>
      </c>
      <c r="D119" s="42">
        <v>56</v>
      </c>
      <c r="E119" s="46" t="str">
        <f t="shared" si="15"/>
        <v/>
      </c>
      <c r="F119" s="46">
        <f t="shared" si="16"/>
        <v>6.4000000000000001E-2</v>
      </c>
      <c r="G119" s="39">
        <f t="shared" si="14"/>
        <v>1</v>
      </c>
      <c r="H119" s="40" t="str">
        <f t="shared" si="17"/>
        <v/>
      </c>
    </row>
    <row r="120" spans="2:8" x14ac:dyDescent="0.2">
      <c r="B120" s="41" t="s">
        <v>195</v>
      </c>
      <c r="C120" s="42">
        <v>1</v>
      </c>
      <c r="D120" s="42">
        <v>0</v>
      </c>
      <c r="E120" s="46">
        <f t="shared" si="15"/>
        <v>1.5174506828528073E-3</v>
      </c>
      <c r="F120" s="46" t="str">
        <f t="shared" si="16"/>
        <v/>
      </c>
      <c r="G120" s="39">
        <f t="shared" si="14"/>
        <v>-1</v>
      </c>
      <c r="H120" s="40">
        <f t="shared" si="17"/>
        <v>-1.5174506828528073E-3</v>
      </c>
    </row>
    <row r="121" spans="2:8" x14ac:dyDescent="0.2">
      <c r="B121" s="41" t="s">
        <v>25</v>
      </c>
      <c r="C121" s="42">
        <v>0</v>
      </c>
      <c r="D121" s="42">
        <v>2</v>
      </c>
      <c r="E121" s="46" t="str">
        <f t="shared" si="15"/>
        <v/>
      </c>
      <c r="F121" s="46">
        <f t="shared" si="16"/>
        <v>2.2857142857142859E-3</v>
      </c>
      <c r="G121" s="39">
        <f t="shared" si="14"/>
        <v>1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0</v>
      </c>
      <c r="D123" s="42">
        <v>1</v>
      </c>
      <c r="E123" s="46" t="str">
        <f t="shared" si="15"/>
        <v/>
      </c>
      <c r="F123" s="46">
        <f t="shared" si="16"/>
        <v>1.1428571428571429E-3</v>
      </c>
      <c r="G123" s="39">
        <f t="shared" si="14"/>
        <v>1</v>
      </c>
      <c r="H123" s="40" t="str">
        <f t="shared" si="17"/>
        <v/>
      </c>
    </row>
    <row r="124" spans="2:8" x14ac:dyDescent="0.2">
      <c r="B124" s="41" t="s">
        <v>196</v>
      </c>
      <c r="C124" s="42">
        <v>8</v>
      </c>
      <c r="D124" s="42">
        <v>53</v>
      </c>
      <c r="E124" s="46">
        <f t="shared" si="15"/>
        <v>1.2139605462822459E-2</v>
      </c>
      <c r="F124" s="46">
        <f t="shared" si="16"/>
        <v>6.0571428571428575E-2</v>
      </c>
      <c r="G124" s="39">
        <f t="shared" si="14"/>
        <v>5.625</v>
      </c>
      <c r="H124" s="40">
        <f t="shared" si="17"/>
        <v>6.8285280728376335E-2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1</v>
      </c>
      <c r="D126" s="42">
        <v>4</v>
      </c>
      <c r="E126" s="46">
        <f t="shared" si="15"/>
        <v>1.5174506828528073E-3</v>
      </c>
      <c r="F126" s="46">
        <f t="shared" si="16"/>
        <v>4.5714285714285718E-3</v>
      </c>
      <c r="G126" s="39">
        <f t="shared" si="14"/>
        <v>3</v>
      </c>
      <c r="H126" s="40">
        <f t="shared" si="17"/>
        <v>4.552352048558422E-3</v>
      </c>
    </row>
    <row r="127" spans="2:8" x14ac:dyDescent="0.2">
      <c r="B127" s="41" t="s">
        <v>197</v>
      </c>
      <c r="C127" s="42">
        <v>41</v>
      </c>
      <c r="D127" s="42">
        <v>34</v>
      </c>
      <c r="E127" s="46">
        <f t="shared" si="15"/>
        <v>6.2215477996965099E-2</v>
      </c>
      <c r="F127" s="46">
        <f t="shared" si="16"/>
        <v>3.8857142857142854E-2</v>
      </c>
      <c r="G127" s="39">
        <f t="shared" si="14"/>
        <v>-0.17073170731707318</v>
      </c>
      <c r="H127" s="40">
        <f t="shared" si="17"/>
        <v>-1.0622154779969651E-2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444</v>
      </c>
      <c r="D129" s="42">
        <v>170</v>
      </c>
      <c r="E129" s="46">
        <f t="shared" si="15"/>
        <v>0.67374810318664646</v>
      </c>
      <c r="F129" s="46">
        <f t="shared" si="16"/>
        <v>0.19428571428571428</v>
      </c>
      <c r="G129" s="39">
        <f t="shared" si="14"/>
        <v>-0.61711711711711714</v>
      </c>
      <c r="H129" s="40">
        <f t="shared" si="17"/>
        <v>-0.41578148710166923</v>
      </c>
    </row>
    <row r="130" spans="1:9" x14ac:dyDescent="0.2">
      <c r="B130" s="41" t="s">
        <v>198</v>
      </c>
      <c r="C130" s="42">
        <v>26</v>
      </c>
      <c r="D130" s="42">
        <v>0</v>
      </c>
      <c r="E130" s="46">
        <f t="shared" si="15"/>
        <v>3.9453717754172987E-2</v>
      </c>
      <c r="F130" s="46" t="str">
        <f t="shared" si="16"/>
        <v/>
      </c>
      <c r="G130" s="39">
        <f t="shared" si="14"/>
        <v>-1</v>
      </c>
      <c r="H130" s="40">
        <f t="shared" si="17"/>
        <v>-3.9453717754172987E-2</v>
      </c>
    </row>
    <row r="131" spans="1:9" x14ac:dyDescent="0.2">
      <c r="B131" s="41" t="s">
        <v>199</v>
      </c>
      <c r="C131" s="42">
        <v>9</v>
      </c>
      <c r="D131" s="42">
        <v>4</v>
      </c>
      <c r="E131" s="46">
        <f t="shared" si="15"/>
        <v>1.3657056145675266E-2</v>
      </c>
      <c r="F131" s="46">
        <f t="shared" si="16"/>
        <v>4.5714285714285718E-3</v>
      </c>
      <c r="G131" s="39">
        <f t="shared" si="14"/>
        <v>-0.55555555555555558</v>
      </c>
      <c r="H131" s="40">
        <f t="shared" si="17"/>
        <v>-7.5872534142640367E-3</v>
      </c>
    </row>
    <row r="132" spans="1:9" x14ac:dyDescent="0.2">
      <c r="B132" s="41" t="s">
        <v>28</v>
      </c>
      <c r="C132" s="42">
        <v>0</v>
      </c>
      <c r="D132" s="42">
        <v>327</v>
      </c>
      <c r="E132" s="46" t="str">
        <f t="shared" si="15"/>
        <v/>
      </c>
      <c r="F132" s="46">
        <f t="shared" si="16"/>
        <v>0.37371428571428572</v>
      </c>
      <c r="G132" s="39">
        <f t="shared" si="14"/>
        <v>1</v>
      </c>
      <c r="H132" s="40" t="str">
        <f t="shared" si="17"/>
        <v/>
      </c>
    </row>
    <row r="133" spans="1:9" x14ac:dyDescent="0.2">
      <c r="B133" s="41" t="s">
        <v>32</v>
      </c>
      <c r="C133" s="42">
        <v>0</v>
      </c>
      <c r="D133" s="42">
        <v>20</v>
      </c>
      <c r="E133" s="46" t="str">
        <f t="shared" si="15"/>
        <v/>
      </c>
      <c r="F133" s="46">
        <f t="shared" si="16"/>
        <v>2.2857142857142857E-2</v>
      </c>
      <c r="G133" s="39">
        <f t="shared" si="14"/>
        <v>1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0</v>
      </c>
      <c r="D135" s="42">
        <v>0</v>
      </c>
      <c r="E135" s="46" t="str">
        <f t="shared" si="15"/>
        <v/>
      </c>
      <c r="F135" s="46" t="str">
        <f t="shared" si="16"/>
        <v/>
      </c>
      <c r="G135" s="39" t="str">
        <f t="shared" si="14"/>
        <v xml:space="preserve"> </v>
      </c>
      <c r="H135" s="40" t="str">
        <f t="shared" si="17"/>
        <v/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2</v>
      </c>
      <c r="D140" s="42">
        <v>6</v>
      </c>
      <c r="E140" s="46">
        <f t="shared" si="15"/>
        <v>3.0349013657056147E-3</v>
      </c>
      <c r="F140" s="46">
        <f t="shared" si="16"/>
        <v>6.8571428571428568E-3</v>
      </c>
      <c r="G140" s="39">
        <f t="shared" si="46"/>
        <v>2</v>
      </c>
      <c r="H140" s="40">
        <f t="shared" si="17"/>
        <v>6.0698027314112293E-3</v>
      </c>
    </row>
    <row r="141" spans="1:9" ht="13.5" customHeight="1" x14ac:dyDescent="0.2">
      <c r="B141" s="41" t="s">
        <v>432</v>
      </c>
      <c r="C141" s="42">
        <v>0</v>
      </c>
      <c r="D141" s="42">
        <v>0</v>
      </c>
      <c r="E141" s="46" t="str">
        <f t="shared" si="15"/>
        <v/>
      </c>
      <c r="F141" s="46" t="str">
        <f t="shared" si="16"/>
        <v/>
      </c>
      <c r="G141" s="39" t="str">
        <f t="shared" si="46"/>
        <v xml:space="preserve"> </v>
      </c>
      <c r="H141" s="40" t="str">
        <f t="shared" si="17"/>
        <v/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0</v>
      </c>
      <c r="E143" s="46" t="str">
        <f t="shared" si="15"/>
        <v/>
      </c>
      <c r="F143" s="46" t="str">
        <f t="shared" si="16"/>
        <v/>
      </c>
      <c r="G143" s="39" t="str">
        <f t="shared" si="46"/>
        <v xml:space="preserve"> 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0</v>
      </c>
      <c r="E145" s="45" t="str">
        <f t="shared" si="15"/>
        <v/>
      </c>
      <c r="F145" s="45" t="str">
        <f t="shared" si="16"/>
        <v/>
      </c>
      <c r="G145" s="39" t="str">
        <f t="shared" si="46"/>
        <v xml:space="preserve"> 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5</v>
      </c>
      <c r="E149" s="46" t="str">
        <f t="shared" ref="E149:E158" si="53">+IF(C149=0,"",C149/C$74)</f>
        <v/>
      </c>
      <c r="F149" s="46">
        <f t="shared" ref="F149:F158" si="54">+IF(D149=0,"",D149/D$74)</f>
        <v>5.7142857142857143E-3</v>
      </c>
      <c r="G149" s="39">
        <f t="shared" si="46"/>
        <v>1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2</v>
      </c>
      <c r="D150" s="42">
        <v>0</v>
      </c>
      <c r="E150" s="46">
        <f t="shared" si="53"/>
        <v>3.0349013657056147E-3</v>
      </c>
      <c r="F150" s="46" t="str">
        <f t="shared" si="54"/>
        <v/>
      </c>
      <c r="G150" s="39">
        <f t="shared" si="46"/>
        <v>-1</v>
      </c>
      <c r="H150" s="40">
        <f t="shared" si="55"/>
        <v>-3.0349013657056147E-3</v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1</v>
      </c>
      <c r="D152" s="42">
        <v>0</v>
      </c>
      <c r="E152" s="46">
        <f t="shared" si="53"/>
        <v>1.5174506828528073E-3</v>
      </c>
      <c r="F152" s="46" t="str">
        <f t="shared" si="54"/>
        <v/>
      </c>
      <c r="G152" s="39">
        <f t="shared" si="46"/>
        <v>-1</v>
      </c>
      <c r="H152" s="40">
        <f t="shared" si="55"/>
        <v>-1.5174506828528073E-3</v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1</v>
      </c>
      <c r="D154" s="42">
        <v>0</v>
      </c>
      <c r="E154" s="46">
        <f t="shared" si="53"/>
        <v>1.5174506828528073E-3</v>
      </c>
      <c r="F154" s="46" t="str">
        <f t="shared" si="54"/>
        <v/>
      </c>
      <c r="G154" s="39">
        <f t="shared" si="46"/>
        <v>-1</v>
      </c>
      <c r="H154" s="40">
        <f t="shared" si="55"/>
        <v>-1.5174506828528073E-3</v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1</v>
      </c>
      <c r="D160" s="42">
        <v>6</v>
      </c>
      <c r="E160" s="46">
        <f t="shared" ref="E160:E163" si="64">+IF(C160=0,"",C160/C$74)</f>
        <v>1.5174506828528073E-3</v>
      </c>
      <c r="F160" s="46">
        <f t="shared" ref="F160:F163" si="65">+IF(D160=0,"",D160/D$74)</f>
        <v>6.8571428571428568E-3</v>
      </c>
      <c r="G160" s="39">
        <f t="shared" si="46"/>
        <v>5</v>
      </c>
      <c r="H160" s="40">
        <f t="shared" ref="H160:H163" si="66">+IF(OR(AND(E160=""),(G160="")),"",E160*G160)</f>
        <v>7.5872534142640367E-3</v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2</v>
      </c>
      <c r="E163" s="46" t="str">
        <f t="shared" si="64"/>
        <v/>
      </c>
      <c r="F163" s="46">
        <f t="shared" si="65"/>
        <v>2.2857142857142859E-3</v>
      </c>
      <c r="G163" s="39">
        <f t="shared" si="46"/>
        <v>1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577</v>
      </c>
      <c r="D169" s="29">
        <f>SUM(D170:D339)</f>
        <v>941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0.63084922010398614</v>
      </c>
      <c r="H169" s="31">
        <f>+IF(OR(AND(E169=""),(G169="")),"",E169*G169)</f>
        <v>0.63084922010398614</v>
      </c>
    </row>
    <row r="170" spans="1:9" x14ac:dyDescent="0.2">
      <c r="B170" s="47" t="s">
        <v>434</v>
      </c>
      <c r="C170" s="42">
        <v>23</v>
      </c>
      <c r="D170" s="42">
        <v>36</v>
      </c>
      <c r="E170" s="46">
        <f t="shared" si="67"/>
        <v>3.9861351819757362E-2</v>
      </c>
      <c r="F170" s="46">
        <f t="shared" si="68"/>
        <v>3.8257173219978749E-2</v>
      </c>
      <c r="G170" s="39">
        <f t="shared" ref="G170:G236" si="69">+IF(AND(C170=0,D170=0)," ",IF(C170=0,1,IF(D170=0,-1,(D170-C170)/C170)))</f>
        <v>0.56521739130434778</v>
      </c>
      <c r="H170" s="40">
        <f>+IF(OR(AND(E170=""),(G170="")),"",E170*G170)</f>
        <v>2.2530329289428074E-2</v>
      </c>
    </row>
    <row r="171" spans="1:9" x14ac:dyDescent="0.2">
      <c r="B171" s="47" t="s">
        <v>570</v>
      </c>
      <c r="C171" s="42">
        <v>0</v>
      </c>
      <c r="D171" s="42">
        <v>1</v>
      </c>
      <c r="E171" s="46" t="str">
        <f t="shared" si="67"/>
        <v/>
      </c>
      <c r="F171" s="46">
        <f t="shared" si="68"/>
        <v>1.0626992561105207E-3</v>
      </c>
      <c r="G171" s="39">
        <f t="shared" si="69"/>
        <v>1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3</v>
      </c>
      <c r="E172" s="46" t="str">
        <f t="shared" si="67"/>
        <v/>
      </c>
      <c r="F172" s="46">
        <f t="shared" si="68"/>
        <v>3.188097768331562E-3</v>
      </c>
      <c r="G172" s="39">
        <f t="shared" si="69"/>
        <v>1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0</v>
      </c>
      <c r="D174" s="42">
        <v>20</v>
      </c>
      <c r="E174" s="46" t="str">
        <f t="shared" si="67"/>
        <v/>
      </c>
      <c r="F174" s="46">
        <f t="shared" si="68"/>
        <v>2.1253985122210415E-2</v>
      </c>
      <c r="G174" s="39">
        <f t="shared" si="69"/>
        <v>1</v>
      </c>
      <c r="H174" s="40" t="str">
        <f t="shared" si="70"/>
        <v/>
      </c>
    </row>
    <row r="175" spans="1:9" x14ac:dyDescent="0.2">
      <c r="B175" s="47" t="s">
        <v>42</v>
      </c>
      <c r="C175" s="42">
        <v>197</v>
      </c>
      <c r="D175" s="42">
        <v>237</v>
      </c>
      <c r="E175" s="46">
        <f t="shared" si="67"/>
        <v>0.34142114384748701</v>
      </c>
      <c r="F175" s="46">
        <f t="shared" si="68"/>
        <v>0.25185972369819343</v>
      </c>
      <c r="G175" s="39">
        <f t="shared" si="69"/>
        <v>0.20304568527918782</v>
      </c>
      <c r="H175" s="40">
        <f t="shared" si="70"/>
        <v>6.9324090121317156E-2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10</v>
      </c>
      <c r="D177" s="42">
        <v>32</v>
      </c>
      <c r="E177" s="46">
        <f t="shared" si="67"/>
        <v>1.7331022530329289E-2</v>
      </c>
      <c r="F177" s="46">
        <f t="shared" si="68"/>
        <v>3.4006376195536661E-2</v>
      </c>
      <c r="G177" s="39">
        <f t="shared" si="69"/>
        <v>2.2000000000000002</v>
      </c>
      <c r="H177" s="40">
        <f t="shared" si="70"/>
        <v>3.8128249566724441E-2</v>
      </c>
    </row>
    <row r="178" spans="1:9" x14ac:dyDescent="0.2">
      <c r="B178" s="47" t="s">
        <v>574</v>
      </c>
      <c r="C178" s="42">
        <v>5</v>
      </c>
      <c r="D178" s="42">
        <v>2</v>
      </c>
      <c r="E178" s="46">
        <f t="shared" si="67"/>
        <v>8.6655112651646445E-3</v>
      </c>
      <c r="F178" s="46">
        <f t="shared" si="68"/>
        <v>2.1253985122210413E-3</v>
      </c>
      <c r="G178" s="39">
        <f t="shared" si="69"/>
        <v>-0.6</v>
      </c>
      <c r="H178" s="40">
        <f t="shared" si="70"/>
        <v>-5.1993067590987863E-3</v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2</v>
      </c>
      <c r="E181" s="46" t="str">
        <f t="shared" si="67"/>
        <v/>
      </c>
      <c r="F181" s="46">
        <f t="shared" si="68"/>
        <v>2.1253985122210413E-3</v>
      </c>
      <c r="G181" s="39">
        <f t="shared" si="69"/>
        <v>1</v>
      </c>
      <c r="H181" s="40" t="str">
        <f t="shared" si="70"/>
        <v/>
      </c>
    </row>
    <row r="182" spans="1:9" x14ac:dyDescent="0.2">
      <c r="B182" s="47" t="s">
        <v>43</v>
      </c>
      <c r="C182" s="42">
        <v>3</v>
      </c>
      <c r="D182" s="42">
        <v>3</v>
      </c>
      <c r="E182" s="46">
        <f t="shared" si="67"/>
        <v>5.1993067590987872E-3</v>
      </c>
      <c r="F182" s="46">
        <f t="shared" si="68"/>
        <v>3.188097768331562E-3</v>
      </c>
      <c r="G182" s="39">
        <f t="shared" si="69"/>
        <v>0</v>
      </c>
      <c r="H182" s="40">
        <f t="shared" si="70"/>
        <v>0</v>
      </c>
    </row>
    <row r="183" spans="1:9" s="32" customFormat="1" x14ac:dyDescent="0.2">
      <c r="A183" s="33"/>
      <c r="B183" s="48" t="s">
        <v>521</v>
      </c>
      <c r="C183" s="44">
        <v>9</v>
      </c>
      <c r="D183" s="42">
        <v>52</v>
      </c>
      <c r="E183" s="46">
        <f t="shared" ref="E183:E189" si="71">+IF(C183=0,"",C183/C$169)</f>
        <v>1.5597920277296361E-2</v>
      </c>
      <c r="F183" s="46">
        <f t="shared" ref="F183:F189" si="72">+IF(D183=0,"",D183/D$169)</f>
        <v>5.526036131774708E-2</v>
      </c>
      <c r="G183" s="39">
        <f t="shared" si="69"/>
        <v>4.7777777777777777</v>
      </c>
      <c r="H183" s="40">
        <f t="shared" ref="H183:H189" si="73">+IF(OR(AND(E183=""),(G183="")),"",E183*G183)</f>
        <v>7.452339688041594E-2</v>
      </c>
      <c r="I183" s="2"/>
    </row>
    <row r="184" spans="1:9" s="32" customFormat="1" x14ac:dyDescent="0.2">
      <c r="A184" s="33"/>
      <c r="B184" s="48" t="s">
        <v>437</v>
      </c>
      <c r="C184" s="44">
        <v>14</v>
      </c>
      <c r="D184" s="42">
        <v>29</v>
      </c>
      <c r="E184" s="46">
        <f t="shared" si="71"/>
        <v>2.4263431542461005E-2</v>
      </c>
      <c r="F184" s="46">
        <f t="shared" si="72"/>
        <v>3.0818278427205102E-2</v>
      </c>
      <c r="G184" s="39">
        <f t="shared" si="69"/>
        <v>1.0714285714285714</v>
      </c>
      <c r="H184" s="40">
        <f t="shared" si="73"/>
        <v>2.5996533795493933E-2</v>
      </c>
      <c r="I184" s="2"/>
    </row>
    <row r="185" spans="1:9" s="32" customFormat="1" x14ac:dyDescent="0.2">
      <c r="A185" s="33"/>
      <c r="B185" s="48" t="s">
        <v>575</v>
      </c>
      <c r="C185" s="44">
        <v>0</v>
      </c>
      <c r="D185" s="42">
        <v>10</v>
      </c>
      <c r="E185" s="46" t="str">
        <f t="shared" si="71"/>
        <v/>
      </c>
      <c r="F185" s="46">
        <f t="shared" si="72"/>
        <v>1.0626992561105207E-2</v>
      </c>
      <c r="G185" s="39">
        <f t="shared" si="69"/>
        <v>1</v>
      </c>
      <c r="H185" s="40" t="str">
        <f t="shared" si="73"/>
        <v/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1</v>
      </c>
      <c r="E186" s="46" t="str">
        <f t="shared" si="71"/>
        <v/>
      </c>
      <c r="F186" s="46">
        <f t="shared" si="72"/>
        <v>1.0626992561105207E-3</v>
      </c>
      <c r="G186" s="39">
        <f t="shared" si="69"/>
        <v>1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1</v>
      </c>
      <c r="E187" s="46" t="str">
        <f t="shared" si="71"/>
        <v/>
      </c>
      <c r="F187" s="46">
        <f t="shared" si="72"/>
        <v>1.0626992561105207E-3</v>
      </c>
      <c r="G187" s="39">
        <f t="shared" si="69"/>
        <v>1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1</v>
      </c>
      <c r="E188" s="46" t="str">
        <f t="shared" si="71"/>
        <v/>
      </c>
      <c r="F188" s="46">
        <f t="shared" si="72"/>
        <v>1.0626992561105207E-3</v>
      </c>
      <c r="G188" s="39">
        <f t="shared" si="69"/>
        <v>1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4</v>
      </c>
      <c r="D191" s="42">
        <v>21</v>
      </c>
      <c r="E191" s="45">
        <f t="shared" ref="E191:F196" si="78">+IF(C191=0,"",C191/C$169)</f>
        <v>6.9324090121317154E-3</v>
      </c>
      <c r="F191" s="45">
        <f t="shared" si="78"/>
        <v>2.2316684378320937E-2</v>
      </c>
      <c r="G191" s="39">
        <f t="shared" si="69"/>
        <v>4.25</v>
      </c>
      <c r="H191" s="38">
        <f t="shared" si="70"/>
        <v>2.946273830155979E-2</v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3</v>
      </c>
      <c r="D194" s="42">
        <v>2</v>
      </c>
      <c r="E194" s="45">
        <f t="shared" si="78"/>
        <v>5.1993067590987872E-3</v>
      </c>
      <c r="F194" s="45">
        <f t="shared" si="78"/>
        <v>2.1253985122210413E-3</v>
      </c>
      <c r="G194" s="39">
        <f t="shared" si="69"/>
        <v>-0.33333333333333331</v>
      </c>
      <c r="H194" s="38">
        <f t="shared" ref="H194" si="79">+IF(OR(AND(E194=""),(G194="")),"",E194*G194)</f>
        <v>-1.7331022530329291E-3</v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2</v>
      </c>
      <c r="D196" s="42">
        <v>6</v>
      </c>
      <c r="E196" s="45">
        <f t="shared" si="78"/>
        <v>3.4662045060658577E-3</v>
      </c>
      <c r="F196" s="45">
        <f t="shared" si="78"/>
        <v>6.376195536663124E-3</v>
      </c>
      <c r="G196" s="39">
        <f t="shared" si="69"/>
        <v>2</v>
      </c>
      <c r="H196" s="38">
        <f t="shared" si="70"/>
        <v>6.9324090121317154E-3</v>
      </c>
      <c r="I196" s="2"/>
    </row>
    <row r="197" spans="1:9" s="32" customFormat="1" x14ac:dyDescent="0.2">
      <c r="A197" s="33"/>
      <c r="B197" s="48" t="s">
        <v>525</v>
      </c>
      <c r="C197" s="44">
        <v>0</v>
      </c>
      <c r="D197" s="42">
        <v>8</v>
      </c>
      <c r="E197" s="45" t="str">
        <f t="shared" ref="E197" si="80">+IF(C197=0,"",C197/C$169)</f>
        <v/>
      </c>
      <c r="F197" s="45">
        <f t="shared" ref="F197" si="81">+IF(D197=0,"",D197/D$169)</f>
        <v>8.5015940488841653E-3</v>
      </c>
      <c r="G197" s="39">
        <f t="shared" si="69"/>
        <v>1</v>
      </c>
      <c r="H197" s="38" t="str">
        <f t="shared" ref="H197" si="82">+IF(OR(AND(E197=""),(G197="")),"",E197*G197)</f>
        <v/>
      </c>
      <c r="I197" s="2"/>
    </row>
    <row r="198" spans="1:9" s="32" customFormat="1" x14ac:dyDescent="0.2">
      <c r="A198" s="33"/>
      <c r="B198" s="48" t="s">
        <v>214</v>
      </c>
      <c r="C198" s="44">
        <v>20</v>
      </c>
      <c r="D198" s="42">
        <v>38</v>
      </c>
      <c r="E198" s="45">
        <f t="shared" ref="E198:F204" si="83">+IF(C198=0,"",C198/C$169)</f>
        <v>3.4662045060658578E-2</v>
      </c>
      <c r="F198" s="45">
        <f t="shared" si="83"/>
        <v>4.0382571732199786E-2</v>
      </c>
      <c r="G198" s="39">
        <f t="shared" si="69"/>
        <v>0.9</v>
      </c>
      <c r="H198" s="38">
        <f t="shared" si="70"/>
        <v>3.1195840554592721E-2</v>
      </c>
      <c r="I198" s="2"/>
    </row>
    <row r="199" spans="1:9" s="32" customFormat="1" x14ac:dyDescent="0.2">
      <c r="A199" s="33"/>
      <c r="B199" s="48" t="s">
        <v>215</v>
      </c>
      <c r="C199" s="44">
        <v>9</v>
      </c>
      <c r="D199" s="42">
        <v>38</v>
      </c>
      <c r="E199" s="45">
        <f t="shared" si="83"/>
        <v>1.5597920277296361E-2</v>
      </c>
      <c r="F199" s="45">
        <f t="shared" si="83"/>
        <v>4.0382571732199786E-2</v>
      </c>
      <c r="G199" s="39">
        <f t="shared" si="69"/>
        <v>3.2222222222222223</v>
      </c>
      <c r="H199" s="38">
        <f t="shared" si="70"/>
        <v>5.0259965337954939E-2</v>
      </c>
      <c r="I199" s="2"/>
    </row>
    <row r="200" spans="1:9" s="32" customFormat="1" x14ac:dyDescent="0.2">
      <c r="A200" s="33"/>
      <c r="B200" s="48" t="s">
        <v>216</v>
      </c>
      <c r="C200" s="44">
        <v>26</v>
      </c>
      <c r="D200" s="42">
        <v>83</v>
      </c>
      <c r="E200" s="45">
        <f t="shared" si="83"/>
        <v>4.5060658578856154E-2</v>
      </c>
      <c r="F200" s="45">
        <f t="shared" si="83"/>
        <v>8.8204038257173226E-2</v>
      </c>
      <c r="G200" s="39">
        <f t="shared" si="69"/>
        <v>2.1923076923076925</v>
      </c>
      <c r="H200" s="38">
        <f t="shared" si="70"/>
        <v>9.8786828422876963E-2</v>
      </c>
      <c r="I200" s="2"/>
    </row>
    <row r="201" spans="1:9" x14ac:dyDescent="0.2">
      <c r="B201" s="47" t="s">
        <v>217</v>
      </c>
      <c r="C201" s="42">
        <v>9</v>
      </c>
      <c r="D201" s="42">
        <v>32</v>
      </c>
      <c r="E201" s="46">
        <f t="shared" si="83"/>
        <v>1.5597920277296361E-2</v>
      </c>
      <c r="F201" s="46">
        <f t="shared" si="83"/>
        <v>3.4006376195536661E-2</v>
      </c>
      <c r="G201" s="39">
        <f t="shared" si="69"/>
        <v>2.5555555555555554</v>
      </c>
      <c r="H201" s="40">
        <f t="shared" si="70"/>
        <v>3.9861351819757362E-2</v>
      </c>
    </row>
    <row r="202" spans="1:9" x14ac:dyDescent="0.2">
      <c r="B202" s="47" t="s">
        <v>439</v>
      </c>
      <c r="C202" s="42">
        <v>9</v>
      </c>
      <c r="D202" s="42">
        <v>10</v>
      </c>
      <c r="E202" s="46">
        <f t="shared" si="83"/>
        <v>1.5597920277296361E-2</v>
      </c>
      <c r="F202" s="46">
        <f t="shared" si="83"/>
        <v>1.0626992561105207E-2</v>
      </c>
      <c r="G202" s="39">
        <f t="shared" si="69"/>
        <v>0.1111111111111111</v>
      </c>
      <c r="H202" s="40">
        <f t="shared" si="70"/>
        <v>1.7331022530329288E-3</v>
      </c>
    </row>
    <row r="203" spans="1:9" x14ac:dyDescent="0.2">
      <c r="B203" s="47" t="s">
        <v>440</v>
      </c>
      <c r="C203" s="42">
        <v>16</v>
      </c>
      <c r="D203" s="42">
        <v>6</v>
      </c>
      <c r="E203" s="46">
        <f t="shared" si="83"/>
        <v>2.7729636048526862E-2</v>
      </c>
      <c r="F203" s="46">
        <f t="shared" si="83"/>
        <v>6.376195536663124E-3</v>
      </c>
      <c r="G203" s="39">
        <f t="shared" si="69"/>
        <v>-0.625</v>
      </c>
      <c r="H203" s="40">
        <f t="shared" si="70"/>
        <v>-1.7331022530329289E-2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8</v>
      </c>
      <c r="D205" s="42">
        <v>1</v>
      </c>
      <c r="E205" s="46">
        <f t="shared" ref="E205" si="84">+IF(C205=0,"",C205/C$169)</f>
        <v>1.3864818024263431E-2</v>
      </c>
      <c r="F205" s="46">
        <f t="shared" ref="F205" si="85">+IF(D205=0,"",D205/D$169)</f>
        <v>1.0626992561105207E-3</v>
      </c>
      <c r="G205" s="39">
        <f t="shared" si="69"/>
        <v>-0.875</v>
      </c>
      <c r="H205" s="40">
        <f t="shared" ref="H205" si="86">+IF(OR(AND(E205=""),(G205="")),"",E205*G205)</f>
        <v>-1.2131715771230503E-2</v>
      </c>
      <c r="I205" s="2"/>
    </row>
    <row r="206" spans="1:9" s="32" customFormat="1" x14ac:dyDescent="0.2">
      <c r="A206" s="33"/>
      <c r="B206" s="48" t="s">
        <v>220</v>
      </c>
      <c r="C206" s="44">
        <v>0</v>
      </c>
      <c r="D206" s="42">
        <v>10</v>
      </c>
      <c r="E206" s="45" t="str">
        <f t="shared" ref="E206:F213" si="87">+IF(C206=0,"",C206/C$169)</f>
        <v/>
      </c>
      <c r="F206" s="45">
        <f t="shared" si="87"/>
        <v>1.0626992561105207E-2</v>
      </c>
      <c r="G206" s="39">
        <f t="shared" si="69"/>
        <v>1</v>
      </c>
      <c r="H206" s="38" t="str">
        <f t="shared" si="70"/>
        <v/>
      </c>
      <c r="I206" s="2"/>
    </row>
    <row r="207" spans="1:9" s="32" customFormat="1" x14ac:dyDescent="0.2">
      <c r="A207" s="33"/>
      <c r="B207" s="48" t="s">
        <v>221</v>
      </c>
      <c r="C207" s="44">
        <v>1</v>
      </c>
      <c r="D207" s="42">
        <v>5</v>
      </c>
      <c r="E207" s="45">
        <f t="shared" si="87"/>
        <v>1.7331022530329288E-3</v>
      </c>
      <c r="F207" s="45">
        <f t="shared" si="87"/>
        <v>5.3134962805526037E-3</v>
      </c>
      <c r="G207" s="39">
        <f t="shared" si="69"/>
        <v>4</v>
      </c>
      <c r="H207" s="38">
        <f t="shared" si="70"/>
        <v>6.9324090121317154E-3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3</v>
      </c>
      <c r="E209" s="45" t="str">
        <f t="shared" si="87"/>
        <v/>
      </c>
      <c r="F209" s="45">
        <f t="shared" si="87"/>
        <v>3.188097768331562E-3</v>
      </c>
      <c r="G209" s="39">
        <f t="shared" si="69"/>
        <v>1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30</v>
      </c>
      <c r="D210" s="42">
        <v>20</v>
      </c>
      <c r="E210" s="45">
        <f t="shared" si="87"/>
        <v>5.1993067590987867E-2</v>
      </c>
      <c r="F210" s="45">
        <f t="shared" si="87"/>
        <v>2.1253985122210415E-2</v>
      </c>
      <c r="G210" s="39">
        <f t="shared" si="69"/>
        <v>-0.33333333333333331</v>
      </c>
      <c r="H210" s="38">
        <f t="shared" si="70"/>
        <v>-1.7331022530329289E-2</v>
      </c>
      <c r="I210" s="2"/>
    </row>
    <row r="211" spans="1:9" s="32" customFormat="1" x14ac:dyDescent="0.2">
      <c r="A211" s="33"/>
      <c r="B211" s="48" t="s">
        <v>223</v>
      </c>
      <c r="C211" s="44">
        <v>0</v>
      </c>
      <c r="D211" s="42">
        <v>0</v>
      </c>
      <c r="E211" s="45" t="str">
        <f t="shared" si="87"/>
        <v/>
      </c>
      <c r="F211" s="45" t="str">
        <f t="shared" si="87"/>
        <v/>
      </c>
      <c r="G211" s="39" t="str">
        <f t="shared" si="69"/>
        <v xml:space="preserve"> </v>
      </c>
      <c r="H211" s="38" t="str">
        <f t="shared" si="70"/>
        <v/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1</v>
      </c>
      <c r="E216" s="45" t="str">
        <f t="shared" ref="E216:E259" si="95">+IF(C216=0,"",C216/C$169)</f>
        <v/>
      </c>
      <c r="F216" s="45">
        <f t="shared" ref="F216:F259" si="96">+IF(D216=0,"",D216/D$169)</f>
        <v>1.0626992561105207E-3</v>
      </c>
      <c r="G216" s="39">
        <f t="shared" si="69"/>
        <v>1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4</v>
      </c>
      <c r="D219" s="42">
        <v>0</v>
      </c>
      <c r="E219" s="46">
        <f t="shared" si="95"/>
        <v>6.9324090121317154E-3</v>
      </c>
      <c r="F219" s="46" t="str">
        <f t="shared" si="96"/>
        <v/>
      </c>
      <c r="G219" s="39">
        <f t="shared" si="69"/>
        <v>-1</v>
      </c>
      <c r="H219" s="40">
        <f t="shared" si="70"/>
        <v>-6.9324090121317154E-3</v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63</v>
      </c>
      <c r="D222" s="42">
        <v>67</v>
      </c>
      <c r="E222" s="46">
        <f t="shared" si="95"/>
        <v>0.10918544194107452</v>
      </c>
      <c r="F222" s="46">
        <f t="shared" si="96"/>
        <v>7.1200850159404888E-2</v>
      </c>
      <c r="G222" s="39">
        <f t="shared" si="69"/>
        <v>6.3492063492063489E-2</v>
      </c>
      <c r="H222" s="40">
        <f t="shared" si="70"/>
        <v>6.9324090121317154E-3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7</v>
      </c>
      <c r="D225" s="42">
        <v>0</v>
      </c>
      <c r="E225" s="46">
        <f t="shared" si="95"/>
        <v>1.2131715771230503E-2</v>
      </c>
      <c r="F225" s="46" t="str">
        <f t="shared" si="96"/>
        <v/>
      </c>
      <c r="G225" s="39">
        <f t="shared" si="69"/>
        <v>-1</v>
      </c>
      <c r="H225" s="40">
        <f t="shared" si="70"/>
        <v>-1.2131715771230503E-2</v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2</v>
      </c>
      <c r="D227" s="42">
        <v>0</v>
      </c>
      <c r="E227" s="46">
        <f t="shared" si="95"/>
        <v>3.4662045060658577E-3</v>
      </c>
      <c r="F227" s="46" t="str">
        <f t="shared" si="96"/>
        <v/>
      </c>
      <c r="G227" s="39">
        <f t="shared" si="69"/>
        <v>-1</v>
      </c>
      <c r="H227" s="40">
        <f t="shared" si="70"/>
        <v>-3.4662045060658577E-3</v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2</v>
      </c>
      <c r="D230" s="42">
        <v>0</v>
      </c>
      <c r="E230" s="46">
        <f t="shared" si="95"/>
        <v>3.4662045060658577E-3</v>
      </c>
      <c r="F230" s="46" t="str">
        <f t="shared" si="96"/>
        <v/>
      </c>
      <c r="G230" s="39">
        <f t="shared" si="69"/>
        <v>-1</v>
      </c>
      <c r="H230" s="40">
        <f t="shared" si="70"/>
        <v>-3.4662045060658577E-3</v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0</v>
      </c>
      <c r="D236" s="42">
        <v>0</v>
      </c>
      <c r="E236" s="46" t="str">
        <f t="shared" si="95"/>
        <v/>
      </c>
      <c r="F236" s="46" t="str">
        <f t="shared" si="96"/>
        <v/>
      </c>
      <c r="G236" s="39" t="str">
        <f t="shared" si="69"/>
        <v xml:space="preserve"> </v>
      </c>
      <c r="H236" s="40" t="str">
        <f t="shared" si="70"/>
        <v/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7</v>
      </c>
      <c r="D239" s="42">
        <v>2</v>
      </c>
      <c r="E239" s="46">
        <f t="shared" si="95"/>
        <v>1.2131715771230503E-2</v>
      </c>
      <c r="F239" s="46">
        <f t="shared" si="96"/>
        <v>2.1253985122210413E-3</v>
      </c>
      <c r="G239" s="39">
        <f t="shared" si="102"/>
        <v>-0.7142857142857143</v>
      </c>
      <c r="H239" s="40">
        <f t="shared" si="70"/>
        <v>-8.6655112651646445E-3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1</v>
      </c>
      <c r="E242" s="46" t="str">
        <f t="shared" si="95"/>
        <v/>
      </c>
      <c r="F242" s="46">
        <f t="shared" si="96"/>
        <v>1.0626992561105207E-3</v>
      </c>
      <c r="G242" s="39">
        <f t="shared" si="102"/>
        <v>1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6</v>
      </c>
      <c r="E248" s="46" t="str">
        <f t="shared" si="95"/>
        <v/>
      </c>
      <c r="F248" s="46">
        <f t="shared" si="96"/>
        <v>6.376195536663124E-3</v>
      </c>
      <c r="G248" s="39">
        <f t="shared" si="102"/>
        <v>1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1</v>
      </c>
      <c r="E257" s="45" t="str">
        <f t="shared" si="95"/>
        <v/>
      </c>
      <c r="F257" s="45">
        <f t="shared" si="96"/>
        <v>1.0626992561105207E-3</v>
      </c>
      <c r="G257" s="39">
        <f t="shared" si="102"/>
        <v>1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2</v>
      </c>
      <c r="D258" s="42">
        <v>0</v>
      </c>
      <c r="E258" s="45">
        <f t="shared" si="95"/>
        <v>3.4662045060658577E-3</v>
      </c>
      <c r="F258" s="45" t="str">
        <f t="shared" si="96"/>
        <v/>
      </c>
      <c r="G258" s="39">
        <f t="shared" si="102"/>
        <v>-1</v>
      </c>
      <c r="H258" s="38">
        <f t="shared" si="103"/>
        <v>-3.4662045060658577E-3</v>
      </c>
      <c r="I258" s="2"/>
    </row>
    <row r="259" spans="1:9" s="32" customFormat="1" x14ac:dyDescent="0.2">
      <c r="A259" s="33"/>
      <c r="B259" s="48" t="s">
        <v>455</v>
      </c>
      <c r="C259" s="44">
        <v>4</v>
      </c>
      <c r="D259" s="42">
        <v>0</v>
      </c>
      <c r="E259" s="45">
        <f t="shared" si="95"/>
        <v>6.9324090121317154E-3</v>
      </c>
      <c r="F259" s="45" t="str">
        <f t="shared" si="96"/>
        <v/>
      </c>
      <c r="G259" s="39">
        <f t="shared" si="102"/>
        <v>-1</v>
      </c>
      <c r="H259" s="38">
        <f t="shared" si="103"/>
        <v>-6.9324090121317154E-3</v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10</v>
      </c>
      <c r="D263" s="42">
        <v>0</v>
      </c>
      <c r="E263" s="45">
        <f t="shared" si="104"/>
        <v>1.7331022530329289E-2</v>
      </c>
      <c r="F263" s="45" t="str">
        <f t="shared" si="105"/>
        <v/>
      </c>
      <c r="G263" s="39">
        <f t="shared" si="102"/>
        <v>-1</v>
      </c>
      <c r="H263" s="38">
        <f t="shared" si="106"/>
        <v>-1.7331022530329289E-2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4</v>
      </c>
      <c r="D270" s="42">
        <v>0</v>
      </c>
      <c r="E270" s="45">
        <f t="shared" si="104"/>
        <v>6.9324090121317154E-3</v>
      </c>
      <c r="F270" s="45" t="str">
        <f t="shared" si="105"/>
        <v/>
      </c>
      <c r="G270" s="39">
        <f t="shared" si="102"/>
        <v>-1</v>
      </c>
      <c r="H270" s="38">
        <f t="shared" si="106"/>
        <v>-6.9324090121317154E-3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9</v>
      </c>
      <c r="E274" s="45" t="str">
        <f t="shared" si="107"/>
        <v/>
      </c>
      <c r="F274" s="45">
        <f t="shared" si="108"/>
        <v>9.5642933049946872E-3</v>
      </c>
      <c r="G274" s="39">
        <f t="shared" si="109"/>
        <v>1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3</v>
      </c>
      <c r="D275" s="42">
        <v>26</v>
      </c>
      <c r="E275" s="45">
        <f t="shared" si="107"/>
        <v>5.1993067590987872E-3</v>
      </c>
      <c r="F275" s="45">
        <f t="shared" si="108"/>
        <v>2.763018065887354E-2</v>
      </c>
      <c r="G275" s="39">
        <f t="shared" si="109"/>
        <v>7.666666666666667</v>
      </c>
      <c r="H275" s="38">
        <f t="shared" si="110"/>
        <v>3.9861351819757369E-2</v>
      </c>
      <c r="I275" s="2"/>
    </row>
    <row r="276" spans="1:9" s="32" customFormat="1" x14ac:dyDescent="0.2">
      <c r="A276" s="33"/>
      <c r="B276" s="48" t="s">
        <v>61</v>
      </c>
      <c r="C276" s="44">
        <v>6</v>
      </c>
      <c r="D276" s="42">
        <v>0</v>
      </c>
      <c r="E276" s="45">
        <f t="shared" si="107"/>
        <v>1.0398613518197574E-2</v>
      </c>
      <c r="F276" s="45" t="str">
        <f t="shared" si="108"/>
        <v/>
      </c>
      <c r="G276" s="39">
        <f t="shared" si="109"/>
        <v>-1</v>
      </c>
      <c r="H276" s="38">
        <f t="shared" si="110"/>
        <v>-1.0398613518197574E-2</v>
      </c>
      <c r="I276" s="2"/>
    </row>
    <row r="277" spans="1:9" s="32" customFormat="1" x14ac:dyDescent="0.2">
      <c r="A277" s="33"/>
      <c r="B277" s="48" t="s">
        <v>240</v>
      </c>
      <c r="C277" s="44">
        <v>3</v>
      </c>
      <c r="D277" s="42">
        <v>2</v>
      </c>
      <c r="E277" s="45">
        <f t="shared" si="107"/>
        <v>5.1993067590987872E-3</v>
      </c>
      <c r="F277" s="45">
        <f t="shared" si="108"/>
        <v>2.1253985122210413E-3</v>
      </c>
      <c r="G277" s="39">
        <f t="shared" si="109"/>
        <v>-0.33333333333333331</v>
      </c>
      <c r="H277" s="38">
        <f t="shared" si="110"/>
        <v>-1.7331022530329291E-3</v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10</v>
      </c>
      <c r="D279" s="42">
        <v>8</v>
      </c>
      <c r="E279" s="45">
        <f t="shared" si="107"/>
        <v>1.7331022530329289E-2</v>
      </c>
      <c r="F279" s="45">
        <f t="shared" si="108"/>
        <v>8.5015940488841653E-3</v>
      </c>
      <c r="G279" s="39">
        <f t="shared" si="109"/>
        <v>-0.2</v>
      </c>
      <c r="H279" s="38">
        <f t="shared" si="110"/>
        <v>-3.4662045060658581E-3</v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2</v>
      </c>
      <c r="D281" s="42">
        <v>0</v>
      </c>
      <c r="E281" s="45">
        <f t="shared" si="107"/>
        <v>3.4662045060658577E-3</v>
      </c>
      <c r="F281" s="45" t="str">
        <f t="shared" si="108"/>
        <v/>
      </c>
      <c r="G281" s="39">
        <f t="shared" si="109"/>
        <v>-1</v>
      </c>
      <c r="H281" s="38">
        <f t="shared" si="110"/>
        <v>-3.4662045060658577E-3</v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0</v>
      </c>
      <c r="E282" s="45" t="str">
        <f t="shared" si="107"/>
        <v/>
      </c>
      <c r="F282" s="45" t="str">
        <f t="shared" si="108"/>
        <v/>
      </c>
      <c r="G282" s="39" t="str">
        <f t="shared" si="109"/>
        <v xml:space="preserve"> 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8</v>
      </c>
      <c r="D287" s="42">
        <v>0</v>
      </c>
      <c r="E287" s="45">
        <f t="shared" si="111"/>
        <v>1.3864818024263431E-2</v>
      </c>
      <c r="F287" s="45" t="str">
        <f t="shared" si="111"/>
        <v/>
      </c>
      <c r="G287" s="39">
        <f t="shared" si="102"/>
        <v>-1</v>
      </c>
      <c r="H287" s="38">
        <f t="shared" si="103"/>
        <v>-1.3864818024263431E-2</v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40</v>
      </c>
      <c r="E288" s="45" t="str">
        <f t="shared" si="111"/>
        <v/>
      </c>
      <c r="F288" s="45">
        <f t="shared" si="111"/>
        <v>4.250797024442083E-2</v>
      </c>
      <c r="G288" s="39">
        <f t="shared" si="102"/>
        <v>1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2</v>
      </c>
      <c r="E290" s="45" t="str">
        <f t="shared" si="112"/>
        <v/>
      </c>
      <c r="F290" s="45">
        <f t="shared" si="113"/>
        <v>2.1253985122210413E-3</v>
      </c>
      <c r="G290" s="39">
        <f t="shared" si="102"/>
        <v>1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5</v>
      </c>
      <c r="D291" s="42">
        <v>3</v>
      </c>
      <c r="E291" s="45">
        <f>+IF(C291=0,"",C291/C$169)</f>
        <v>8.6655112651646445E-3</v>
      </c>
      <c r="F291" s="45">
        <f>+IF(D291=0,"",D291/D$169)</f>
        <v>3.188097768331562E-3</v>
      </c>
      <c r="G291" s="39">
        <f t="shared" si="102"/>
        <v>-0.4</v>
      </c>
      <c r="H291" s="38">
        <f t="shared" si="103"/>
        <v>-3.4662045060658581E-3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0</v>
      </c>
      <c r="E297" s="45" t="str">
        <f t="shared" si="115"/>
        <v/>
      </c>
      <c r="F297" s="45" t="str">
        <f t="shared" si="116"/>
        <v/>
      </c>
      <c r="G297" s="39" t="str">
        <f t="shared" si="102"/>
        <v xml:space="preserve"> 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0</v>
      </c>
      <c r="D298" s="42">
        <v>0</v>
      </c>
      <c r="E298" s="45" t="str">
        <f t="shared" ref="E298:F300" si="118">+IF(C298=0,"",C298/C$169)</f>
        <v/>
      </c>
      <c r="F298" s="45" t="str">
        <f t="shared" si="118"/>
        <v/>
      </c>
      <c r="G298" s="39" t="str">
        <f t="shared" si="102"/>
        <v xml:space="preserve"> </v>
      </c>
      <c r="H298" s="38" t="str">
        <f t="shared" si="103"/>
        <v/>
      </c>
      <c r="I298" s="2"/>
    </row>
    <row r="299" spans="1:9" s="32" customFormat="1" x14ac:dyDescent="0.2">
      <c r="A299" s="33"/>
      <c r="B299" s="48" t="s">
        <v>459</v>
      </c>
      <c r="C299" s="44">
        <v>1</v>
      </c>
      <c r="D299" s="42">
        <v>4</v>
      </c>
      <c r="E299" s="45">
        <f t="shared" si="118"/>
        <v>1.7331022530329288E-3</v>
      </c>
      <c r="F299" s="45">
        <f t="shared" si="118"/>
        <v>4.2507970244420826E-3</v>
      </c>
      <c r="G299" s="39">
        <f t="shared" si="102"/>
        <v>3</v>
      </c>
      <c r="H299" s="38">
        <f t="shared" si="103"/>
        <v>5.1993067590987863E-3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12</v>
      </c>
      <c r="E300" s="45" t="str">
        <f t="shared" si="118"/>
        <v/>
      </c>
      <c r="F300" s="45">
        <f t="shared" si="118"/>
        <v>1.2752391073326248E-2</v>
      </c>
      <c r="G300" s="39">
        <f t="shared" si="102"/>
        <v>1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0</v>
      </c>
      <c r="E301" s="45" t="str">
        <f t="shared" ref="E301:E323" si="120">+IF(C301=0,"",C301/C$169)</f>
        <v/>
      </c>
      <c r="F301" s="45" t="str">
        <f t="shared" ref="F301:F323" si="121">+IF(D301=0,"",D301/D$169)</f>
        <v/>
      </c>
      <c r="G301" s="39" t="str">
        <f t="shared" ref="G301:G339" si="122">+IF(AND(C301=0,D301=0)," ",IF(C301=0,1,IF(D301=0,-1,(D301-C301)/C301)))</f>
        <v xml:space="preserve"> 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0</v>
      </c>
      <c r="E304" s="45" t="str">
        <f t="shared" si="120"/>
        <v/>
      </c>
      <c r="F304" s="45" t="str">
        <f t="shared" si="121"/>
        <v/>
      </c>
      <c r="G304" s="39" t="str">
        <f t="shared" si="122"/>
        <v xml:space="preserve"> 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0</v>
      </c>
      <c r="D313" s="42">
        <v>3</v>
      </c>
      <c r="E313" s="45" t="str">
        <f t="shared" si="120"/>
        <v/>
      </c>
      <c r="F313" s="45">
        <f t="shared" si="121"/>
        <v>3.188097768331562E-3</v>
      </c>
      <c r="G313" s="39">
        <f t="shared" si="122"/>
        <v>1</v>
      </c>
      <c r="H313" s="38" t="str">
        <f t="shared" si="103"/>
        <v/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1</v>
      </c>
      <c r="D315" s="42">
        <v>4</v>
      </c>
      <c r="E315" s="45">
        <f t="shared" si="120"/>
        <v>1.7331022530329288E-3</v>
      </c>
      <c r="F315" s="45">
        <f t="shared" si="121"/>
        <v>4.2507970244420826E-3</v>
      </c>
      <c r="G315" s="39">
        <f t="shared" si="122"/>
        <v>3</v>
      </c>
      <c r="H315" s="38">
        <f t="shared" si="103"/>
        <v>5.1993067590987863E-3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0</v>
      </c>
      <c r="E317" s="45" t="str">
        <f t="shared" si="120"/>
        <v/>
      </c>
      <c r="F317" s="45" t="str">
        <f t="shared" si="121"/>
        <v/>
      </c>
      <c r="G317" s="39" t="str">
        <f t="shared" si="122"/>
        <v xml:space="preserve"> 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1</v>
      </c>
      <c r="D320" s="42">
        <v>19</v>
      </c>
      <c r="E320" s="45">
        <f t="shared" si="120"/>
        <v>1.7331022530329288E-3</v>
      </c>
      <c r="F320" s="45">
        <f t="shared" si="121"/>
        <v>2.0191285866099893E-2</v>
      </c>
      <c r="G320" s="39">
        <f t="shared" si="122"/>
        <v>18</v>
      </c>
      <c r="H320" s="38">
        <f t="shared" si="103"/>
        <v>3.1195840554592718E-2</v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0</v>
      </c>
      <c r="D324" s="42">
        <v>0</v>
      </c>
      <c r="E324" s="45" t="str">
        <f t="shared" ref="E324" si="123">+IF(C324=0,"",C324/C$169)</f>
        <v/>
      </c>
      <c r="F324" s="45" t="str">
        <f t="shared" ref="F324" si="124">+IF(D324=0,"",D324/D$169)</f>
        <v/>
      </c>
      <c r="G324" s="39" t="str">
        <f t="shared" si="122"/>
        <v xml:space="preserve"> </v>
      </c>
      <c r="H324" s="38" t="str">
        <f t="shared" ref="H324" si="125">+IF(OR(AND(E324=""),(G324="")),"",E324*G324)</f>
        <v/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8</v>
      </c>
      <c r="E325" s="45" t="str">
        <f t="shared" ref="E325:F328" si="126">+IF(C325=0,"",C325/C$169)</f>
        <v/>
      </c>
      <c r="F325" s="45">
        <f t="shared" si="126"/>
        <v>8.5015940488841653E-3</v>
      </c>
      <c r="G325" s="39">
        <f t="shared" si="122"/>
        <v>1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0</v>
      </c>
      <c r="E331" s="45" t="str">
        <f t="shared" si="127"/>
        <v/>
      </c>
      <c r="F331" s="45" t="str">
        <f t="shared" si="128"/>
        <v/>
      </c>
      <c r="G331" s="39" t="str">
        <f t="shared" si="122"/>
        <v xml:space="preserve"> 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25</v>
      </c>
      <c r="D337" s="42">
        <v>5</v>
      </c>
      <c r="E337" s="45">
        <f t="shared" si="130"/>
        <v>4.3327556325823226E-2</v>
      </c>
      <c r="F337" s="45">
        <f t="shared" si="131"/>
        <v>5.3134962805526037E-3</v>
      </c>
      <c r="G337" s="39">
        <f t="shared" si="122"/>
        <v>-0.8</v>
      </c>
      <c r="H337" s="38">
        <f t="shared" si="132"/>
        <v>-3.4662045060658585E-2</v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9</v>
      </c>
      <c r="D339" s="42">
        <v>5</v>
      </c>
      <c r="E339" s="45">
        <f t="shared" si="130"/>
        <v>1.5597920277296361E-2</v>
      </c>
      <c r="F339" s="45">
        <f t="shared" si="131"/>
        <v>5.3134962805526037E-3</v>
      </c>
      <c r="G339" s="39">
        <f t="shared" si="122"/>
        <v>-0.44444444444444442</v>
      </c>
      <c r="H339" s="38">
        <f t="shared" si="132"/>
        <v>-6.9324090121317154E-3</v>
      </c>
      <c r="I339" s="2"/>
    </row>
    <row r="340" spans="1:9" ht="20.100000000000001" customHeight="1" x14ac:dyDescent="0.2">
      <c r="B340" s="14"/>
      <c r="C340" s="17"/>
      <c r="D340" s="17"/>
      <c r="E340" s="18"/>
      <c r="F340" s="18"/>
      <c r="G340" s="15"/>
      <c r="H340" s="16"/>
    </row>
    <row r="341" spans="1:9" ht="20.100000000000001" customHeight="1" x14ac:dyDescent="0.2">
      <c r="B341" s="14"/>
      <c r="C341" s="17"/>
      <c r="D341" s="17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3055</v>
      </c>
      <c r="D345" s="29">
        <f>SUM(D346:D564)</f>
        <v>4081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0.33584288052373157</v>
      </c>
      <c r="H345" s="31">
        <f>+IF(OR(AND(E345=""),(G345="")),"",E345*G345)</f>
        <v>0.33584288052373157</v>
      </c>
    </row>
    <row r="346" spans="1:9" x14ac:dyDescent="0.2">
      <c r="B346" s="41" t="s">
        <v>74</v>
      </c>
      <c r="C346" s="42">
        <v>3</v>
      </c>
      <c r="D346" s="42">
        <v>4</v>
      </c>
      <c r="E346" s="46">
        <f t="shared" si="133"/>
        <v>9.8199672667757766E-4</v>
      </c>
      <c r="F346" s="46">
        <f t="shared" si="134"/>
        <v>9.8015192354814992E-4</v>
      </c>
      <c r="G346" s="39">
        <f t="shared" ref="G346:G410" si="135">+IF(AND(C346=0,D346=0)," ",IF(C346=0,1,IF(D346=0,-1,(D346-C346)/C346)))</f>
        <v>0.33333333333333331</v>
      </c>
      <c r="H346" s="40">
        <f>+IF(OR(AND(E346=""),(G346="")),"",E346*G346)</f>
        <v>3.2733224222585922E-4</v>
      </c>
    </row>
    <row r="347" spans="1:9" x14ac:dyDescent="0.2">
      <c r="B347" s="41" t="s">
        <v>77</v>
      </c>
      <c r="C347" s="42">
        <v>2</v>
      </c>
      <c r="D347" s="42">
        <v>10</v>
      </c>
      <c r="E347" s="46">
        <f t="shared" si="133"/>
        <v>6.5466448445171855E-4</v>
      </c>
      <c r="F347" s="46">
        <f t="shared" si="134"/>
        <v>2.4503798088703751E-3</v>
      </c>
      <c r="G347" s="39">
        <f t="shared" si="135"/>
        <v>4</v>
      </c>
      <c r="H347" s="40">
        <f t="shared" ref="H347:H414" si="136">+IF(OR(AND(E347=""),(G347="")),"",E347*G347)</f>
        <v>2.6186579378068742E-3</v>
      </c>
    </row>
    <row r="348" spans="1:9" x14ac:dyDescent="0.2">
      <c r="B348" s="41" t="s">
        <v>70</v>
      </c>
      <c r="C348" s="42">
        <v>5</v>
      </c>
      <c r="D348" s="42">
        <v>2</v>
      </c>
      <c r="E348" s="46">
        <f t="shared" si="133"/>
        <v>1.6366612111292963E-3</v>
      </c>
      <c r="F348" s="46">
        <f t="shared" si="134"/>
        <v>4.9007596177407496E-4</v>
      </c>
      <c r="G348" s="39">
        <f t="shared" si="135"/>
        <v>-0.6</v>
      </c>
      <c r="H348" s="40">
        <f t="shared" si="136"/>
        <v>-9.8199672667757766E-4</v>
      </c>
    </row>
    <row r="349" spans="1:9" x14ac:dyDescent="0.2">
      <c r="B349" s="41" t="s">
        <v>83</v>
      </c>
      <c r="C349" s="42">
        <v>1</v>
      </c>
      <c r="D349" s="42">
        <v>2</v>
      </c>
      <c r="E349" s="46">
        <f t="shared" si="133"/>
        <v>3.2733224222585927E-4</v>
      </c>
      <c r="F349" s="46">
        <f t="shared" si="134"/>
        <v>4.9007596177407496E-4</v>
      </c>
      <c r="G349" s="39">
        <f t="shared" si="135"/>
        <v>1</v>
      </c>
      <c r="H349" s="40">
        <f t="shared" si="136"/>
        <v>3.2733224222585927E-4</v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56</v>
      </c>
      <c r="D351" s="42">
        <v>102</v>
      </c>
      <c r="E351" s="46">
        <f t="shared" si="133"/>
        <v>1.8330605564648116E-2</v>
      </c>
      <c r="F351" s="46">
        <f t="shared" si="134"/>
        <v>2.4993874050477823E-2</v>
      </c>
      <c r="G351" s="39">
        <f t="shared" si="135"/>
        <v>0.8214285714285714</v>
      </c>
      <c r="H351" s="40">
        <f t="shared" si="136"/>
        <v>1.5057283142389523E-2</v>
      </c>
    </row>
    <row r="352" spans="1:9" x14ac:dyDescent="0.2">
      <c r="B352" s="41" t="s">
        <v>80</v>
      </c>
      <c r="C352" s="42">
        <v>21</v>
      </c>
      <c r="D352" s="42">
        <v>21</v>
      </c>
      <c r="E352" s="46">
        <f t="shared" si="133"/>
        <v>6.873977086743044E-3</v>
      </c>
      <c r="F352" s="46">
        <f t="shared" si="134"/>
        <v>5.1457975986277877E-3</v>
      </c>
      <c r="G352" s="39">
        <f t="shared" si="135"/>
        <v>0</v>
      </c>
      <c r="H352" s="40">
        <f t="shared" si="136"/>
        <v>0</v>
      </c>
    </row>
    <row r="353" spans="1:9" x14ac:dyDescent="0.2">
      <c r="B353" s="41" t="s">
        <v>577</v>
      </c>
      <c r="C353" s="42">
        <v>52</v>
      </c>
      <c r="D353" s="42">
        <v>58</v>
      </c>
      <c r="E353" s="46">
        <f t="shared" si="133"/>
        <v>1.7021276595744681E-2</v>
      </c>
      <c r="F353" s="46">
        <f t="shared" si="134"/>
        <v>1.4212202891448174E-2</v>
      </c>
      <c r="G353" s="39">
        <f t="shared" si="135"/>
        <v>0.11538461538461539</v>
      </c>
      <c r="H353" s="40">
        <f t="shared" si="136"/>
        <v>1.9639934533551557E-3</v>
      </c>
    </row>
    <row r="354" spans="1:9" x14ac:dyDescent="0.2">
      <c r="B354" s="41" t="s">
        <v>79</v>
      </c>
      <c r="C354" s="42">
        <v>2</v>
      </c>
      <c r="D354" s="42">
        <v>13</v>
      </c>
      <c r="E354" s="46">
        <f t="shared" si="133"/>
        <v>6.5466448445171855E-4</v>
      </c>
      <c r="F354" s="46">
        <f t="shared" si="134"/>
        <v>3.1854937515314874E-3</v>
      </c>
      <c r="G354" s="39">
        <f t="shared" si="135"/>
        <v>5.5</v>
      </c>
      <c r="H354" s="40">
        <f t="shared" si="136"/>
        <v>3.6006546644844518E-3</v>
      </c>
    </row>
    <row r="355" spans="1:9" x14ac:dyDescent="0.2">
      <c r="B355" s="41" t="s">
        <v>249</v>
      </c>
      <c r="C355" s="42">
        <v>4</v>
      </c>
      <c r="D355" s="42">
        <v>9</v>
      </c>
      <c r="E355" s="46">
        <f t="shared" si="133"/>
        <v>1.3093289689034371E-3</v>
      </c>
      <c r="F355" s="46">
        <f t="shared" si="134"/>
        <v>2.2053418279833373E-3</v>
      </c>
      <c r="G355" s="39">
        <f t="shared" si="135"/>
        <v>1.25</v>
      </c>
      <c r="H355" s="40">
        <f t="shared" si="136"/>
        <v>1.6366612111292963E-3</v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282</v>
      </c>
      <c r="D357" s="42">
        <v>85</v>
      </c>
      <c r="E357" s="46">
        <f t="shared" si="133"/>
        <v>9.2307692307692313E-2</v>
      </c>
      <c r="F357" s="46">
        <f t="shared" si="134"/>
        <v>2.0828228375398185E-2</v>
      </c>
      <c r="G357" s="39">
        <f t="shared" si="135"/>
        <v>-0.6985815602836879</v>
      </c>
      <c r="H357" s="40">
        <f t="shared" si="136"/>
        <v>-6.4484451718494276E-2</v>
      </c>
    </row>
    <row r="358" spans="1:9" x14ac:dyDescent="0.2">
      <c r="B358" s="41" t="s">
        <v>578</v>
      </c>
      <c r="C358" s="42">
        <v>24</v>
      </c>
      <c r="D358" s="42">
        <v>32</v>
      </c>
      <c r="E358" s="46">
        <f t="shared" si="133"/>
        <v>7.8559738134206213E-3</v>
      </c>
      <c r="F358" s="46">
        <f t="shared" si="134"/>
        <v>7.8412153883851993E-3</v>
      </c>
      <c r="G358" s="39">
        <f t="shared" si="135"/>
        <v>0.33333333333333331</v>
      </c>
      <c r="H358" s="40">
        <f t="shared" si="136"/>
        <v>2.6186579378068738E-3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69</v>
      </c>
      <c r="D360" s="42">
        <v>50</v>
      </c>
      <c r="E360" s="46">
        <f t="shared" si="133"/>
        <v>2.2585924713584289E-2</v>
      </c>
      <c r="F360" s="46">
        <f t="shared" si="134"/>
        <v>1.2251899044351875E-2</v>
      </c>
      <c r="G360" s="39">
        <f t="shared" si="135"/>
        <v>-0.27536231884057971</v>
      </c>
      <c r="H360" s="40">
        <f t="shared" si="136"/>
        <v>-6.2193126022913265E-3</v>
      </c>
    </row>
    <row r="361" spans="1:9" x14ac:dyDescent="0.2">
      <c r="B361" s="41" t="s">
        <v>615</v>
      </c>
      <c r="C361" s="42">
        <v>45</v>
      </c>
      <c r="D361" s="42">
        <v>48</v>
      </c>
      <c r="E361" s="46">
        <f t="shared" si="133"/>
        <v>1.4729950900163666E-2</v>
      </c>
      <c r="F361" s="46">
        <f t="shared" si="134"/>
        <v>1.17618230825778E-2</v>
      </c>
      <c r="G361" s="39">
        <f t="shared" si="135"/>
        <v>6.6666666666666666E-2</v>
      </c>
      <c r="H361" s="40">
        <f t="shared" si="136"/>
        <v>9.8199672667757766E-4</v>
      </c>
    </row>
    <row r="362" spans="1:9" s="32" customFormat="1" x14ac:dyDescent="0.2">
      <c r="A362" s="33"/>
      <c r="B362" s="43" t="s">
        <v>588</v>
      </c>
      <c r="C362" s="44">
        <v>21</v>
      </c>
      <c r="D362" s="42">
        <v>12</v>
      </c>
      <c r="E362" s="45">
        <f t="shared" si="133"/>
        <v>6.873977086743044E-3</v>
      </c>
      <c r="F362" s="45">
        <f t="shared" si="134"/>
        <v>2.94045577064445E-3</v>
      </c>
      <c r="G362" s="39">
        <f t="shared" si="135"/>
        <v>-0.42857142857142855</v>
      </c>
      <c r="H362" s="38">
        <f t="shared" ref="H362" si="137">+IF(OR(AND(E362=""),(G362="")),"",E362*G362)</f>
        <v>-2.945990180032733E-3</v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243</v>
      </c>
      <c r="D365" s="42">
        <v>159</v>
      </c>
      <c r="E365" s="46">
        <f t="shared" si="133"/>
        <v>7.9541734860883798E-2</v>
      </c>
      <c r="F365" s="46">
        <f t="shared" si="134"/>
        <v>3.896103896103896E-2</v>
      </c>
      <c r="G365" s="39">
        <f t="shared" si="135"/>
        <v>-0.34567901234567899</v>
      </c>
      <c r="H365" s="40">
        <f t="shared" si="136"/>
        <v>-2.7495908346972176E-2</v>
      </c>
    </row>
    <row r="366" spans="1:9" x14ac:dyDescent="0.2">
      <c r="B366" s="41" t="s">
        <v>252</v>
      </c>
      <c r="C366" s="42">
        <v>0</v>
      </c>
      <c r="D366" s="42">
        <v>63</v>
      </c>
      <c r="E366" s="46" t="str">
        <f t="shared" si="133"/>
        <v/>
      </c>
      <c r="F366" s="46">
        <f t="shared" si="134"/>
        <v>1.5437392795883362E-2</v>
      </c>
      <c r="G366" s="39">
        <f t="shared" si="135"/>
        <v>1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3</v>
      </c>
      <c r="D368" s="42">
        <v>48</v>
      </c>
      <c r="E368" s="46">
        <f t="shared" si="133"/>
        <v>9.8199672667757766E-4</v>
      </c>
      <c r="F368" s="46">
        <f t="shared" si="134"/>
        <v>1.17618230825778E-2</v>
      </c>
      <c r="G368" s="39">
        <f t="shared" si="135"/>
        <v>15</v>
      </c>
      <c r="H368" s="40">
        <f t="shared" si="136"/>
        <v>1.4729950900163664E-2</v>
      </c>
    </row>
    <row r="369" spans="1:8" x14ac:dyDescent="0.2">
      <c r="B369" s="41" t="s">
        <v>579</v>
      </c>
      <c r="C369" s="42">
        <v>348</v>
      </c>
      <c r="D369" s="42">
        <v>571</v>
      </c>
      <c r="E369" s="46">
        <f t="shared" si="133"/>
        <v>0.11391162029459902</v>
      </c>
      <c r="F369" s="46">
        <f t="shared" si="134"/>
        <v>0.1399166870864984</v>
      </c>
      <c r="G369" s="39">
        <f t="shared" si="135"/>
        <v>0.64080459770114939</v>
      </c>
      <c r="H369" s="40">
        <f t="shared" si="136"/>
        <v>7.2995090016366601E-2</v>
      </c>
    </row>
    <row r="370" spans="1:8" x14ac:dyDescent="0.2">
      <c r="B370" s="41" t="s">
        <v>85</v>
      </c>
      <c r="C370" s="42">
        <v>4</v>
      </c>
      <c r="D370" s="42">
        <v>11</v>
      </c>
      <c r="E370" s="46">
        <f t="shared" si="133"/>
        <v>1.3093289689034371E-3</v>
      </c>
      <c r="F370" s="46">
        <f t="shared" si="134"/>
        <v>2.6954177897574125E-3</v>
      </c>
      <c r="G370" s="39">
        <f t="shared" si="135"/>
        <v>1.75</v>
      </c>
      <c r="H370" s="40">
        <f t="shared" si="136"/>
        <v>2.291325695581015E-3</v>
      </c>
    </row>
    <row r="371" spans="1:8" x14ac:dyDescent="0.2">
      <c r="B371" s="41" t="s">
        <v>84</v>
      </c>
      <c r="C371" s="42">
        <v>1</v>
      </c>
      <c r="D371" s="42">
        <v>4</v>
      </c>
      <c r="E371" s="46">
        <f t="shared" si="133"/>
        <v>3.2733224222585927E-4</v>
      </c>
      <c r="F371" s="46">
        <f t="shared" si="134"/>
        <v>9.8015192354814992E-4</v>
      </c>
      <c r="G371" s="39">
        <f t="shared" si="135"/>
        <v>3</v>
      </c>
      <c r="H371" s="40">
        <f t="shared" si="136"/>
        <v>9.8199672667757787E-4</v>
      </c>
    </row>
    <row r="372" spans="1:8" x14ac:dyDescent="0.2">
      <c r="B372" s="41" t="s">
        <v>73</v>
      </c>
      <c r="C372" s="42">
        <v>0</v>
      </c>
      <c r="D372" s="42">
        <v>5</v>
      </c>
      <c r="E372" s="46" t="str">
        <f t="shared" si="133"/>
        <v/>
      </c>
      <c r="F372" s="46">
        <f t="shared" si="134"/>
        <v>1.2251899044351876E-3</v>
      </c>
      <c r="G372" s="39">
        <f t="shared" si="135"/>
        <v>1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1</v>
      </c>
      <c r="D374" s="42">
        <v>0</v>
      </c>
      <c r="E374" s="46">
        <f t="shared" si="133"/>
        <v>3.2733224222585927E-4</v>
      </c>
      <c r="F374" s="46" t="str">
        <f t="shared" si="134"/>
        <v/>
      </c>
      <c r="G374" s="39">
        <f t="shared" si="135"/>
        <v>-1</v>
      </c>
      <c r="H374" s="40">
        <f t="shared" si="136"/>
        <v>-3.2733224222585927E-4</v>
      </c>
    </row>
    <row r="375" spans="1:8" x14ac:dyDescent="0.2">
      <c r="B375" s="41" t="s">
        <v>338</v>
      </c>
      <c r="C375" s="42">
        <v>11</v>
      </c>
      <c r="D375" s="42">
        <v>43</v>
      </c>
      <c r="E375" s="46">
        <f t="shared" si="133"/>
        <v>3.6006546644844518E-3</v>
      </c>
      <c r="F375" s="46">
        <f t="shared" si="134"/>
        <v>1.0536633178142612E-2</v>
      </c>
      <c r="G375" s="39">
        <f t="shared" si="135"/>
        <v>2.9090909090909092</v>
      </c>
      <c r="H375" s="40">
        <f t="shared" si="136"/>
        <v>1.0474631751227497E-2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8</v>
      </c>
      <c r="D377" s="44">
        <v>9</v>
      </c>
      <c r="E377" s="45">
        <f t="shared" si="133"/>
        <v>2.6186579378068742E-3</v>
      </c>
      <c r="F377" s="45">
        <f t="shared" si="134"/>
        <v>2.2053418279833373E-3</v>
      </c>
      <c r="G377" s="45">
        <f t="shared" si="135"/>
        <v>0.125</v>
      </c>
      <c r="H377" s="38">
        <f t="shared" si="136"/>
        <v>3.2733224222585927E-4</v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7</v>
      </c>
      <c r="E378" s="45" t="str">
        <f t="shared" ref="E378:E383" si="142">+IF(C378=0,"",C378/C$345)</f>
        <v/>
      </c>
      <c r="F378" s="45">
        <f t="shared" ref="F378:F383" si="143">+IF(D378=0,"",D378/D$345)</f>
        <v>1.7152658662092624E-3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57</v>
      </c>
      <c r="D379" s="42">
        <v>18</v>
      </c>
      <c r="E379" s="46">
        <f t="shared" si="142"/>
        <v>1.8657937806873977E-2</v>
      </c>
      <c r="F379" s="46">
        <f t="shared" si="143"/>
        <v>4.4106836559666745E-3</v>
      </c>
      <c r="G379" s="39">
        <f t="shared" si="144"/>
        <v>-0.68421052631578949</v>
      </c>
      <c r="H379" s="40">
        <f t="shared" si="145"/>
        <v>-1.276595744680851E-2</v>
      </c>
    </row>
    <row r="380" spans="1:8" x14ac:dyDescent="0.2">
      <c r="B380" s="41" t="s">
        <v>487</v>
      </c>
      <c r="C380" s="42">
        <v>0</v>
      </c>
      <c r="D380" s="42">
        <v>1</v>
      </c>
      <c r="E380" s="46" t="str">
        <f t="shared" si="142"/>
        <v/>
      </c>
      <c r="F380" s="46">
        <f t="shared" si="143"/>
        <v>2.4503798088703748E-4</v>
      </c>
      <c r="G380" s="39">
        <f t="shared" si="144"/>
        <v>1</v>
      </c>
      <c r="H380" s="40" t="str">
        <f t="shared" si="145"/>
        <v/>
      </c>
    </row>
    <row r="381" spans="1:8" x14ac:dyDescent="0.2">
      <c r="B381" s="41" t="s">
        <v>488</v>
      </c>
      <c r="C381" s="42">
        <v>32</v>
      </c>
      <c r="D381" s="42">
        <v>0</v>
      </c>
      <c r="E381" s="46">
        <f t="shared" si="142"/>
        <v>1.0474631751227497E-2</v>
      </c>
      <c r="F381" s="46" t="str">
        <f t="shared" si="143"/>
        <v/>
      </c>
      <c r="G381" s="39">
        <f t="shared" si="144"/>
        <v>-1</v>
      </c>
      <c r="H381" s="40">
        <f t="shared" si="145"/>
        <v>-1.0474631751227497E-2</v>
      </c>
    </row>
    <row r="382" spans="1:8" x14ac:dyDescent="0.2">
      <c r="B382" s="41" t="s">
        <v>254</v>
      </c>
      <c r="C382" s="42">
        <v>0</v>
      </c>
      <c r="D382" s="42">
        <v>9</v>
      </c>
      <c r="E382" s="46" t="str">
        <f t="shared" si="142"/>
        <v/>
      </c>
      <c r="F382" s="46">
        <f t="shared" si="143"/>
        <v>2.2053418279833373E-3</v>
      </c>
      <c r="G382" s="39">
        <f t="shared" si="144"/>
        <v>1</v>
      </c>
      <c r="H382" s="40" t="str">
        <f t="shared" si="145"/>
        <v/>
      </c>
    </row>
    <row r="383" spans="1:8" x14ac:dyDescent="0.2">
      <c r="B383" s="41" t="s">
        <v>255</v>
      </c>
      <c r="C383" s="42">
        <v>61</v>
      </c>
      <c r="D383" s="42">
        <v>18</v>
      </c>
      <c r="E383" s="46">
        <f t="shared" si="142"/>
        <v>1.9967266775777415E-2</v>
      </c>
      <c r="F383" s="46">
        <f t="shared" si="143"/>
        <v>4.4106836559666745E-3</v>
      </c>
      <c r="G383" s="39">
        <f t="shared" si="144"/>
        <v>-0.70491803278688525</v>
      </c>
      <c r="H383" s="40">
        <f t="shared" si="145"/>
        <v>-1.4075286415711949E-2</v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8</v>
      </c>
      <c r="D385" s="42">
        <v>203</v>
      </c>
      <c r="E385" s="45">
        <f t="shared" si="146"/>
        <v>2.6186579378068742E-3</v>
      </c>
      <c r="F385" s="45">
        <f t="shared" si="147"/>
        <v>4.974271012006861E-2</v>
      </c>
      <c r="G385" s="39">
        <f t="shared" si="135"/>
        <v>24.375</v>
      </c>
      <c r="H385" s="38">
        <f t="shared" ref="H385" si="148">+IF(OR(AND(E385=""),(G385="")),"",E385*G385)</f>
        <v>6.3829787234042562E-2</v>
      </c>
      <c r="I385" s="2"/>
    </row>
    <row r="386" spans="1:9" x14ac:dyDescent="0.2">
      <c r="B386" s="41" t="s">
        <v>490</v>
      </c>
      <c r="C386" s="42">
        <v>82</v>
      </c>
      <c r="D386" s="42">
        <v>258</v>
      </c>
      <c r="E386" s="46">
        <f t="shared" si="146"/>
        <v>2.6841243862520459E-2</v>
      </c>
      <c r="F386" s="46">
        <f t="shared" si="147"/>
        <v>6.3219799068855678E-2</v>
      </c>
      <c r="G386" s="39">
        <f t="shared" si="135"/>
        <v>2.1463414634146343</v>
      </c>
      <c r="H386" s="40">
        <f t="shared" si="136"/>
        <v>5.761047463175123E-2</v>
      </c>
    </row>
    <row r="387" spans="1:9" x14ac:dyDescent="0.2">
      <c r="B387" s="41" t="s">
        <v>93</v>
      </c>
      <c r="C387" s="42">
        <v>17</v>
      </c>
      <c r="D387" s="42">
        <v>425</v>
      </c>
      <c r="E387" s="46">
        <f t="shared" si="146"/>
        <v>5.5646481178396072E-3</v>
      </c>
      <c r="F387" s="46">
        <f t="shared" si="147"/>
        <v>0.10414114187699093</v>
      </c>
      <c r="G387" s="39">
        <f t="shared" si="135"/>
        <v>24</v>
      </c>
      <c r="H387" s="40">
        <f t="shared" si="136"/>
        <v>0.13355155482815056</v>
      </c>
    </row>
    <row r="388" spans="1:9" x14ac:dyDescent="0.2">
      <c r="B388" s="41" t="s">
        <v>86</v>
      </c>
      <c r="C388" s="42">
        <v>93</v>
      </c>
      <c r="D388" s="42">
        <v>70</v>
      </c>
      <c r="E388" s="46">
        <f t="shared" si="146"/>
        <v>3.044189852700491E-2</v>
      </c>
      <c r="F388" s="46">
        <f t="shared" si="147"/>
        <v>1.7152658662092625E-2</v>
      </c>
      <c r="G388" s="39">
        <f t="shared" si="135"/>
        <v>-0.24731182795698925</v>
      </c>
      <c r="H388" s="40">
        <f t="shared" si="136"/>
        <v>-7.5286415711947625E-3</v>
      </c>
    </row>
    <row r="389" spans="1:9" x14ac:dyDescent="0.2">
      <c r="B389" s="41" t="s">
        <v>92</v>
      </c>
      <c r="C389" s="42">
        <v>70</v>
      </c>
      <c r="D389" s="42">
        <v>90</v>
      </c>
      <c r="E389" s="46">
        <f t="shared" si="146"/>
        <v>2.2913256955810146E-2</v>
      </c>
      <c r="F389" s="46">
        <f t="shared" si="147"/>
        <v>2.2053418279833373E-2</v>
      </c>
      <c r="G389" s="39">
        <f t="shared" si="135"/>
        <v>0.2857142857142857</v>
      </c>
      <c r="H389" s="40">
        <f t="shared" si="136"/>
        <v>6.5466448445171844E-3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1</v>
      </c>
      <c r="E392" s="46" t="str">
        <f t="shared" si="146"/>
        <v/>
      </c>
      <c r="F392" s="46">
        <f t="shared" si="147"/>
        <v>2.4503798088703748E-4</v>
      </c>
      <c r="G392" s="39">
        <f t="shared" si="135"/>
        <v>1</v>
      </c>
      <c r="H392" s="40" t="str">
        <f t="shared" si="136"/>
        <v/>
      </c>
    </row>
    <row r="393" spans="1:9" x14ac:dyDescent="0.2">
      <c r="B393" s="41" t="s">
        <v>257</v>
      </c>
      <c r="C393" s="42">
        <v>0</v>
      </c>
      <c r="D393" s="42">
        <v>0</v>
      </c>
      <c r="E393" s="46" t="str">
        <f t="shared" si="146"/>
        <v/>
      </c>
      <c r="F393" s="46" t="str">
        <f t="shared" si="147"/>
        <v/>
      </c>
      <c r="G393" s="39" t="str">
        <f t="shared" si="135"/>
        <v xml:space="preserve"> </v>
      </c>
      <c r="H393" s="40" t="str">
        <f t="shared" si="136"/>
        <v/>
      </c>
    </row>
    <row r="394" spans="1:9" x14ac:dyDescent="0.2">
      <c r="B394" s="41" t="s">
        <v>580</v>
      </c>
      <c r="C394" s="42">
        <v>0</v>
      </c>
      <c r="D394" s="42">
        <v>0</v>
      </c>
      <c r="E394" s="46" t="str">
        <f t="shared" si="146"/>
        <v/>
      </c>
      <c r="F394" s="46" t="str">
        <f t="shared" si="147"/>
        <v/>
      </c>
      <c r="G394" s="39" t="str">
        <f t="shared" si="135"/>
        <v xml:space="preserve"> 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143</v>
      </c>
      <c r="D397" s="42">
        <v>22</v>
      </c>
      <c r="E397" s="46">
        <f t="shared" si="146"/>
        <v>4.6808510638297871E-2</v>
      </c>
      <c r="F397" s="46">
        <f t="shared" si="147"/>
        <v>5.3908355795148251E-3</v>
      </c>
      <c r="G397" s="39">
        <f t="shared" si="135"/>
        <v>-0.84615384615384615</v>
      </c>
      <c r="H397" s="40">
        <f t="shared" si="136"/>
        <v>-3.9607201309328967E-2</v>
      </c>
    </row>
    <row r="398" spans="1:9" x14ac:dyDescent="0.2">
      <c r="B398" s="41" t="s">
        <v>94</v>
      </c>
      <c r="C398" s="42">
        <v>6</v>
      </c>
      <c r="D398" s="42">
        <v>4</v>
      </c>
      <c r="E398" s="46">
        <f t="shared" si="146"/>
        <v>1.9639934533551553E-3</v>
      </c>
      <c r="F398" s="46">
        <f t="shared" si="147"/>
        <v>9.8015192354814992E-4</v>
      </c>
      <c r="G398" s="39">
        <f t="shared" si="135"/>
        <v>-0.33333333333333331</v>
      </c>
      <c r="H398" s="40">
        <f t="shared" si="136"/>
        <v>-6.5466448445171844E-4</v>
      </c>
    </row>
    <row r="399" spans="1:9" x14ac:dyDescent="0.2">
      <c r="B399" s="41" t="s">
        <v>259</v>
      </c>
      <c r="C399" s="42">
        <v>3</v>
      </c>
      <c r="D399" s="42">
        <v>5</v>
      </c>
      <c r="E399" s="46">
        <f t="shared" si="146"/>
        <v>9.8199672667757766E-4</v>
      </c>
      <c r="F399" s="46">
        <f t="shared" si="147"/>
        <v>1.2251899044351876E-3</v>
      </c>
      <c r="G399" s="39">
        <f t="shared" si="135"/>
        <v>0.66666666666666663</v>
      </c>
      <c r="H399" s="40">
        <f t="shared" si="136"/>
        <v>6.5466448445171844E-4</v>
      </c>
    </row>
    <row r="400" spans="1:9" x14ac:dyDescent="0.2">
      <c r="B400" s="41" t="s">
        <v>582</v>
      </c>
      <c r="C400" s="42">
        <v>0</v>
      </c>
      <c r="D400" s="42">
        <v>2</v>
      </c>
      <c r="E400" s="46" t="str">
        <f t="shared" si="146"/>
        <v/>
      </c>
      <c r="F400" s="46">
        <f t="shared" si="147"/>
        <v>4.9007596177407496E-4</v>
      </c>
      <c r="G400" s="39">
        <f t="shared" si="135"/>
        <v>1</v>
      </c>
      <c r="H400" s="40" t="str">
        <f t="shared" si="136"/>
        <v/>
      </c>
    </row>
    <row r="401" spans="1:9" x14ac:dyDescent="0.2">
      <c r="B401" s="41" t="s">
        <v>88</v>
      </c>
      <c r="C401" s="42">
        <v>0</v>
      </c>
      <c r="D401" s="42">
        <v>3</v>
      </c>
      <c r="E401" s="46" t="str">
        <f t="shared" si="146"/>
        <v/>
      </c>
      <c r="F401" s="46">
        <f t="shared" si="147"/>
        <v>7.3511394266111249E-4</v>
      </c>
      <c r="G401" s="39">
        <f t="shared" si="135"/>
        <v>1</v>
      </c>
      <c r="H401" s="40" t="str">
        <f t="shared" si="136"/>
        <v/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177</v>
      </c>
      <c r="D409" s="42">
        <v>188</v>
      </c>
      <c r="E409" s="46">
        <f t="shared" si="152"/>
        <v>5.7937806873977087E-2</v>
      </c>
      <c r="F409" s="46">
        <f t="shared" si="153"/>
        <v>4.6067140406763046E-2</v>
      </c>
      <c r="G409" s="39">
        <f t="shared" si="135"/>
        <v>6.2146892655367235E-2</v>
      </c>
      <c r="H409" s="40">
        <f t="shared" si="136"/>
        <v>3.6006546644844518E-3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0</v>
      </c>
      <c r="D413" s="42">
        <v>0</v>
      </c>
      <c r="E413" s="46" t="str">
        <f t="shared" si="152"/>
        <v/>
      </c>
      <c r="F413" s="46" t="str">
        <f t="shared" si="153"/>
        <v/>
      </c>
      <c r="G413" s="39" t="str">
        <f t="shared" si="154"/>
        <v xml:space="preserve"> </v>
      </c>
      <c r="H413" s="40" t="str">
        <f t="shared" si="136"/>
        <v/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0</v>
      </c>
      <c r="E417" s="46" t="str">
        <f t="shared" si="158"/>
        <v/>
      </c>
      <c r="F417" s="46" t="str">
        <f t="shared" si="159"/>
        <v/>
      </c>
      <c r="G417" s="39" t="str">
        <f t="shared" si="154"/>
        <v xml:space="preserve"> 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0</v>
      </c>
      <c r="D418" s="42">
        <v>1</v>
      </c>
      <c r="E418" s="46" t="str">
        <f t="shared" si="158"/>
        <v/>
      </c>
      <c r="F418" s="46">
        <f t="shared" si="159"/>
        <v>2.4503798088703748E-4</v>
      </c>
      <c r="G418" s="39">
        <f t="shared" si="154"/>
        <v>1</v>
      </c>
      <c r="H418" s="40" t="str">
        <f t="shared" si="160"/>
        <v/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21</v>
      </c>
      <c r="D421" s="42">
        <v>1</v>
      </c>
      <c r="E421" s="46">
        <f t="shared" si="155"/>
        <v>6.873977086743044E-3</v>
      </c>
      <c r="F421" s="46">
        <f t="shared" si="156"/>
        <v>2.4503798088703748E-4</v>
      </c>
      <c r="G421" s="39">
        <f t="shared" si="154"/>
        <v>-0.95238095238095233</v>
      </c>
      <c r="H421" s="40">
        <f t="shared" si="157"/>
        <v>-6.5466448445171844E-3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7</v>
      </c>
      <c r="D423" s="42">
        <v>24</v>
      </c>
      <c r="E423" s="46">
        <f t="shared" si="155"/>
        <v>2.2913256955810145E-3</v>
      </c>
      <c r="F423" s="46">
        <f t="shared" si="156"/>
        <v>5.8809115412888999E-3</v>
      </c>
      <c r="G423" s="39">
        <f t="shared" si="154"/>
        <v>2.4285714285714284</v>
      </c>
      <c r="H423" s="40">
        <f t="shared" si="157"/>
        <v>5.5646481178396063E-3</v>
      </c>
    </row>
    <row r="424" spans="1:9" x14ac:dyDescent="0.2">
      <c r="B424" s="41" t="s">
        <v>495</v>
      </c>
      <c r="C424" s="42">
        <v>1</v>
      </c>
      <c r="D424" s="42">
        <v>1</v>
      </c>
      <c r="E424" s="46">
        <f t="shared" si="155"/>
        <v>3.2733224222585927E-4</v>
      </c>
      <c r="F424" s="46">
        <f t="shared" si="156"/>
        <v>2.4503798088703748E-4</v>
      </c>
      <c r="G424" s="39">
        <f t="shared" si="154"/>
        <v>0</v>
      </c>
      <c r="H424" s="40">
        <f t="shared" si="157"/>
        <v>0</v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2</v>
      </c>
      <c r="D430" s="42">
        <v>0</v>
      </c>
      <c r="E430" s="45">
        <f t="shared" si="155"/>
        <v>6.5466448445171855E-4</v>
      </c>
      <c r="F430" s="45" t="str">
        <f t="shared" si="156"/>
        <v/>
      </c>
      <c r="G430" s="39">
        <f t="shared" si="154"/>
        <v>-1</v>
      </c>
      <c r="H430" s="38">
        <f t="shared" si="157"/>
        <v>-6.5466448445171855E-4</v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1</v>
      </c>
      <c r="E431" s="45" t="str">
        <f t="shared" si="155"/>
        <v/>
      </c>
      <c r="F431" s="45">
        <f t="shared" si="156"/>
        <v>2.4503798088703748E-4</v>
      </c>
      <c r="G431" s="39">
        <f t="shared" si="154"/>
        <v>1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0</v>
      </c>
      <c r="D432" s="42">
        <v>4</v>
      </c>
      <c r="E432" s="45" t="str">
        <f t="shared" si="155"/>
        <v/>
      </c>
      <c r="F432" s="45">
        <f t="shared" si="156"/>
        <v>9.8015192354814992E-4</v>
      </c>
      <c r="G432" s="39">
        <f t="shared" si="154"/>
        <v>1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37</v>
      </c>
      <c r="E433" s="45" t="str">
        <f t="shared" si="155"/>
        <v/>
      </c>
      <c r="F433" s="45">
        <f t="shared" si="156"/>
        <v>9.0664052928203873E-3</v>
      </c>
      <c r="G433" s="39">
        <f t="shared" si="154"/>
        <v>1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0</v>
      </c>
      <c r="D434" s="42">
        <v>2</v>
      </c>
      <c r="E434" s="45" t="str">
        <f t="shared" si="155"/>
        <v/>
      </c>
      <c r="F434" s="45">
        <f t="shared" si="156"/>
        <v>4.9007596177407496E-4</v>
      </c>
      <c r="G434" s="39">
        <f t="shared" si="154"/>
        <v>1</v>
      </c>
      <c r="H434" s="38" t="str">
        <f t="shared" si="157"/>
        <v/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0</v>
      </c>
      <c r="D442" s="42">
        <v>0</v>
      </c>
      <c r="E442" s="45" t="str">
        <f t="shared" si="155"/>
        <v/>
      </c>
      <c r="F442" s="45" t="str">
        <f t="shared" si="156"/>
        <v/>
      </c>
      <c r="G442" s="39" t="str">
        <f t="shared" si="154"/>
        <v xml:space="preserve"> </v>
      </c>
      <c r="H442" s="38" t="str">
        <f t="shared" si="157"/>
        <v/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5</v>
      </c>
      <c r="E443" s="45" t="str">
        <f t="shared" si="155"/>
        <v/>
      </c>
      <c r="F443" s="45">
        <f t="shared" si="156"/>
        <v>1.2251899044351876E-3</v>
      </c>
      <c r="G443" s="39">
        <f t="shared" si="154"/>
        <v>1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1</v>
      </c>
      <c r="D444" s="42">
        <v>12</v>
      </c>
      <c r="E444" s="45">
        <f t="shared" si="155"/>
        <v>3.2733224222585927E-4</v>
      </c>
      <c r="F444" s="45">
        <f t="shared" si="156"/>
        <v>2.94045577064445E-3</v>
      </c>
      <c r="G444" s="39">
        <f t="shared" si="154"/>
        <v>11</v>
      </c>
      <c r="H444" s="38">
        <f t="shared" si="157"/>
        <v>3.6006546644844518E-3</v>
      </c>
      <c r="I444" s="2"/>
    </row>
    <row r="445" spans="1:9" s="32" customFormat="1" x14ac:dyDescent="0.2">
      <c r="A445" s="33"/>
      <c r="B445" s="43" t="s">
        <v>112</v>
      </c>
      <c r="C445" s="44">
        <v>14</v>
      </c>
      <c r="D445" s="42">
        <v>56</v>
      </c>
      <c r="E445" s="45">
        <f t="shared" si="155"/>
        <v>4.5826513911620291E-3</v>
      </c>
      <c r="F445" s="45">
        <f t="shared" si="156"/>
        <v>1.3722126929674099E-2</v>
      </c>
      <c r="G445" s="39">
        <f t="shared" si="154"/>
        <v>3</v>
      </c>
      <c r="H445" s="38">
        <f t="shared" si="157"/>
        <v>1.3747954173486086E-2</v>
      </c>
      <c r="I445" s="2"/>
    </row>
    <row r="446" spans="1:9" s="32" customFormat="1" x14ac:dyDescent="0.2">
      <c r="A446" s="33"/>
      <c r="B446" s="43" t="s">
        <v>273</v>
      </c>
      <c r="C446" s="44">
        <v>2</v>
      </c>
      <c r="D446" s="42">
        <v>26</v>
      </c>
      <c r="E446" s="45">
        <f t="shared" si="155"/>
        <v>6.5466448445171855E-4</v>
      </c>
      <c r="F446" s="45">
        <f t="shared" si="156"/>
        <v>6.3709875030629748E-3</v>
      </c>
      <c r="G446" s="39">
        <f t="shared" si="154"/>
        <v>12</v>
      </c>
      <c r="H446" s="38">
        <f t="shared" si="157"/>
        <v>7.855973813420623E-3</v>
      </c>
      <c r="I446" s="2"/>
    </row>
    <row r="447" spans="1:9" s="32" customFormat="1" x14ac:dyDescent="0.2">
      <c r="A447" s="33"/>
      <c r="B447" s="43" t="s">
        <v>497</v>
      </c>
      <c r="C447" s="44">
        <v>1</v>
      </c>
      <c r="D447" s="42">
        <v>1</v>
      </c>
      <c r="E447" s="45">
        <f t="shared" si="155"/>
        <v>3.2733224222585927E-4</v>
      </c>
      <c r="F447" s="45">
        <f t="shared" si="156"/>
        <v>2.4503798088703748E-4</v>
      </c>
      <c r="G447" s="39">
        <f t="shared" si="154"/>
        <v>0</v>
      </c>
      <c r="H447" s="38">
        <f t="shared" si="157"/>
        <v>0</v>
      </c>
      <c r="I447" s="2"/>
    </row>
    <row r="448" spans="1:9" s="32" customFormat="1" x14ac:dyDescent="0.2">
      <c r="A448" s="33"/>
      <c r="B448" s="43" t="s">
        <v>498</v>
      </c>
      <c r="C448" s="44">
        <v>4</v>
      </c>
      <c r="D448" s="42">
        <v>0</v>
      </c>
      <c r="E448" s="45">
        <f t="shared" si="155"/>
        <v>1.3093289689034371E-3</v>
      </c>
      <c r="F448" s="45" t="str">
        <f t="shared" si="156"/>
        <v/>
      </c>
      <c r="G448" s="39">
        <f t="shared" si="154"/>
        <v>-1</v>
      </c>
      <c r="H448" s="38">
        <f t="shared" si="157"/>
        <v>-1.3093289689034371E-3</v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1</v>
      </c>
      <c r="E449" s="45" t="str">
        <f t="shared" si="155"/>
        <v/>
      </c>
      <c r="F449" s="45">
        <f t="shared" si="156"/>
        <v>2.4503798088703748E-4</v>
      </c>
      <c r="G449" s="39">
        <f t="shared" si="154"/>
        <v>1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0</v>
      </c>
      <c r="E450" s="45" t="str">
        <f t="shared" si="155"/>
        <v/>
      </c>
      <c r="F450" s="45" t="str">
        <f t="shared" si="156"/>
        <v/>
      </c>
      <c r="G450" s="39" t="str">
        <f t="shared" si="154"/>
        <v xml:space="preserve"> 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39</v>
      </c>
      <c r="E452" s="45" t="str">
        <f t="shared" si="155"/>
        <v/>
      </c>
      <c r="F452" s="45">
        <f t="shared" si="156"/>
        <v>9.5564812545944622E-3</v>
      </c>
      <c r="G452" s="39">
        <f t="shared" si="154"/>
        <v>1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2</v>
      </c>
      <c r="E453" s="45" t="str">
        <f t="shared" si="155"/>
        <v/>
      </c>
      <c r="F453" s="45">
        <f t="shared" si="156"/>
        <v>4.9007596177407496E-4</v>
      </c>
      <c r="G453" s="39">
        <f t="shared" si="154"/>
        <v>1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64</v>
      </c>
      <c r="D454" s="42">
        <v>93</v>
      </c>
      <c r="E454" s="45">
        <f t="shared" si="155"/>
        <v>2.0949263502454993E-2</v>
      </c>
      <c r="F454" s="45">
        <f t="shared" si="156"/>
        <v>2.2788532222494488E-2</v>
      </c>
      <c r="G454" s="39">
        <f t="shared" si="154"/>
        <v>0.453125</v>
      </c>
      <c r="H454" s="38">
        <f t="shared" si="157"/>
        <v>9.4926350245499187E-3</v>
      </c>
      <c r="I454" s="2"/>
    </row>
    <row r="455" spans="1:9" s="32" customFormat="1" x14ac:dyDescent="0.2">
      <c r="A455" s="33"/>
      <c r="B455" s="43" t="s">
        <v>274</v>
      </c>
      <c r="C455" s="44">
        <v>4</v>
      </c>
      <c r="D455" s="42">
        <v>8</v>
      </c>
      <c r="E455" s="45">
        <f t="shared" si="155"/>
        <v>1.3093289689034371E-3</v>
      </c>
      <c r="F455" s="45">
        <f t="shared" si="156"/>
        <v>1.9603038470962998E-3</v>
      </c>
      <c r="G455" s="39">
        <f t="shared" si="154"/>
        <v>1</v>
      </c>
      <c r="H455" s="38">
        <f t="shared" si="157"/>
        <v>1.3093289689034371E-3</v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2</v>
      </c>
      <c r="D457" s="42">
        <v>7</v>
      </c>
      <c r="E457" s="45">
        <f t="shared" si="155"/>
        <v>6.5466448445171855E-4</v>
      </c>
      <c r="F457" s="45">
        <f t="shared" si="156"/>
        <v>1.7152658662092624E-3</v>
      </c>
      <c r="G457" s="39">
        <f t="shared" si="154"/>
        <v>2.5</v>
      </c>
      <c r="H457" s="38">
        <f t="shared" si="157"/>
        <v>1.6366612111292963E-3</v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10</v>
      </c>
      <c r="E458" s="45" t="str">
        <f t="shared" si="155"/>
        <v/>
      </c>
      <c r="F458" s="45">
        <f t="shared" si="156"/>
        <v>2.4503798088703751E-3</v>
      </c>
      <c r="G458" s="39">
        <f t="shared" si="154"/>
        <v>1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2</v>
      </c>
      <c r="D459" s="42">
        <v>0</v>
      </c>
      <c r="E459" s="45">
        <f t="shared" si="155"/>
        <v>6.5466448445171855E-4</v>
      </c>
      <c r="F459" s="45" t="str">
        <f t="shared" si="156"/>
        <v/>
      </c>
      <c r="G459" s="39">
        <f t="shared" si="154"/>
        <v>-1</v>
      </c>
      <c r="H459" s="38">
        <f t="shared" si="157"/>
        <v>-6.5466448445171855E-4</v>
      </c>
      <c r="I459" s="2"/>
    </row>
    <row r="460" spans="1:9" s="32" customFormat="1" x14ac:dyDescent="0.2">
      <c r="A460" s="33"/>
      <c r="B460" s="43" t="s">
        <v>275</v>
      </c>
      <c r="C460" s="44">
        <v>47</v>
      </c>
      <c r="D460" s="42">
        <v>36</v>
      </c>
      <c r="E460" s="45">
        <f t="shared" si="155"/>
        <v>1.5384615384615385E-2</v>
      </c>
      <c r="F460" s="45">
        <f t="shared" si="156"/>
        <v>8.821367311933349E-3</v>
      </c>
      <c r="G460" s="39">
        <f t="shared" si="154"/>
        <v>-0.23404255319148937</v>
      </c>
      <c r="H460" s="38">
        <f t="shared" si="157"/>
        <v>-3.6006546644844518E-3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1</v>
      </c>
      <c r="D465" s="42">
        <v>26</v>
      </c>
      <c r="E465" s="45">
        <f t="shared" si="155"/>
        <v>3.2733224222585927E-4</v>
      </c>
      <c r="F465" s="45">
        <f t="shared" si="156"/>
        <v>6.3709875030629748E-3</v>
      </c>
      <c r="G465" s="39">
        <f t="shared" si="154"/>
        <v>25</v>
      </c>
      <c r="H465" s="38">
        <f t="shared" si="157"/>
        <v>8.1833060556464818E-3</v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81</v>
      </c>
      <c r="D468" s="42">
        <v>87</v>
      </c>
      <c r="E468" s="45">
        <f t="shared" si="155"/>
        <v>2.6513911620294598E-2</v>
      </c>
      <c r="F468" s="45">
        <f t="shared" si="156"/>
        <v>2.1318304337172262E-2</v>
      </c>
      <c r="G468" s="39">
        <f t="shared" si="154"/>
        <v>7.407407407407407E-2</v>
      </c>
      <c r="H468" s="38">
        <f t="shared" si="157"/>
        <v>1.9639934533551553E-3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2</v>
      </c>
      <c r="E469" s="45" t="str">
        <f t="shared" si="155"/>
        <v/>
      </c>
      <c r="F469" s="45">
        <f t="shared" si="156"/>
        <v>4.9007596177407496E-4</v>
      </c>
      <c r="G469" s="39">
        <f t="shared" si="154"/>
        <v>1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66</v>
      </c>
      <c r="D470" s="42">
        <v>15</v>
      </c>
      <c r="E470" s="45">
        <f t="shared" si="155"/>
        <v>2.1603927986906711E-2</v>
      </c>
      <c r="F470" s="45">
        <f t="shared" si="156"/>
        <v>3.6755697133055622E-3</v>
      </c>
      <c r="G470" s="39">
        <f t="shared" si="154"/>
        <v>-0.77272727272727271</v>
      </c>
      <c r="H470" s="38">
        <f t="shared" si="157"/>
        <v>-1.6693944353518821E-2</v>
      </c>
      <c r="I470" s="2"/>
    </row>
    <row r="471" spans="1:9" s="32" customFormat="1" x14ac:dyDescent="0.2">
      <c r="A471" s="33"/>
      <c r="B471" s="43" t="s">
        <v>278</v>
      </c>
      <c r="C471" s="44">
        <v>14</v>
      </c>
      <c r="D471" s="42">
        <v>14</v>
      </c>
      <c r="E471" s="45">
        <f t="shared" si="155"/>
        <v>4.5826513911620291E-3</v>
      </c>
      <c r="F471" s="45">
        <f t="shared" si="156"/>
        <v>3.4305317324185248E-3</v>
      </c>
      <c r="G471" s="39">
        <f t="shared" si="154"/>
        <v>0</v>
      </c>
      <c r="H471" s="38">
        <f t="shared" si="157"/>
        <v>0</v>
      </c>
      <c r="I471" s="2"/>
    </row>
    <row r="472" spans="1:9" s="32" customFormat="1" x14ac:dyDescent="0.2">
      <c r="A472" s="33"/>
      <c r="B472" s="43" t="s">
        <v>502</v>
      </c>
      <c r="C472" s="44">
        <v>1</v>
      </c>
      <c r="D472" s="42">
        <v>0</v>
      </c>
      <c r="E472" s="45">
        <f t="shared" si="155"/>
        <v>3.2733224222585927E-4</v>
      </c>
      <c r="F472" s="45" t="str">
        <f t="shared" si="156"/>
        <v/>
      </c>
      <c r="G472" s="39">
        <f t="shared" si="154"/>
        <v>-1</v>
      </c>
      <c r="H472" s="38">
        <f t="shared" si="157"/>
        <v>-3.2733224222585927E-4</v>
      </c>
      <c r="I472" s="2"/>
    </row>
    <row r="473" spans="1:9" s="32" customFormat="1" x14ac:dyDescent="0.2">
      <c r="A473" s="33"/>
      <c r="B473" s="43" t="s">
        <v>279</v>
      </c>
      <c r="C473" s="44">
        <v>8</v>
      </c>
      <c r="D473" s="42">
        <v>11</v>
      </c>
      <c r="E473" s="45">
        <f t="shared" si="155"/>
        <v>2.6186579378068742E-3</v>
      </c>
      <c r="F473" s="45">
        <f t="shared" si="156"/>
        <v>2.6954177897574125E-3</v>
      </c>
      <c r="G473" s="39">
        <f t="shared" si="154"/>
        <v>0.375</v>
      </c>
      <c r="H473" s="38">
        <f t="shared" si="157"/>
        <v>9.8199672667757787E-4</v>
      </c>
      <c r="I473" s="2"/>
    </row>
    <row r="474" spans="1:9" s="32" customFormat="1" x14ac:dyDescent="0.2">
      <c r="A474" s="33"/>
      <c r="B474" s="43" t="s">
        <v>280</v>
      </c>
      <c r="C474" s="44">
        <v>1</v>
      </c>
      <c r="D474" s="42">
        <v>0</v>
      </c>
      <c r="E474" s="45">
        <f t="shared" si="155"/>
        <v>3.2733224222585927E-4</v>
      </c>
      <c r="F474" s="45" t="str">
        <f t="shared" si="156"/>
        <v/>
      </c>
      <c r="G474" s="39">
        <f t="shared" si="154"/>
        <v>-1</v>
      </c>
      <c r="H474" s="38">
        <f t="shared" si="157"/>
        <v>-3.2733224222585927E-4</v>
      </c>
      <c r="I474" s="2"/>
    </row>
    <row r="475" spans="1:9" s="32" customFormat="1" x14ac:dyDescent="0.2">
      <c r="A475" s="33"/>
      <c r="B475" s="43" t="s">
        <v>281</v>
      </c>
      <c r="C475" s="44">
        <v>2</v>
      </c>
      <c r="D475" s="42">
        <v>5</v>
      </c>
      <c r="E475" s="45">
        <f t="shared" si="155"/>
        <v>6.5466448445171855E-4</v>
      </c>
      <c r="F475" s="45">
        <f t="shared" si="156"/>
        <v>1.2251899044351876E-3</v>
      </c>
      <c r="G475" s="39">
        <f t="shared" si="154"/>
        <v>1.5</v>
      </c>
      <c r="H475" s="38">
        <f t="shared" si="157"/>
        <v>9.8199672667757787E-4</v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22</v>
      </c>
      <c r="D478" s="42">
        <v>6</v>
      </c>
      <c r="E478" s="45">
        <f t="shared" si="155"/>
        <v>7.2013093289689037E-3</v>
      </c>
      <c r="F478" s="45">
        <f t="shared" si="156"/>
        <v>1.470227885322225E-3</v>
      </c>
      <c r="G478" s="39">
        <f t="shared" ref="G478:G541" si="174">+IF(AND(C478=0,D478=0)," ",IF(C478=0,1,IF(D478=0,-1,(D478-C478)/C478)))</f>
        <v>-0.72727272727272729</v>
      </c>
      <c r="H478" s="38">
        <f t="shared" si="157"/>
        <v>-5.2373158756137484E-3</v>
      </c>
      <c r="I478" s="2"/>
    </row>
    <row r="479" spans="1:9" s="32" customFormat="1" x14ac:dyDescent="0.2">
      <c r="A479" s="33"/>
      <c r="B479" s="43" t="s">
        <v>503</v>
      </c>
      <c r="C479" s="44">
        <v>20</v>
      </c>
      <c r="D479" s="42">
        <v>26</v>
      </c>
      <c r="E479" s="45">
        <f t="shared" si="155"/>
        <v>6.5466448445171853E-3</v>
      </c>
      <c r="F479" s="45">
        <f t="shared" si="156"/>
        <v>6.3709875030629748E-3</v>
      </c>
      <c r="G479" s="39">
        <f t="shared" si="174"/>
        <v>0.3</v>
      </c>
      <c r="H479" s="38">
        <f t="shared" si="157"/>
        <v>1.9639934533551553E-3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4</v>
      </c>
      <c r="E481" s="45" t="str">
        <f t="shared" si="155"/>
        <v/>
      </c>
      <c r="F481" s="45">
        <f t="shared" si="156"/>
        <v>9.8015192354814992E-4</v>
      </c>
      <c r="G481" s="39">
        <f t="shared" si="174"/>
        <v>1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2</v>
      </c>
      <c r="D482" s="42">
        <v>0</v>
      </c>
      <c r="E482" s="45">
        <f t="shared" si="155"/>
        <v>6.5466448445171855E-4</v>
      </c>
      <c r="F482" s="45" t="str">
        <f t="shared" si="156"/>
        <v/>
      </c>
      <c r="G482" s="39">
        <f t="shared" si="174"/>
        <v>-1</v>
      </c>
      <c r="H482" s="38">
        <f t="shared" si="157"/>
        <v>-6.5466448445171855E-4</v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46</v>
      </c>
      <c r="E483" s="45" t="str">
        <f t="shared" si="155"/>
        <v/>
      </c>
      <c r="F483" s="45">
        <f t="shared" si="156"/>
        <v>1.1271747120803725E-2</v>
      </c>
      <c r="G483" s="39">
        <f t="shared" si="174"/>
        <v>1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14</v>
      </c>
      <c r="E484" s="45" t="str">
        <f t="shared" si="155"/>
        <v/>
      </c>
      <c r="F484" s="45">
        <f t="shared" si="156"/>
        <v>3.4305317324185248E-3</v>
      </c>
      <c r="G484" s="39">
        <f t="shared" si="174"/>
        <v>1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12</v>
      </c>
      <c r="E485" s="45" t="str">
        <f t="shared" si="155"/>
        <v/>
      </c>
      <c r="F485" s="45">
        <f t="shared" si="156"/>
        <v>2.94045577064445E-3</v>
      </c>
      <c r="G485" s="39">
        <f t="shared" si="174"/>
        <v>1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2</v>
      </c>
      <c r="D488" s="42">
        <v>1</v>
      </c>
      <c r="E488" s="45">
        <f t="shared" si="155"/>
        <v>6.5466448445171855E-4</v>
      </c>
      <c r="F488" s="45">
        <f t="shared" si="156"/>
        <v>2.4503798088703748E-4</v>
      </c>
      <c r="G488" s="39">
        <f t="shared" si="174"/>
        <v>-0.5</v>
      </c>
      <c r="H488" s="38">
        <f t="shared" si="157"/>
        <v>-3.2733224222585927E-4</v>
      </c>
      <c r="I488" s="2"/>
    </row>
    <row r="489" spans="1:9" s="32" customFormat="1" x14ac:dyDescent="0.2">
      <c r="A489" s="33"/>
      <c r="B489" s="43" t="s">
        <v>124</v>
      </c>
      <c r="C489" s="44">
        <v>0</v>
      </c>
      <c r="D489" s="42">
        <v>11</v>
      </c>
      <c r="E489" s="45" t="str">
        <f t="shared" si="155"/>
        <v/>
      </c>
      <c r="F489" s="45">
        <f t="shared" si="156"/>
        <v>2.6954177897574125E-3</v>
      </c>
      <c r="G489" s="39">
        <f t="shared" si="174"/>
        <v>1</v>
      </c>
      <c r="H489" s="38" t="str">
        <f t="shared" si="157"/>
        <v/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33</v>
      </c>
      <c r="D491" s="42">
        <v>0</v>
      </c>
      <c r="E491" s="45">
        <f t="shared" ref="E491:E522" si="175">+IF(C491=0,"",C491/C$345)</f>
        <v>1.0801963993453356E-2</v>
      </c>
      <c r="F491" s="45" t="str">
        <f t="shared" ref="F491:F522" si="176">+IF(D491=0,"",D491/D$345)</f>
        <v/>
      </c>
      <c r="G491" s="39">
        <f t="shared" si="174"/>
        <v>-1</v>
      </c>
      <c r="H491" s="38">
        <f t="shared" ref="H491:H552" si="177">+IF(OR(AND(E491=""),(G491="")),"",E491*G491)</f>
        <v>-1.0801963993453356E-2</v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10</v>
      </c>
      <c r="E495" s="45" t="str">
        <f t="shared" si="175"/>
        <v/>
      </c>
      <c r="F495" s="45">
        <f t="shared" si="176"/>
        <v>2.4503798088703751E-3</v>
      </c>
      <c r="G495" s="39">
        <f t="shared" si="174"/>
        <v>1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30</v>
      </c>
      <c r="D499" s="42">
        <v>6</v>
      </c>
      <c r="E499" s="45">
        <f t="shared" si="175"/>
        <v>9.8199672667757774E-3</v>
      </c>
      <c r="F499" s="45">
        <f t="shared" si="176"/>
        <v>1.470227885322225E-3</v>
      </c>
      <c r="G499" s="39">
        <f t="shared" si="174"/>
        <v>-0.8</v>
      </c>
      <c r="H499" s="38">
        <f t="shared" si="177"/>
        <v>-7.855973813420623E-3</v>
      </c>
      <c r="I499" s="2"/>
    </row>
    <row r="500" spans="1:9" s="32" customFormat="1" x14ac:dyDescent="0.2">
      <c r="A500" s="33"/>
      <c r="B500" s="43" t="s">
        <v>123</v>
      </c>
      <c r="C500" s="44">
        <v>2</v>
      </c>
      <c r="D500" s="42">
        <v>39</v>
      </c>
      <c r="E500" s="45">
        <f t="shared" si="175"/>
        <v>6.5466448445171855E-4</v>
      </c>
      <c r="F500" s="45">
        <f t="shared" si="176"/>
        <v>9.5564812545944622E-3</v>
      </c>
      <c r="G500" s="39">
        <f t="shared" si="174"/>
        <v>18.5</v>
      </c>
      <c r="H500" s="38">
        <f t="shared" si="177"/>
        <v>1.2111292962356792E-2</v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5</v>
      </c>
      <c r="D504" s="42">
        <v>61</v>
      </c>
      <c r="E504" s="45">
        <f t="shared" si="175"/>
        <v>1.6366612111292963E-3</v>
      </c>
      <c r="F504" s="45">
        <f t="shared" si="176"/>
        <v>1.4947316834109287E-2</v>
      </c>
      <c r="G504" s="39">
        <f t="shared" si="174"/>
        <v>11.2</v>
      </c>
      <c r="H504" s="38">
        <f t="shared" si="177"/>
        <v>1.8330605564648116E-2</v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10</v>
      </c>
      <c r="E505" s="45" t="str">
        <f t="shared" si="175"/>
        <v/>
      </c>
      <c r="F505" s="45">
        <f t="shared" si="176"/>
        <v>2.4503798088703751E-3</v>
      </c>
      <c r="G505" s="39">
        <f t="shared" si="174"/>
        <v>1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10</v>
      </c>
      <c r="E506" s="45" t="str">
        <f t="shared" si="175"/>
        <v/>
      </c>
      <c r="F506" s="45">
        <f t="shared" si="176"/>
        <v>2.4503798088703751E-3</v>
      </c>
      <c r="G506" s="39">
        <f t="shared" si="174"/>
        <v>1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2</v>
      </c>
      <c r="E509" s="46" t="str">
        <f t="shared" si="175"/>
        <v/>
      </c>
      <c r="F509" s="46">
        <f t="shared" si="176"/>
        <v>4.9007596177407496E-4</v>
      </c>
      <c r="G509" s="39">
        <f t="shared" si="174"/>
        <v>1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1</v>
      </c>
      <c r="E512" s="46" t="str">
        <f t="shared" si="175"/>
        <v/>
      </c>
      <c r="F512" s="46">
        <f t="shared" si="176"/>
        <v>2.4503798088703748E-4</v>
      </c>
      <c r="G512" s="39">
        <f t="shared" si="174"/>
        <v>1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1</v>
      </c>
      <c r="E513" s="46" t="str">
        <f t="shared" si="175"/>
        <v/>
      </c>
      <c r="F513" s="46">
        <f t="shared" si="176"/>
        <v>2.4503798088703748E-4</v>
      </c>
      <c r="G513" s="39">
        <f t="shared" si="174"/>
        <v>1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1</v>
      </c>
      <c r="E514" s="46" t="str">
        <f t="shared" si="175"/>
        <v/>
      </c>
      <c r="F514" s="46">
        <f t="shared" si="176"/>
        <v>2.4503798088703748E-4</v>
      </c>
      <c r="G514" s="39">
        <f t="shared" si="174"/>
        <v>1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84</v>
      </c>
      <c r="D521" s="42">
        <v>40</v>
      </c>
      <c r="E521" s="46">
        <f t="shared" si="175"/>
        <v>2.7495908346972176E-2</v>
      </c>
      <c r="F521" s="46">
        <f t="shared" si="176"/>
        <v>9.8015192354815005E-3</v>
      </c>
      <c r="G521" s="39">
        <f t="shared" si="174"/>
        <v>-0.52380952380952384</v>
      </c>
      <c r="H521" s="40">
        <f t="shared" si="177"/>
        <v>-1.4402618657937807E-2</v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3</v>
      </c>
      <c r="D523" s="42">
        <v>6</v>
      </c>
      <c r="E523" s="46">
        <f t="shared" ref="E523" si="178">+IF(C523=0,"",C523/C$345)</f>
        <v>9.8199672667757766E-4</v>
      </c>
      <c r="F523" s="46">
        <f t="shared" ref="F523" si="179">+IF(D523=0,"",D523/D$345)</f>
        <v>1.470227885322225E-3</v>
      </c>
      <c r="G523" s="39">
        <f t="shared" si="174"/>
        <v>1</v>
      </c>
      <c r="H523" s="40">
        <f t="shared" ref="H523" si="180">+IF(OR(AND(E523=""),(G523="")),"",E523*G523)</f>
        <v>9.8199672667757766E-4</v>
      </c>
      <c r="I523" s="2"/>
    </row>
    <row r="524" spans="1:9" x14ac:dyDescent="0.2">
      <c r="B524" s="41" t="s">
        <v>136</v>
      </c>
      <c r="C524" s="42">
        <v>43</v>
      </c>
      <c r="D524" s="42">
        <v>53</v>
      </c>
      <c r="E524" s="46">
        <f t="shared" ref="E524:E549" si="181">+IF(C524=0,"",C524/C$345)</f>
        <v>1.4075286415711947E-2</v>
      </c>
      <c r="F524" s="46">
        <f t="shared" ref="F524:F549" si="182">+IF(D524=0,"",D524/D$345)</f>
        <v>1.2987012987012988E-2</v>
      </c>
      <c r="G524" s="39">
        <f t="shared" si="174"/>
        <v>0.23255813953488372</v>
      </c>
      <c r="H524" s="40">
        <f t="shared" si="177"/>
        <v>3.2733224222585922E-3</v>
      </c>
    </row>
    <row r="525" spans="1:9" s="35" customFormat="1" ht="15.75" customHeight="1" x14ac:dyDescent="0.2">
      <c r="A525" s="36"/>
      <c r="B525" s="41" t="s">
        <v>510</v>
      </c>
      <c r="C525" s="24">
        <v>11</v>
      </c>
      <c r="D525" s="42">
        <v>20</v>
      </c>
      <c r="E525" s="46">
        <f t="shared" si="181"/>
        <v>3.6006546644844518E-3</v>
      </c>
      <c r="F525" s="46">
        <f t="shared" si="182"/>
        <v>4.9007596177407502E-3</v>
      </c>
      <c r="G525" s="39">
        <f t="shared" si="174"/>
        <v>0.81818181818181823</v>
      </c>
      <c r="H525" s="40">
        <f t="shared" si="177"/>
        <v>2.9459901800327334E-3</v>
      </c>
      <c r="I525" s="2"/>
    </row>
    <row r="526" spans="1:9" x14ac:dyDescent="0.2">
      <c r="B526" s="41" t="s">
        <v>134</v>
      </c>
      <c r="C526" s="42">
        <v>12</v>
      </c>
      <c r="D526" s="42">
        <v>15</v>
      </c>
      <c r="E526" s="46">
        <f t="shared" si="181"/>
        <v>3.9279869067103106E-3</v>
      </c>
      <c r="F526" s="46">
        <f t="shared" si="182"/>
        <v>3.6755697133055622E-3</v>
      </c>
      <c r="G526" s="39">
        <f t="shared" si="174"/>
        <v>0.25</v>
      </c>
      <c r="H526" s="40">
        <f t="shared" si="177"/>
        <v>9.8199672667757766E-4</v>
      </c>
    </row>
    <row r="527" spans="1:9" x14ac:dyDescent="0.2">
      <c r="B527" s="41" t="s">
        <v>340</v>
      </c>
      <c r="C527" s="42">
        <v>10</v>
      </c>
      <c r="D527" s="42">
        <v>49</v>
      </c>
      <c r="E527" s="46">
        <f t="shared" si="181"/>
        <v>3.2733224222585926E-3</v>
      </c>
      <c r="F527" s="46">
        <f t="shared" si="182"/>
        <v>1.2006861063464836E-2</v>
      </c>
      <c r="G527" s="39">
        <f t="shared" si="174"/>
        <v>3.9</v>
      </c>
      <c r="H527" s="40">
        <f t="shared" si="177"/>
        <v>1.2765957446808512E-2</v>
      </c>
    </row>
    <row r="528" spans="1:9" x14ac:dyDescent="0.2">
      <c r="B528" s="41" t="s">
        <v>341</v>
      </c>
      <c r="C528" s="42">
        <v>6</v>
      </c>
      <c r="D528" s="42">
        <v>1</v>
      </c>
      <c r="E528" s="46">
        <f t="shared" si="181"/>
        <v>1.9639934533551553E-3</v>
      </c>
      <c r="F528" s="46">
        <f t="shared" si="182"/>
        <v>2.4503798088703748E-4</v>
      </c>
      <c r="G528" s="39">
        <f t="shared" si="174"/>
        <v>-0.83333333333333337</v>
      </c>
      <c r="H528" s="40">
        <f t="shared" si="177"/>
        <v>-1.6366612111292961E-3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2</v>
      </c>
      <c r="D537" s="42">
        <v>0</v>
      </c>
      <c r="E537" s="46">
        <f t="shared" si="181"/>
        <v>6.5466448445171855E-4</v>
      </c>
      <c r="F537" s="46" t="str">
        <f t="shared" si="182"/>
        <v/>
      </c>
      <c r="G537" s="39">
        <f t="shared" si="174"/>
        <v>-1</v>
      </c>
      <c r="H537" s="40">
        <f t="shared" si="177"/>
        <v>-6.5466448445171855E-4</v>
      </c>
    </row>
    <row r="538" spans="2:8" x14ac:dyDescent="0.2">
      <c r="B538" s="41" t="s">
        <v>310</v>
      </c>
      <c r="C538" s="42">
        <v>0</v>
      </c>
      <c r="D538" s="42">
        <v>2</v>
      </c>
      <c r="E538" s="46" t="str">
        <f t="shared" si="181"/>
        <v/>
      </c>
      <c r="F538" s="46">
        <f t="shared" si="182"/>
        <v>4.9007596177407496E-4</v>
      </c>
      <c r="G538" s="39">
        <f t="shared" si="174"/>
        <v>1</v>
      </c>
      <c r="H538" s="40" t="str">
        <f t="shared" si="177"/>
        <v/>
      </c>
    </row>
    <row r="539" spans="2:8" x14ac:dyDescent="0.2">
      <c r="B539" s="41" t="s">
        <v>311</v>
      </c>
      <c r="C539" s="42">
        <v>261</v>
      </c>
      <c r="D539" s="42">
        <v>39</v>
      </c>
      <c r="E539" s="46">
        <f t="shared" si="181"/>
        <v>8.5433715220949266E-2</v>
      </c>
      <c r="F539" s="46">
        <f t="shared" si="182"/>
        <v>9.5564812545944622E-3</v>
      </c>
      <c r="G539" s="39">
        <f t="shared" si="174"/>
        <v>-0.85057471264367812</v>
      </c>
      <c r="H539" s="40">
        <f t="shared" si="177"/>
        <v>-7.2667757774140751E-2</v>
      </c>
    </row>
    <row r="540" spans="2:8" x14ac:dyDescent="0.2">
      <c r="B540" s="41" t="s">
        <v>512</v>
      </c>
      <c r="C540" s="42">
        <v>0</v>
      </c>
      <c r="D540" s="42">
        <v>6</v>
      </c>
      <c r="E540" s="46" t="str">
        <f t="shared" si="181"/>
        <v/>
      </c>
      <c r="F540" s="46">
        <f t="shared" si="182"/>
        <v>1.470227885322225E-3</v>
      </c>
      <c r="G540" s="39">
        <f t="shared" si="174"/>
        <v>1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11</v>
      </c>
      <c r="D542" s="42">
        <v>34</v>
      </c>
      <c r="E542" s="46">
        <f t="shared" si="181"/>
        <v>3.6006546644844518E-3</v>
      </c>
      <c r="F542" s="46">
        <f t="shared" si="182"/>
        <v>8.3312913501592742E-3</v>
      </c>
      <c r="G542" s="39">
        <f t="shared" ref="G542:G564" si="183">+IF(AND(C542=0,D542=0)," ",IF(C542=0,1,IF(D542=0,-1,(D542-C542)/C542)))</f>
        <v>2.0909090909090908</v>
      </c>
      <c r="H542" s="40">
        <f t="shared" si="177"/>
        <v>7.5286415711947625E-3</v>
      </c>
    </row>
    <row r="543" spans="2:8" x14ac:dyDescent="0.2">
      <c r="B543" s="41" t="s">
        <v>313</v>
      </c>
      <c r="C543" s="42">
        <v>0</v>
      </c>
      <c r="D543" s="42">
        <v>2</v>
      </c>
      <c r="E543" s="46" t="str">
        <f t="shared" si="181"/>
        <v/>
      </c>
      <c r="F543" s="46">
        <f t="shared" si="182"/>
        <v>4.9007596177407496E-4</v>
      </c>
      <c r="G543" s="39">
        <f t="shared" si="183"/>
        <v>1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31</v>
      </c>
      <c r="D547" s="42">
        <v>95</v>
      </c>
      <c r="E547" s="46">
        <f t="shared" si="181"/>
        <v>1.0147299509001636E-2</v>
      </c>
      <c r="F547" s="46">
        <f t="shared" si="182"/>
        <v>2.3278608184268561E-2</v>
      </c>
      <c r="G547" s="39">
        <f t="shared" si="183"/>
        <v>2.064516129032258</v>
      </c>
      <c r="H547" s="40">
        <f t="shared" si="177"/>
        <v>2.094926350245499E-2</v>
      </c>
    </row>
    <row r="548" spans="1:9" x14ac:dyDescent="0.2">
      <c r="B548" s="41" t="s">
        <v>143</v>
      </c>
      <c r="C548" s="42">
        <v>2</v>
      </c>
      <c r="D548" s="42">
        <v>28</v>
      </c>
      <c r="E548" s="46">
        <f t="shared" si="181"/>
        <v>6.5466448445171855E-4</v>
      </c>
      <c r="F548" s="46">
        <f t="shared" si="182"/>
        <v>6.8610634648370496E-3</v>
      </c>
      <c r="G548" s="39">
        <f t="shared" si="183"/>
        <v>13</v>
      </c>
      <c r="H548" s="40">
        <f t="shared" si="177"/>
        <v>8.5106382978723406E-3</v>
      </c>
    </row>
    <row r="549" spans="1:9" x14ac:dyDescent="0.2">
      <c r="B549" s="41" t="s">
        <v>316</v>
      </c>
      <c r="C549" s="42">
        <v>10</v>
      </c>
      <c r="D549" s="42">
        <v>15</v>
      </c>
      <c r="E549" s="46">
        <f t="shared" si="181"/>
        <v>3.2733224222585926E-3</v>
      </c>
      <c r="F549" s="46">
        <f t="shared" si="182"/>
        <v>3.6755697133055622E-3</v>
      </c>
      <c r="G549" s="39">
        <f t="shared" si="183"/>
        <v>0.5</v>
      </c>
      <c r="H549" s="40">
        <f t="shared" si="177"/>
        <v>1.6366612111292963E-3</v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1</v>
      </c>
      <c r="E550" s="45"/>
      <c r="F550" s="45"/>
      <c r="G550" s="39">
        <f t="shared" si="183"/>
        <v>1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38</v>
      </c>
      <c r="D555" s="42">
        <v>145</v>
      </c>
      <c r="E555" s="46">
        <f t="shared" si="184"/>
        <v>1.2438625204582651E-2</v>
      </c>
      <c r="F555" s="46">
        <f t="shared" si="185"/>
        <v>3.5530507228620438E-2</v>
      </c>
      <c r="G555" s="39">
        <f t="shared" si="183"/>
        <v>2.8157894736842106</v>
      </c>
      <c r="H555" s="40">
        <f t="shared" si="186"/>
        <v>3.502454991816694E-2</v>
      </c>
    </row>
    <row r="556" spans="1:9" x14ac:dyDescent="0.2">
      <c r="B556" s="41" t="s">
        <v>140</v>
      </c>
      <c r="C556" s="42">
        <v>89</v>
      </c>
      <c r="D556" s="42">
        <v>16</v>
      </c>
      <c r="E556" s="46">
        <f t="shared" si="184"/>
        <v>2.9132569558101472E-2</v>
      </c>
      <c r="F556" s="46">
        <f t="shared" si="185"/>
        <v>3.9206076941925997E-3</v>
      </c>
      <c r="G556" s="39">
        <f t="shared" si="183"/>
        <v>-0.8202247191011236</v>
      </c>
      <c r="H556" s="40">
        <f t="shared" si="186"/>
        <v>-2.3895253682487724E-2</v>
      </c>
    </row>
    <row r="557" spans="1:9" x14ac:dyDescent="0.2">
      <c r="B557" s="41" t="s">
        <v>514</v>
      </c>
      <c r="C557" s="42">
        <v>5</v>
      </c>
      <c r="D557" s="42">
        <v>33</v>
      </c>
      <c r="E557" s="46">
        <f t="shared" si="184"/>
        <v>1.6366612111292963E-3</v>
      </c>
      <c r="F557" s="46">
        <f t="shared" si="185"/>
        <v>8.0862533692722376E-3</v>
      </c>
      <c r="G557" s="39">
        <f t="shared" si="183"/>
        <v>5.6</v>
      </c>
      <c r="H557" s="40">
        <f t="shared" si="186"/>
        <v>9.1653027823240581E-3</v>
      </c>
    </row>
    <row r="558" spans="1:9" x14ac:dyDescent="0.2">
      <c r="B558" s="41" t="s">
        <v>319</v>
      </c>
      <c r="C558" s="42">
        <v>13</v>
      </c>
      <c r="D558" s="42">
        <v>2</v>
      </c>
      <c r="E558" s="46">
        <f t="shared" si="184"/>
        <v>4.2553191489361703E-3</v>
      </c>
      <c r="F558" s="46">
        <f t="shared" si="185"/>
        <v>4.9007596177407496E-4</v>
      </c>
      <c r="G558" s="39">
        <f t="shared" si="183"/>
        <v>-0.84615384615384615</v>
      </c>
      <c r="H558" s="40">
        <f t="shared" si="186"/>
        <v>-3.6006546644844518E-3</v>
      </c>
    </row>
    <row r="559" spans="1:9" x14ac:dyDescent="0.2">
      <c r="B559" s="41" t="s">
        <v>320</v>
      </c>
      <c r="C559" s="42">
        <v>0</v>
      </c>
      <c r="D559" s="42">
        <v>5</v>
      </c>
      <c r="E559" s="46" t="str">
        <f t="shared" si="184"/>
        <v/>
      </c>
      <c r="F559" s="46">
        <f t="shared" si="185"/>
        <v>1.2251899044351876E-3</v>
      </c>
      <c r="G559" s="39">
        <f t="shared" si="183"/>
        <v>1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1</v>
      </c>
      <c r="E560" s="46" t="str">
        <f t="shared" si="184"/>
        <v/>
      </c>
      <c r="F560" s="46">
        <f t="shared" si="185"/>
        <v>2.4503798088703748E-4</v>
      </c>
      <c r="G560" s="39">
        <f t="shared" si="183"/>
        <v>1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7</v>
      </c>
      <c r="D562" s="42">
        <v>0</v>
      </c>
      <c r="E562" s="46">
        <f t="shared" si="184"/>
        <v>2.2913256955810145E-3</v>
      </c>
      <c r="F562" s="46" t="str">
        <f t="shared" si="185"/>
        <v/>
      </c>
      <c r="G562" s="39">
        <f t="shared" si="183"/>
        <v>-1</v>
      </c>
      <c r="H562" s="40">
        <f t="shared" si="186"/>
        <v>-2.2913256955810145E-3</v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7"/>
      <c r="D565" s="17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656</v>
      </c>
      <c r="D570" s="29">
        <f>SUM(D571:D596)</f>
        <v>1059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0.61432926829268297</v>
      </c>
      <c r="H570" s="31">
        <f>+IF(OR(AND(E570=""),(G570="")),"",E570*G570)</f>
        <v>0.61432926829268297</v>
      </c>
    </row>
    <row r="571" spans="1:9" x14ac:dyDescent="0.2">
      <c r="B571" s="41" t="s">
        <v>324</v>
      </c>
      <c r="C571" s="42">
        <v>34</v>
      </c>
      <c r="D571" s="42">
        <v>44</v>
      </c>
      <c r="E571" s="46">
        <f t="shared" si="187"/>
        <v>5.1829268292682924E-2</v>
      </c>
      <c r="F571" s="46">
        <f t="shared" si="188"/>
        <v>4.1548630783758263E-2</v>
      </c>
      <c r="G571" s="39">
        <f t="shared" ref="G571:G596" si="189">+IF(AND(C571=0,D571=0)," ",IF(C571=0,1,IF(D571=0,-1,(D571-C571)/C571)))</f>
        <v>0.29411764705882354</v>
      </c>
      <c r="H571" s="40">
        <f>+IF(OR(AND(E571=""),(G571="")),"",E571*G571)</f>
        <v>1.524390243902439E-2</v>
      </c>
    </row>
    <row r="572" spans="1:9" x14ac:dyDescent="0.2">
      <c r="B572" s="41" t="s">
        <v>145</v>
      </c>
      <c r="C572" s="42">
        <v>5</v>
      </c>
      <c r="D572" s="42">
        <v>0</v>
      </c>
      <c r="E572" s="46">
        <f t="shared" si="187"/>
        <v>7.621951219512195E-3</v>
      </c>
      <c r="F572" s="46" t="str">
        <f t="shared" si="188"/>
        <v/>
      </c>
      <c r="G572" s="39">
        <f t="shared" si="189"/>
        <v>-1</v>
      </c>
      <c r="H572" s="40">
        <f t="shared" ref="H572:H596" si="190">+IF(OR(AND(E572=""),(G572="")),"",E572*G572)</f>
        <v>-7.621951219512195E-3</v>
      </c>
    </row>
    <row r="573" spans="1:9" x14ac:dyDescent="0.2">
      <c r="B573" s="41" t="s">
        <v>585</v>
      </c>
      <c r="C573" s="42">
        <v>86</v>
      </c>
      <c r="D573" s="42">
        <v>145</v>
      </c>
      <c r="E573" s="46">
        <f t="shared" si="187"/>
        <v>0.13109756097560976</v>
      </c>
      <c r="F573" s="46">
        <f t="shared" si="188"/>
        <v>0.13692162417374881</v>
      </c>
      <c r="G573" s="39">
        <f t="shared" si="189"/>
        <v>0.68604651162790697</v>
      </c>
      <c r="H573" s="40">
        <f t="shared" si="190"/>
        <v>8.9939024390243899E-2</v>
      </c>
    </row>
    <row r="574" spans="1:9" x14ac:dyDescent="0.2">
      <c r="B574" s="41" t="s">
        <v>325</v>
      </c>
      <c r="C574" s="42">
        <v>107</v>
      </c>
      <c r="D574" s="42">
        <v>196</v>
      </c>
      <c r="E574" s="46">
        <f t="shared" si="187"/>
        <v>0.16310975609756098</v>
      </c>
      <c r="F574" s="46">
        <f t="shared" si="188"/>
        <v>0.18508026440037773</v>
      </c>
      <c r="G574" s="39">
        <f t="shared" si="189"/>
        <v>0.83177570093457942</v>
      </c>
      <c r="H574" s="40">
        <f t="shared" si="190"/>
        <v>0.13567073170731708</v>
      </c>
    </row>
    <row r="575" spans="1:9" x14ac:dyDescent="0.2">
      <c r="B575" s="41" t="s">
        <v>146</v>
      </c>
      <c r="C575" s="42">
        <v>2</v>
      </c>
      <c r="D575" s="42">
        <v>1</v>
      </c>
      <c r="E575" s="46">
        <f t="shared" si="187"/>
        <v>3.0487804878048782E-3</v>
      </c>
      <c r="F575" s="46">
        <f t="shared" si="188"/>
        <v>9.4428706326723328E-4</v>
      </c>
      <c r="G575" s="39">
        <f t="shared" si="189"/>
        <v>-0.5</v>
      </c>
      <c r="H575" s="40">
        <f t="shared" si="190"/>
        <v>-1.5243902439024391E-3</v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1</v>
      </c>
      <c r="E577" s="45" t="str">
        <f t="shared" si="187"/>
        <v/>
      </c>
      <c r="F577" s="45">
        <f t="shared" si="188"/>
        <v>9.4428706326723328E-4</v>
      </c>
      <c r="G577" s="39">
        <f t="shared" si="189"/>
        <v>1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3</v>
      </c>
      <c r="D578" s="42">
        <v>0</v>
      </c>
      <c r="E578" s="45">
        <f t="shared" si="187"/>
        <v>4.5731707317073168E-3</v>
      </c>
      <c r="F578" s="45" t="str">
        <f t="shared" si="188"/>
        <v/>
      </c>
      <c r="G578" s="39">
        <f t="shared" si="189"/>
        <v>-1</v>
      </c>
      <c r="H578" s="38">
        <f t="shared" si="190"/>
        <v>-4.5731707317073168E-3</v>
      </c>
      <c r="I578" s="2"/>
    </row>
    <row r="579" spans="1:9" s="32" customFormat="1" x14ac:dyDescent="0.2">
      <c r="A579" s="33"/>
      <c r="B579" s="43" t="s">
        <v>327</v>
      </c>
      <c r="C579" s="44">
        <v>3</v>
      </c>
      <c r="D579" s="42">
        <v>1</v>
      </c>
      <c r="E579" s="45">
        <f t="shared" si="187"/>
        <v>4.5731707317073168E-3</v>
      </c>
      <c r="F579" s="45">
        <f t="shared" si="188"/>
        <v>9.4428706326723328E-4</v>
      </c>
      <c r="G579" s="39">
        <f t="shared" si="189"/>
        <v>-0.66666666666666663</v>
      </c>
      <c r="H579" s="38">
        <f t="shared" si="190"/>
        <v>-3.0487804878048777E-3</v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1</v>
      </c>
      <c r="E580" s="45" t="str">
        <f t="shared" si="187"/>
        <v/>
      </c>
      <c r="F580" s="45">
        <f t="shared" si="188"/>
        <v>9.4428706326723328E-4</v>
      </c>
      <c r="G580" s="39">
        <f t="shared" si="189"/>
        <v>1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101</v>
      </c>
      <c r="D581" s="42">
        <v>26</v>
      </c>
      <c r="E581" s="45">
        <f t="shared" ref="E581:E582" si="191">+IF(C581=0,"",C581/C$570)</f>
        <v>0.15396341463414634</v>
      </c>
      <c r="F581" s="45">
        <f t="shared" ref="F581:F582" si="192">+IF(D581=0,"",D581/D$570)</f>
        <v>2.4551463644948063E-2</v>
      </c>
      <c r="G581" s="39">
        <f t="shared" si="189"/>
        <v>-0.74257425742574257</v>
      </c>
      <c r="H581" s="38">
        <f t="shared" ref="H581:H582" si="193">+IF(OR(AND(E581=""),(G581="")),"",E581*G581)</f>
        <v>-0.11432926829268293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53</v>
      </c>
      <c r="D584" s="42">
        <v>93</v>
      </c>
      <c r="E584" s="45">
        <f t="shared" si="194"/>
        <v>8.0792682926829271E-2</v>
      </c>
      <c r="F584" s="45">
        <f t="shared" si="195"/>
        <v>8.7818696883852687E-2</v>
      </c>
      <c r="G584" s="39">
        <f t="shared" si="189"/>
        <v>0.75471698113207553</v>
      </c>
      <c r="H584" s="38">
        <f t="shared" si="190"/>
        <v>6.0975609756097567E-2</v>
      </c>
      <c r="I584" s="2"/>
    </row>
    <row r="585" spans="1:9" s="32" customFormat="1" x14ac:dyDescent="0.2">
      <c r="A585" s="33"/>
      <c r="B585" s="43" t="s">
        <v>148</v>
      </c>
      <c r="C585" s="44">
        <v>0</v>
      </c>
      <c r="D585" s="42">
        <v>6</v>
      </c>
      <c r="E585" s="45" t="str">
        <f t="shared" si="194"/>
        <v/>
      </c>
      <c r="F585" s="45">
        <f t="shared" si="195"/>
        <v>5.6657223796033997E-3</v>
      </c>
      <c r="G585" s="39">
        <f t="shared" si="189"/>
        <v>1</v>
      </c>
      <c r="H585" s="38" t="str">
        <f t="shared" si="190"/>
        <v/>
      </c>
      <c r="I585" s="2"/>
    </row>
    <row r="586" spans="1:9" s="32" customFormat="1" x14ac:dyDescent="0.2">
      <c r="A586" s="33"/>
      <c r="B586" s="43" t="s">
        <v>149</v>
      </c>
      <c r="C586" s="44">
        <v>4</v>
      </c>
      <c r="D586" s="42">
        <v>51</v>
      </c>
      <c r="E586" s="45">
        <f t="shared" si="194"/>
        <v>6.0975609756097563E-3</v>
      </c>
      <c r="F586" s="45">
        <f t="shared" si="195"/>
        <v>4.8158640226628892E-2</v>
      </c>
      <c r="G586" s="39">
        <f t="shared" si="189"/>
        <v>11.75</v>
      </c>
      <c r="H586" s="38">
        <f t="shared" si="190"/>
        <v>7.1646341463414642E-2</v>
      </c>
      <c r="I586" s="2"/>
    </row>
    <row r="587" spans="1:9" s="32" customFormat="1" x14ac:dyDescent="0.2">
      <c r="A587" s="33"/>
      <c r="B587" s="43" t="s">
        <v>330</v>
      </c>
      <c r="C587" s="44">
        <v>160</v>
      </c>
      <c r="D587" s="42">
        <v>160</v>
      </c>
      <c r="E587" s="45">
        <f t="shared" si="194"/>
        <v>0.24390243902439024</v>
      </c>
      <c r="F587" s="45">
        <f t="shared" si="195"/>
        <v>0.15108593012275731</v>
      </c>
      <c r="G587" s="39">
        <f t="shared" si="189"/>
        <v>0</v>
      </c>
      <c r="H587" s="38">
        <f t="shared" si="190"/>
        <v>0</v>
      </c>
      <c r="I587" s="2"/>
    </row>
    <row r="588" spans="1:9" x14ac:dyDescent="0.2">
      <c r="B588" s="41" t="s">
        <v>150</v>
      </c>
      <c r="C588" s="42">
        <v>28</v>
      </c>
      <c r="D588" s="42">
        <v>11</v>
      </c>
      <c r="E588" s="46">
        <f t="shared" si="194"/>
        <v>4.2682926829268296E-2</v>
      </c>
      <c r="F588" s="46">
        <f t="shared" si="195"/>
        <v>1.0387157695939566E-2</v>
      </c>
      <c r="G588" s="39">
        <f t="shared" si="189"/>
        <v>-0.6071428571428571</v>
      </c>
      <c r="H588" s="40">
        <f t="shared" si="190"/>
        <v>-2.5914634146341462E-2</v>
      </c>
    </row>
    <row r="589" spans="1:9" x14ac:dyDescent="0.2">
      <c r="B589" s="41" t="s">
        <v>331</v>
      </c>
      <c r="C589" s="42">
        <v>0</v>
      </c>
      <c r="D589" s="42">
        <v>2</v>
      </c>
      <c r="E589" s="46" t="str">
        <f t="shared" si="194"/>
        <v/>
      </c>
      <c r="F589" s="46">
        <f t="shared" si="195"/>
        <v>1.8885741265344666E-3</v>
      </c>
      <c r="G589" s="39">
        <f t="shared" si="189"/>
        <v>1</v>
      </c>
      <c r="H589" s="40" t="str">
        <f t="shared" si="190"/>
        <v/>
      </c>
    </row>
    <row r="590" spans="1:9" x14ac:dyDescent="0.2">
      <c r="B590" s="41" t="s">
        <v>151</v>
      </c>
      <c r="C590" s="42">
        <v>3</v>
      </c>
      <c r="D590" s="42">
        <v>16</v>
      </c>
      <c r="E590" s="46">
        <f t="shared" si="194"/>
        <v>4.5731707317073168E-3</v>
      </c>
      <c r="F590" s="46">
        <f t="shared" si="195"/>
        <v>1.5108593012275733E-2</v>
      </c>
      <c r="G590" s="39">
        <f t="shared" si="189"/>
        <v>4.333333333333333</v>
      </c>
      <c r="H590" s="40">
        <f t="shared" si="190"/>
        <v>1.9817073170731704E-2</v>
      </c>
    </row>
    <row r="591" spans="1:9" x14ac:dyDescent="0.2">
      <c r="B591" s="41" t="s">
        <v>152</v>
      </c>
      <c r="C591" s="42">
        <v>0</v>
      </c>
      <c r="D591" s="42">
        <v>1</v>
      </c>
      <c r="E591" s="46" t="str">
        <f t="shared" si="194"/>
        <v/>
      </c>
      <c r="F591" s="46">
        <f t="shared" si="195"/>
        <v>9.4428706326723328E-4</v>
      </c>
      <c r="G591" s="39">
        <f t="shared" si="189"/>
        <v>1</v>
      </c>
      <c r="H591" s="40" t="str">
        <f t="shared" si="190"/>
        <v/>
      </c>
    </row>
    <row r="592" spans="1:9" x14ac:dyDescent="0.2">
      <c r="B592" s="41" t="s">
        <v>332</v>
      </c>
      <c r="C592" s="42">
        <v>24</v>
      </c>
      <c r="D592" s="42">
        <v>31</v>
      </c>
      <c r="E592" s="46">
        <f t="shared" si="194"/>
        <v>3.6585365853658534E-2</v>
      </c>
      <c r="F592" s="46">
        <f t="shared" si="195"/>
        <v>2.9272898961284231E-2</v>
      </c>
      <c r="G592" s="39">
        <f t="shared" si="189"/>
        <v>0.29166666666666669</v>
      </c>
      <c r="H592" s="40">
        <f t="shared" si="190"/>
        <v>1.0670731707317074E-2</v>
      </c>
    </row>
    <row r="593" spans="2:8" x14ac:dyDescent="0.2">
      <c r="B593" s="41" t="s">
        <v>333</v>
      </c>
      <c r="C593" s="42">
        <v>2</v>
      </c>
      <c r="D593" s="42">
        <v>58</v>
      </c>
      <c r="E593" s="46">
        <f t="shared" si="194"/>
        <v>3.0487804878048782E-3</v>
      </c>
      <c r="F593" s="46">
        <f t="shared" si="195"/>
        <v>5.4768649669499528E-2</v>
      </c>
      <c r="G593" s="39">
        <f t="shared" si="189"/>
        <v>28</v>
      </c>
      <c r="H593" s="40">
        <f t="shared" si="190"/>
        <v>8.5365853658536592E-2</v>
      </c>
    </row>
    <row r="594" spans="2:8" ht="15" customHeight="1" x14ac:dyDescent="0.2">
      <c r="B594" s="41" t="s">
        <v>334</v>
      </c>
      <c r="C594" s="42">
        <v>0</v>
      </c>
      <c r="D594" s="42">
        <v>4</v>
      </c>
      <c r="E594" s="46" t="str">
        <f t="shared" si="194"/>
        <v/>
      </c>
      <c r="F594" s="46">
        <f t="shared" si="195"/>
        <v>3.7771482530689331E-3</v>
      </c>
      <c r="G594" s="39">
        <f t="shared" si="189"/>
        <v>1</v>
      </c>
      <c r="H594" s="40" t="str">
        <f t="shared" si="190"/>
        <v/>
      </c>
    </row>
    <row r="595" spans="2:8" x14ac:dyDescent="0.2">
      <c r="B595" s="50" t="s">
        <v>335</v>
      </c>
      <c r="C595" s="42">
        <v>20</v>
      </c>
      <c r="D595" s="42">
        <v>154</v>
      </c>
      <c r="E595" s="46">
        <f t="shared" si="194"/>
        <v>3.048780487804878E-2</v>
      </c>
      <c r="F595" s="46">
        <f t="shared" si="195"/>
        <v>0.14542020774315392</v>
      </c>
      <c r="G595" s="39">
        <f t="shared" si="189"/>
        <v>6.7</v>
      </c>
      <c r="H595" s="40">
        <f t="shared" si="190"/>
        <v>0.20426829268292682</v>
      </c>
    </row>
    <row r="596" spans="2:8" x14ac:dyDescent="0.2">
      <c r="B596" s="41" t="s">
        <v>518</v>
      </c>
      <c r="C596" s="42">
        <v>21</v>
      </c>
      <c r="D596" s="42">
        <v>57</v>
      </c>
      <c r="E596" s="46">
        <f t="shared" si="194"/>
        <v>3.201219512195122E-2</v>
      </c>
      <c r="F596" s="46">
        <f t="shared" si="195"/>
        <v>5.3824362606232294E-2</v>
      </c>
      <c r="G596" s="39">
        <f t="shared" si="189"/>
        <v>1.7142857142857142</v>
      </c>
      <c r="H596" s="40">
        <f t="shared" si="190"/>
        <v>5.4878048780487805E-2</v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391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349</v>
      </c>
      <c r="C8" s="28">
        <f>+C18+C74+C169+C345+C570</f>
        <v>58132</v>
      </c>
      <c r="D8" s="29">
        <f>+D18+D74+D169+D345+D570</f>
        <v>62575</v>
      </c>
      <c r="E8" s="30">
        <f>SUM(E9:E13)</f>
        <v>1</v>
      </c>
      <c r="F8" s="30">
        <f>SUM(F9:F13)</f>
        <v>1</v>
      </c>
      <c r="G8" s="30">
        <f>+(D8-C8)/C8</f>
        <v>7.6429505263882203E-2</v>
      </c>
      <c r="H8" s="31">
        <f>+E8*G8</f>
        <v>7.6429505263882203E-2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156</v>
      </c>
      <c r="D9" s="24">
        <f>+D18</f>
        <v>125</v>
      </c>
      <c r="E9" s="38">
        <f>C9/$C$8</f>
        <v>2.6835477877932981E-3</v>
      </c>
      <c r="F9" s="38">
        <f>D9/$D$8</f>
        <v>1.997602876548142E-3</v>
      </c>
      <c r="G9" s="39">
        <f>+IF(OR(AND(D9=0),(C9=0)),"0",((D9-C9)/C9))</f>
        <v>-0.19871794871794871</v>
      </c>
      <c r="H9" s="40">
        <f>+IF(OR(AND(E9=""),(G9="")),"",E9*G9)</f>
        <v>-5.3326911167687332E-4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3277</v>
      </c>
      <c r="D10" s="24">
        <f>+D74</f>
        <v>4284</v>
      </c>
      <c r="E10" s="38">
        <f>C10/$C$8</f>
        <v>5.6371705773068187E-2</v>
      </c>
      <c r="F10" s="38">
        <f>D10/$D$8</f>
        <v>6.8461845785057929E-2</v>
      </c>
      <c r="G10" s="39">
        <f>+IF(OR(AND(D10=0),(C10=0)),"0",((D10-C10)/C10))</f>
        <v>0.30729325602685381</v>
      </c>
      <c r="H10" s="40">
        <f>+IF(OR(AND(E10=""),(G10="")),"",E10*G10)</f>
        <v>1.7322645014793914E-2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8054</v>
      </c>
      <c r="D11" s="24">
        <f>+D169</f>
        <v>8834</v>
      </c>
      <c r="E11" s="38">
        <f>C11/$C$8</f>
        <v>0.13854675565953348</v>
      </c>
      <c r="F11" s="38">
        <f>D11/$D$8</f>
        <v>0.14117459049141032</v>
      </c>
      <c r="G11" s="39">
        <f>+IF(OR(AND(D11=0),(C11=0)),"0",((D11-C11)/C11))</f>
        <v>9.684628755897691E-2</v>
      </c>
      <c r="H11" s="40">
        <f>+IF(OR(AND(E11=""),(G11="")),"",E11*G11)</f>
        <v>1.341773893896649E-2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38654</v>
      </c>
      <c r="D12" s="24">
        <f>+D345</f>
        <v>40015</v>
      </c>
      <c r="E12" s="38">
        <f>C12/$C$8</f>
        <v>0.66493497557283421</v>
      </c>
      <c r="F12" s="38">
        <f>D12/$D$8</f>
        <v>0.6394726328405913</v>
      </c>
      <c r="G12" s="39">
        <f>+IF(OR(AND(D12=0),(C12=0)),"0",((D12-C12)/C12))</f>
        <v>3.5209810110208517E-2</v>
      </c>
      <c r="H12" s="40">
        <f>+IF(OR(AND(E12=""),(G12="")),"",E12*G12)</f>
        <v>2.341223422555563E-2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7991</v>
      </c>
      <c r="D13" s="24">
        <f>+D570</f>
        <v>9317</v>
      </c>
      <c r="E13" s="38">
        <f>C13/$C$8</f>
        <v>0.13746301520677079</v>
      </c>
      <c r="F13" s="38">
        <f>D13/$D$8</f>
        <v>0.14889332800639232</v>
      </c>
      <c r="G13" s="39">
        <f>+IF(OR(AND(D13=0),(C13=0)),"0",((D13-C13)/C13))</f>
        <v>0.16593667876360907</v>
      </c>
      <c r="H13" s="40">
        <f>+IF(OR(AND(E13=""),(G13="")),"",E13*G13)</f>
        <v>2.2810156196243034E-2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156</v>
      </c>
      <c r="D18" s="29">
        <f>SUM(D19:D68)</f>
        <v>125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-0.19871794871794871</v>
      </c>
      <c r="H18" s="31">
        <f>+IF(OR(AND(E18=""),(G18="")),"",E18*G18)</f>
        <v>-0.19871794871794871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2</v>
      </c>
      <c r="D25" s="42">
        <v>4</v>
      </c>
      <c r="E25" s="40">
        <f t="shared" ref="E25" si="4">+IF(C25=0,"",C25/C$18)</f>
        <v>1.282051282051282E-2</v>
      </c>
      <c r="F25" s="40">
        <f t="shared" ref="F25" si="5">+IF(D25=0,"",D25/D$18)</f>
        <v>3.2000000000000001E-2</v>
      </c>
      <c r="G25" s="39">
        <f t="shared" si="2"/>
        <v>1</v>
      </c>
      <c r="H25" s="40">
        <f t="shared" ref="H25" si="6">+IF(OR(AND(E25=""),(G25="")),"",E25*G25)</f>
        <v>1.282051282051282E-2</v>
      </c>
      <c r="I25" s="2"/>
    </row>
    <row r="26" spans="1:9" x14ac:dyDescent="0.2">
      <c r="B26" s="41" t="s">
        <v>2</v>
      </c>
      <c r="C26" s="42">
        <v>15</v>
      </c>
      <c r="D26" s="42">
        <v>5</v>
      </c>
      <c r="E26" s="40">
        <f t="shared" si="0"/>
        <v>9.6153846153846159E-2</v>
      </c>
      <c r="F26" s="40">
        <f t="shared" si="1"/>
        <v>0.04</v>
      </c>
      <c r="G26" s="39">
        <f t="shared" si="2"/>
        <v>-0.66666666666666663</v>
      </c>
      <c r="H26" s="40">
        <f t="shared" si="3"/>
        <v>-6.4102564102564097E-2</v>
      </c>
    </row>
    <row r="27" spans="1:9" x14ac:dyDescent="0.2">
      <c r="B27" s="41" t="s">
        <v>562</v>
      </c>
      <c r="C27" s="42">
        <v>3</v>
      </c>
      <c r="D27" s="42">
        <v>3</v>
      </c>
      <c r="E27" s="40">
        <f t="shared" si="0"/>
        <v>1.9230769230769232E-2</v>
      </c>
      <c r="F27" s="40">
        <f t="shared" si="1"/>
        <v>2.4E-2</v>
      </c>
      <c r="G27" s="39">
        <f t="shared" si="2"/>
        <v>0</v>
      </c>
      <c r="H27" s="40">
        <f t="shared" si="3"/>
        <v>0</v>
      </c>
    </row>
    <row r="28" spans="1:9" x14ac:dyDescent="0.2">
      <c r="B28" s="41" t="s">
        <v>3</v>
      </c>
      <c r="C28" s="42">
        <v>5</v>
      </c>
      <c r="D28" s="42">
        <v>6</v>
      </c>
      <c r="E28" s="40">
        <f t="shared" si="0"/>
        <v>3.2051282051282048E-2</v>
      </c>
      <c r="F28" s="40">
        <f t="shared" si="1"/>
        <v>4.8000000000000001E-2</v>
      </c>
      <c r="G28" s="39">
        <f t="shared" si="2"/>
        <v>0.2</v>
      </c>
      <c r="H28" s="40">
        <f t="shared" si="3"/>
        <v>6.41025641025641E-3</v>
      </c>
    </row>
    <row r="29" spans="1:9" x14ac:dyDescent="0.2">
      <c r="B29" s="41" t="s">
        <v>5</v>
      </c>
      <c r="C29" s="42">
        <v>22</v>
      </c>
      <c r="D29" s="42">
        <v>35</v>
      </c>
      <c r="E29" s="40">
        <f t="shared" si="0"/>
        <v>0.14102564102564102</v>
      </c>
      <c r="F29" s="40">
        <f t="shared" si="1"/>
        <v>0.28000000000000003</v>
      </c>
      <c r="G29" s="39">
        <f t="shared" si="2"/>
        <v>0.59090909090909094</v>
      </c>
      <c r="H29" s="40">
        <f t="shared" si="3"/>
        <v>8.3333333333333343E-2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10</v>
      </c>
      <c r="D35" s="42">
        <v>17</v>
      </c>
      <c r="E35" s="40">
        <f t="shared" si="0"/>
        <v>6.4102564102564097E-2</v>
      </c>
      <c r="F35" s="40">
        <f t="shared" si="1"/>
        <v>0.13600000000000001</v>
      </c>
      <c r="G35" s="39">
        <f t="shared" si="2"/>
        <v>0.7</v>
      </c>
      <c r="H35" s="40">
        <f t="shared" si="3"/>
        <v>4.4871794871794865E-2</v>
      </c>
    </row>
    <row r="36" spans="2:8" x14ac:dyDescent="0.2">
      <c r="B36" s="41" t="s">
        <v>160</v>
      </c>
      <c r="C36" s="42">
        <v>2</v>
      </c>
      <c r="D36" s="42">
        <v>0</v>
      </c>
      <c r="E36" s="40">
        <f t="shared" si="0"/>
        <v>1.282051282051282E-2</v>
      </c>
      <c r="F36" s="40" t="str">
        <f t="shared" si="1"/>
        <v/>
      </c>
      <c r="G36" s="39">
        <f t="shared" si="2"/>
        <v>-1</v>
      </c>
      <c r="H36" s="40">
        <f t="shared" si="3"/>
        <v>-1.282051282051282E-2</v>
      </c>
    </row>
    <row r="37" spans="2:8" x14ac:dyDescent="0.2">
      <c r="B37" s="41" t="s">
        <v>161</v>
      </c>
      <c r="C37" s="42">
        <v>2</v>
      </c>
      <c r="D37" s="42">
        <v>2</v>
      </c>
      <c r="E37" s="40">
        <f t="shared" si="0"/>
        <v>1.282051282051282E-2</v>
      </c>
      <c r="F37" s="40">
        <f t="shared" si="1"/>
        <v>1.6E-2</v>
      </c>
      <c r="G37" s="39">
        <f t="shared" si="2"/>
        <v>0</v>
      </c>
      <c r="H37" s="40">
        <f t="shared" si="3"/>
        <v>0</v>
      </c>
    </row>
    <row r="38" spans="2:8" x14ac:dyDescent="0.2">
      <c r="B38" s="41" t="s">
        <v>7</v>
      </c>
      <c r="C38" s="42">
        <v>1</v>
      </c>
      <c r="D38" s="42">
        <v>3</v>
      </c>
      <c r="E38" s="40">
        <f t="shared" si="0"/>
        <v>6.41025641025641E-3</v>
      </c>
      <c r="F38" s="40">
        <f t="shared" si="1"/>
        <v>2.4E-2</v>
      </c>
      <c r="G38" s="39">
        <f t="shared" si="2"/>
        <v>2</v>
      </c>
      <c r="H38" s="40">
        <f t="shared" si="3"/>
        <v>1.282051282051282E-2</v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16</v>
      </c>
      <c r="D49" s="42">
        <v>11</v>
      </c>
      <c r="E49" s="40">
        <f t="shared" si="0"/>
        <v>0.10256410256410256</v>
      </c>
      <c r="F49" s="40">
        <f t="shared" si="1"/>
        <v>8.7999999999999995E-2</v>
      </c>
      <c r="G49" s="39">
        <f t="shared" si="2"/>
        <v>-0.3125</v>
      </c>
      <c r="H49" s="40">
        <f t="shared" si="3"/>
        <v>-3.2051282051282048E-2</v>
      </c>
    </row>
    <row r="50" spans="1:9" x14ac:dyDescent="0.2">
      <c r="B50" s="41" t="s">
        <v>564</v>
      </c>
      <c r="C50" s="42">
        <v>0</v>
      </c>
      <c r="D50" s="42">
        <v>1</v>
      </c>
      <c r="E50" s="40" t="str">
        <f t="shared" si="0"/>
        <v/>
      </c>
      <c r="F50" s="40">
        <f t="shared" si="1"/>
        <v>8.0000000000000002E-3</v>
      </c>
      <c r="G50" s="39">
        <f t="shared" si="2"/>
        <v>1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1</v>
      </c>
      <c r="E52" s="40" t="str">
        <f t="shared" si="0"/>
        <v/>
      </c>
      <c r="F52" s="40">
        <f t="shared" si="1"/>
        <v>8.0000000000000002E-3</v>
      </c>
      <c r="G52" s="39">
        <f t="shared" si="2"/>
        <v>1</v>
      </c>
      <c r="H52" s="40" t="str">
        <f t="shared" si="3"/>
        <v/>
      </c>
    </row>
    <row r="53" spans="1:9" x14ac:dyDescent="0.2">
      <c r="B53" s="41" t="s">
        <v>423</v>
      </c>
      <c r="C53" s="42">
        <v>48</v>
      </c>
      <c r="D53" s="42">
        <v>17</v>
      </c>
      <c r="E53" s="40">
        <f t="shared" si="0"/>
        <v>0.30769230769230771</v>
      </c>
      <c r="F53" s="40">
        <f t="shared" si="1"/>
        <v>0.13600000000000001</v>
      </c>
      <c r="G53" s="39">
        <f t="shared" si="2"/>
        <v>-0.64583333333333337</v>
      </c>
      <c r="H53" s="40">
        <f t="shared" si="3"/>
        <v>-0.19871794871794873</v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2</v>
      </c>
      <c r="D58" s="42">
        <v>0</v>
      </c>
      <c r="E58" s="40">
        <f t="shared" si="7"/>
        <v>1.282051282051282E-2</v>
      </c>
      <c r="F58" s="40" t="str">
        <f t="shared" si="8"/>
        <v/>
      </c>
      <c r="G58" s="39">
        <f t="shared" si="9"/>
        <v>-1</v>
      </c>
      <c r="H58" s="40">
        <f t="shared" si="10"/>
        <v>-1.282051282051282E-2</v>
      </c>
    </row>
    <row r="59" spans="1:9" x14ac:dyDescent="0.2">
      <c r="B59" s="41" t="s">
        <v>170</v>
      </c>
      <c r="C59" s="42">
        <v>1</v>
      </c>
      <c r="D59" s="42">
        <v>0</v>
      </c>
      <c r="E59" s="40">
        <f t="shared" si="7"/>
        <v>6.41025641025641E-3</v>
      </c>
      <c r="F59" s="40" t="str">
        <f t="shared" si="8"/>
        <v/>
      </c>
      <c r="G59" s="39">
        <f t="shared" si="9"/>
        <v>-1</v>
      </c>
      <c r="H59" s="40">
        <f t="shared" si="10"/>
        <v>-6.41025641025641E-3</v>
      </c>
    </row>
    <row r="60" spans="1:9" x14ac:dyDescent="0.2">
      <c r="B60" s="41" t="s">
        <v>424</v>
      </c>
      <c r="C60" s="42">
        <v>0</v>
      </c>
      <c r="D60" s="42">
        <v>5</v>
      </c>
      <c r="E60" s="40" t="str">
        <f t="shared" si="7"/>
        <v/>
      </c>
      <c r="F60" s="40">
        <f t="shared" si="8"/>
        <v>0.04</v>
      </c>
      <c r="G60" s="39">
        <f t="shared" si="9"/>
        <v>1</v>
      </c>
      <c r="H60" s="40" t="str">
        <f t="shared" si="10"/>
        <v/>
      </c>
    </row>
    <row r="61" spans="1:9" x14ac:dyDescent="0.2">
      <c r="B61" s="41" t="s">
        <v>171</v>
      </c>
      <c r="C61" s="42">
        <v>1</v>
      </c>
      <c r="D61" s="42">
        <v>1</v>
      </c>
      <c r="E61" s="40">
        <f t="shared" si="0"/>
        <v>6.41025641025641E-3</v>
      </c>
      <c r="F61" s="40">
        <f t="shared" si="1"/>
        <v>8.0000000000000002E-3</v>
      </c>
      <c r="G61" s="39">
        <f t="shared" si="2"/>
        <v>0</v>
      </c>
      <c r="H61" s="40">
        <f t="shared" si="3"/>
        <v>0</v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13</v>
      </c>
      <c r="D63" s="42">
        <v>8</v>
      </c>
      <c r="E63" s="38">
        <f t="shared" ref="E63:E64" si="11">+IF(C63=0,"",C63/C$18)</f>
        <v>8.3333333333333329E-2</v>
      </c>
      <c r="F63" s="38">
        <f t="shared" ref="F63:F64" si="12">+IF(D63=0,"",D63/D$18)</f>
        <v>6.4000000000000001E-2</v>
      </c>
      <c r="G63" s="39">
        <f t="shared" si="2"/>
        <v>-0.38461538461538464</v>
      </c>
      <c r="H63" s="38">
        <f t="shared" ref="H63:H64" si="13">+IF(OR(AND(E63=""),(G63="")),"",E63*G63)</f>
        <v>-3.2051282051282048E-2</v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1</v>
      </c>
      <c r="E64" s="38" t="str">
        <f t="shared" si="11"/>
        <v/>
      </c>
      <c r="F64" s="38">
        <f t="shared" si="12"/>
        <v>8.0000000000000002E-3</v>
      </c>
      <c r="G64" s="39">
        <f t="shared" si="2"/>
        <v>1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1</v>
      </c>
      <c r="D65" s="42">
        <v>0</v>
      </c>
      <c r="E65" s="40">
        <f t="shared" si="0"/>
        <v>6.41025641025641E-3</v>
      </c>
      <c r="F65" s="40" t="str">
        <f t="shared" si="1"/>
        <v/>
      </c>
      <c r="G65" s="39">
        <f t="shared" si="2"/>
        <v>-1</v>
      </c>
      <c r="H65" s="40">
        <f t="shared" si="3"/>
        <v>-6.41025641025641E-3</v>
      </c>
    </row>
    <row r="66" spans="1:9" x14ac:dyDescent="0.2">
      <c r="B66" s="41" t="s">
        <v>15</v>
      </c>
      <c r="C66" s="42">
        <v>3</v>
      </c>
      <c r="D66" s="42">
        <v>3</v>
      </c>
      <c r="E66" s="40">
        <f t="shared" si="0"/>
        <v>1.9230769230769232E-2</v>
      </c>
      <c r="F66" s="40">
        <f t="shared" si="1"/>
        <v>2.4E-2</v>
      </c>
      <c r="G66" s="39">
        <f t="shared" si="2"/>
        <v>0</v>
      </c>
      <c r="H66" s="40">
        <f t="shared" si="3"/>
        <v>0</v>
      </c>
    </row>
    <row r="67" spans="1:9" x14ac:dyDescent="0.2">
      <c r="B67" s="41" t="s">
        <v>174</v>
      </c>
      <c r="C67" s="42">
        <v>9</v>
      </c>
      <c r="D67" s="42">
        <v>2</v>
      </c>
      <c r="E67" s="40">
        <f t="shared" si="0"/>
        <v>5.7692307692307696E-2</v>
      </c>
      <c r="F67" s="40">
        <f t="shared" si="1"/>
        <v>1.6E-2</v>
      </c>
      <c r="G67" s="39">
        <f t="shared" si="2"/>
        <v>-0.77777777777777779</v>
      </c>
      <c r="H67" s="40">
        <f t="shared" si="3"/>
        <v>-4.4871794871794872E-2</v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3277</v>
      </c>
      <c r="D74" s="29">
        <f>SUM(D75:D163)</f>
        <v>4284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0.30729325602685381</v>
      </c>
      <c r="H74" s="31">
        <f>+IF(OR(AND(E74=""),(G74="")),"",E74*G74)</f>
        <v>0.30729325602685381</v>
      </c>
    </row>
    <row r="75" spans="1:9" x14ac:dyDescent="0.2">
      <c r="B75" s="41" t="s">
        <v>425</v>
      </c>
      <c r="C75" s="42">
        <v>16</v>
      </c>
      <c r="D75" s="42">
        <v>12</v>
      </c>
      <c r="E75" s="46">
        <f>+IF(C75=0,"",C75/C$74)</f>
        <v>4.8825144949649069E-3</v>
      </c>
      <c r="F75" s="46">
        <f>+IF(D75=0,"",D75/D$74)</f>
        <v>2.8011204481792717E-3</v>
      </c>
      <c r="G75" s="39">
        <f t="shared" ref="G75:G138" si="14">+IF(AND(C75=0,D75=0)," ",IF(C75=0,1,IF(D75=0,-1,(D75-C75)/C75)))</f>
        <v>-0.25</v>
      </c>
      <c r="H75" s="40">
        <f>+IF(OR(AND(E75=""),(G75="")),"",E75*G75)</f>
        <v>-1.2206286237412267E-3</v>
      </c>
    </row>
    <row r="76" spans="1:9" x14ac:dyDescent="0.2">
      <c r="B76" s="41" t="s">
        <v>565</v>
      </c>
      <c r="C76" s="42">
        <v>90</v>
      </c>
      <c r="D76" s="42">
        <v>346</v>
      </c>
      <c r="E76" s="46">
        <f t="shared" ref="E76:E148" si="15">+IF(C76=0,"",C76/C$74)</f>
        <v>2.7464144034177601E-2</v>
      </c>
      <c r="F76" s="46">
        <f t="shared" ref="F76:F148" si="16">+IF(D76=0,"",D76/D$74)</f>
        <v>8.0765639589169005E-2</v>
      </c>
      <c r="G76" s="39">
        <f t="shared" si="14"/>
        <v>2.8444444444444446</v>
      </c>
      <c r="H76" s="40">
        <f t="shared" ref="H76:H148" si="17">+IF(OR(AND(E76=""),(G76="")),"",E76*G76)</f>
        <v>7.812023191943851E-2</v>
      </c>
    </row>
    <row r="77" spans="1:9" s="32" customFormat="1" x14ac:dyDescent="0.2">
      <c r="A77" s="33"/>
      <c r="B77" s="43" t="s">
        <v>520</v>
      </c>
      <c r="C77" s="44">
        <v>13</v>
      </c>
      <c r="D77" s="42">
        <v>27</v>
      </c>
      <c r="E77" s="46">
        <f t="shared" ref="E77" si="18">+IF(C77=0,"",C77/C$74)</f>
        <v>3.9670430271589868E-3</v>
      </c>
      <c r="F77" s="46">
        <f t="shared" ref="F77" si="19">+IF(D77=0,"",D77/D$74)</f>
        <v>6.3025210084033615E-3</v>
      </c>
      <c r="G77" s="39">
        <f t="shared" si="14"/>
        <v>1.0769230769230769</v>
      </c>
      <c r="H77" s="40">
        <f t="shared" ref="H77" si="20">+IF(OR(AND(E77=""),(G77="")),"",E77*G77)</f>
        <v>4.2722001830942935E-3</v>
      </c>
      <c r="I77" s="2"/>
    </row>
    <row r="78" spans="1:9" x14ac:dyDescent="0.2">
      <c r="B78" s="41" t="s">
        <v>566</v>
      </c>
      <c r="C78" s="42">
        <v>172</v>
      </c>
      <c r="D78" s="42">
        <v>138</v>
      </c>
      <c r="E78" s="46">
        <f t="shared" si="15"/>
        <v>5.2487030820872749E-2</v>
      </c>
      <c r="F78" s="46">
        <f t="shared" si="16"/>
        <v>3.2212885154061621E-2</v>
      </c>
      <c r="G78" s="39">
        <f t="shared" si="14"/>
        <v>-0.19767441860465115</v>
      </c>
      <c r="H78" s="40">
        <f t="shared" si="17"/>
        <v>-1.0375343301800427E-2</v>
      </c>
    </row>
    <row r="79" spans="1:9" x14ac:dyDescent="0.2">
      <c r="B79" s="41" t="s">
        <v>176</v>
      </c>
      <c r="C79" s="42">
        <v>1324</v>
      </c>
      <c r="D79" s="42">
        <v>849</v>
      </c>
      <c r="E79" s="46">
        <f t="shared" si="15"/>
        <v>0.40402807445834604</v>
      </c>
      <c r="F79" s="46">
        <f t="shared" si="16"/>
        <v>0.19817927170868346</v>
      </c>
      <c r="G79" s="39">
        <f t="shared" si="14"/>
        <v>-0.35876132930513593</v>
      </c>
      <c r="H79" s="40">
        <f t="shared" si="17"/>
        <v>-0.14494964906927066</v>
      </c>
    </row>
    <row r="80" spans="1:9" x14ac:dyDescent="0.2">
      <c r="B80" s="41" t="s">
        <v>16</v>
      </c>
      <c r="C80" s="42">
        <v>0</v>
      </c>
      <c r="D80" s="42">
        <v>0</v>
      </c>
      <c r="E80" s="46" t="str">
        <f t="shared" si="15"/>
        <v/>
      </c>
      <c r="F80" s="46" t="str">
        <f t="shared" si="16"/>
        <v/>
      </c>
      <c r="G80" s="39" t="str">
        <f t="shared" si="14"/>
        <v xml:space="preserve"> 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3</v>
      </c>
      <c r="D81" s="42">
        <v>1</v>
      </c>
      <c r="E81" s="46">
        <f t="shared" ref="E81" si="21">+IF(C81=0,"",C81/C$74)</f>
        <v>9.1547146780592004E-4</v>
      </c>
      <c r="F81" s="46">
        <f t="shared" ref="F81" si="22">+IF(D81=0,"",D81/D$74)</f>
        <v>2.3342670401493932E-4</v>
      </c>
      <c r="G81" s="39">
        <f t="shared" si="14"/>
        <v>-0.66666666666666663</v>
      </c>
      <c r="H81" s="40">
        <f t="shared" ref="H81" si="23">+IF(OR(AND(E81=""),(G81="")),"",E81*G81)</f>
        <v>-6.1031431187061336E-4</v>
      </c>
      <c r="I81" s="2"/>
    </row>
    <row r="82" spans="1:9" x14ac:dyDescent="0.2">
      <c r="B82" s="41" t="s">
        <v>177</v>
      </c>
      <c r="C82" s="42">
        <v>0</v>
      </c>
      <c r="D82" s="42">
        <v>1</v>
      </c>
      <c r="E82" s="46" t="str">
        <f t="shared" si="15"/>
        <v/>
      </c>
      <c r="F82" s="46">
        <f t="shared" si="16"/>
        <v>2.3342670401493932E-4</v>
      </c>
      <c r="G82" s="39">
        <f t="shared" si="14"/>
        <v>1</v>
      </c>
      <c r="H82" s="40" t="str">
        <f t="shared" si="17"/>
        <v/>
      </c>
    </row>
    <row r="83" spans="1:9" x14ac:dyDescent="0.2">
      <c r="B83" s="41" t="s">
        <v>178</v>
      </c>
      <c r="C83" s="42">
        <v>11</v>
      </c>
      <c r="D83" s="42">
        <v>11</v>
      </c>
      <c r="E83" s="46">
        <f t="shared" si="15"/>
        <v>3.3567287152883735E-3</v>
      </c>
      <c r="F83" s="46">
        <f t="shared" si="16"/>
        <v>2.5676937441643324E-3</v>
      </c>
      <c r="G83" s="39">
        <f t="shared" si="14"/>
        <v>0</v>
      </c>
      <c r="H83" s="40">
        <f t="shared" si="17"/>
        <v>0</v>
      </c>
    </row>
    <row r="84" spans="1:9" x14ac:dyDescent="0.2">
      <c r="B84" s="41" t="s">
        <v>426</v>
      </c>
      <c r="C84" s="42">
        <v>1</v>
      </c>
      <c r="D84" s="42">
        <v>6</v>
      </c>
      <c r="E84" s="46">
        <f t="shared" si="15"/>
        <v>3.0515715593530668E-4</v>
      </c>
      <c r="F84" s="46">
        <f t="shared" si="16"/>
        <v>1.4005602240896359E-3</v>
      </c>
      <c r="G84" s="39">
        <f t="shared" si="14"/>
        <v>5</v>
      </c>
      <c r="H84" s="40">
        <f t="shared" si="17"/>
        <v>1.5257857796765334E-3</v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10</v>
      </c>
      <c r="D86" s="42">
        <v>23</v>
      </c>
      <c r="E86" s="46">
        <f t="shared" si="15"/>
        <v>3.0515715593530668E-3</v>
      </c>
      <c r="F86" s="46">
        <f t="shared" si="16"/>
        <v>5.3688141923436041E-3</v>
      </c>
      <c r="G86" s="39">
        <f t="shared" si="14"/>
        <v>1.3</v>
      </c>
      <c r="H86" s="40">
        <f t="shared" si="17"/>
        <v>3.9670430271589868E-3</v>
      </c>
    </row>
    <row r="87" spans="1:9" x14ac:dyDescent="0.2">
      <c r="B87" s="41" t="s">
        <v>17</v>
      </c>
      <c r="C87" s="42">
        <v>0</v>
      </c>
      <c r="D87" s="42">
        <v>1</v>
      </c>
      <c r="E87" s="46" t="str">
        <f t="shared" si="15"/>
        <v/>
      </c>
      <c r="F87" s="46">
        <f t="shared" si="16"/>
        <v>2.3342670401493932E-4</v>
      </c>
      <c r="G87" s="39">
        <f t="shared" si="14"/>
        <v>1</v>
      </c>
      <c r="H87" s="40" t="str">
        <f t="shared" si="17"/>
        <v/>
      </c>
    </row>
    <row r="88" spans="1:9" x14ac:dyDescent="0.2">
      <c r="B88" s="41" t="s">
        <v>181</v>
      </c>
      <c r="C88" s="42">
        <v>2</v>
      </c>
      <c r="D88" s="42">
        <v>1</v>
      </c>
      <c r="E88" s="46">
        <f t="shared" si="15"/>
        <v>6.1031431187061336E-4</v>
      </c>
      <c r="F88" s="46">
        <f t="shared" si="16"/>
        <v>2.3342670401493932E-4</v>
      </c>
      <c r="G88" s="39">
        <f t="shared" si="14"/>
        <v>-0.5</v>
      </c>
      <c r="H88" s="40">
        <f t="shared" si="17"/>
        <v>-3.0515715593530668E-4</v>
      </c>
    </row>
    <row r="89" spans="1:9" s="32" customFormat="1" x14ac:dyDescent="0.2">
      <c r="A89" s="33"/>
      <c r="B89" s="43" t="s">
        <v>567</v>
      </c>
      <c r="C89" s="44">
        <v>31</v>
      </c>
      <c r="D89" s="42">
        <v>45</v>
      </c>
      <c r="E89" s="46">
        <f t="shared" ref="E89" si="24">+IF(C89=0,"",C89/C$74)</f>
        <v>9.459871833994507E-3</v>
      </c>
      <c r="F89" s="46">
        <f t="shared" ref="F89" si="25">+IF(D89=0,"",D89/D$74)</f>
        <v>1.050420168067227E-2</v>
      </c>
      <c r="G89" s="39">
        <f t="shared" si="14"/>
        <v>0.45161290322580644</v>
      </c>
      <c r="H89" s="40">
        <f t="shared" ref="H89" si="26">+IF(OR(AND(E89=""),(G89="")),"",E89*G89)</f>
        <v>4.2722001830942935E-3</v>
      </c>
      <c r="I89" s="2"/>
    </row>
    <row r="90" spans="1:9" x14ac:dyDescent="0.2">
      <c r="B90" s="41" t="s">
        <v>182</v>
      </c>
      <c r="C90" s="42">
        <v>13</v>
      </c>
      <c r="D90" s="42">
        <v>36</v>
      </c>
      <c r="E90" s="46">
        <f t="shared" si="15"/>
        <v>3.9670430271589868E-3</v>
      </c>
      <c r="F90" s="46">
        <f t="shared" si="16"/>
        <v>8.4033613445378148E-3</v>
      </c>
      <c r="G90" s="39">
        <f t="shared" si="14"/>
        <v>1.7692307692307692</v>
      </c>
      <c r="H90" s="40">
        <f t="shared" si="17"/>
        <v>7.0186145865120536E-3</v>
      </c>
    </row>
    <row r="91" spans="1:9" x14ac:dyDescent="0.2">
      <c r="B91" s="41" t="s">
        <v>183</v>
      </c>
      <c r="C91" s="42">
        <v>5</v>
      </c>
      <c r="D91" s="42">
        <v>10</v>
      </c>
      <c r="E91" s="46">
        <f t="shared" si="15"/>
        <v>1.5257857796765334E-3</v>
      </c>
      <c r="F91" s="46">
        <f t="shared" si="16"/>
        <v>2.334267040149393E-3</v>
      </c>
      <c r="G91" s="39">
        <f t="shared" si="14"/>
        <v>1</v>
      </c>
      <c r="H91" s="40">
        <f t="shared" si="17"/>
        <v>1.5257857796765334E-3</v>
      </c>
    </row>
    <row r="92" spans="1:9" x14ac:dyDescent="0.2">
      <c r="B92" s="41" t="s">
        <v>21</v>
      </c>
      <c r="C92" s="42">
        <v>1</v>
      </c>
      <c r="D92" s="42">
        <v>4</v>
      </c>
      <c r="E92" s="46">
        <f t="shared" si="15"/>
        <v>3.0515715593530668E-4</v>
      </c>
      <c r="F92" s="46">
        <f t="shared" si="16"/>
        <v>9.3370681605975728E-4</v>
      </c>
      <c r="G92" s="39">
        <f t="shared" si="14"/>
        <v>3</v>
      </c>
      <c r="H92" s="40">
        <f t="shared" si="17"/>
        <v>9.1547146780592004E-4</v>
      </c>
    </row>
    <row r="93" spans="1:9" x14ac:dyDescent="0.2">
      <c r="B93" s="41" t="s">
        <v>427</v>
      </c>
      <c r="C93" s="42">
        <v>12</v>
      </c>
      <c r="D93" s="42">
        <v>25</v>
      </c>
      <c r="E93" s="46">
        <f t="shared" si="15"/>
        <v>3.6618858712236801E-3</v>
      </c>
      <c r="F93" s="46">
        <f t="shared" si="16"/>
        <v>5.8356676003734828E-3</v>
      </c>
      <c r="G93" s="39">
        <f t="shared" si="14"/>
        <v>1.0833333333333333</v>
      </c>
      <c r="H93" s="40">
        <f t="shared" si="17"/>
        <v>3.9670430271589868E-3</v>
      </c>
    </row>
    <row r="94" spans="1:9" x14ac:dyDescent="0.2">
      <c r="B94" s="41" t="s">
        <v>184</v>
      </c>
      <c r="C94" s="42">
        <v>6</v>
      </c>
      <c r="D94" s="42">
        <v>7</v>
      </c>
      <c r="E94" s="46">
        <f t="shared" si="15"/>
        <v>1.8309429356118401E-3</v>
      </c>
      <c r="F94" s="46">
        <f t="shared" si="16"/>
        <v>1.6339869281045752E-3</v>
      </c>
      <c r="G94" s="39">
        <f t="shared" si="14"/>
        <v>0.16666666666666666</v>
      </c>
      <c r="H94" s="40">
        <f t="shared" si="17"/>
        <v>3.0515715593530668E-4</v>
      </c>
    </row>
    <row r="95" spans="1:9" s="32" customFormat="1" x14ac:dyDescent="0.2">
      <c r="A95" s="33"/>
      <c r="B95" s="43" t="s">
        <v>524</v>
      </c>
      <c r="C95" s="44">
        <v>18</v>
      </c>
      <c r="D95" s="42">
        <v>14</v>
      </c>
      <c r="E95" s="46">
        <f t="shared" ref="E95:E96" si="27">+IF(C95=0,"",C95/C$74)</f>
        <v>5.4928288068355202E-3</v>
      </c>
      <c r="F95" s="46">
        <f t="shared" ref="F95:F96" si="28">+IF(D95=0,"",D95/D$74)</f>
        <v>3.2679738562091504E-3</v>
      </c>
      <c r="G95" s="39">
        <f t="shared" si="14"/>
        <v>-0.22222222222222221</v>
      </c>
      <c r="H95" s="40">
        <f t="shared" ref="H95:H96" si="29">+IF(OR(AND(E95=""),(G95="")),"",E95*G95)</f>
        <v>-1.2206286237412267E-3</v>
      </c>
      <c r="I95" s="2"/>
    </row>
    <row r="96" spans="1:9" s="32" customFormat="1" x14ac:dyDescent="0.2">
      <c r="A96" s="33"/>
      <c r="B96" s="43" t="s">
        <v>601</v>
      </c>
      <c r="C96" s="44">
        <v>8</v>
      </c>
      <c r="D96" s="42">
        <v>85</v>
      </c>
      <c r="E96" s="46">
        <f t="shared" si="27"/>
        <v>2.4412572474824534E-3</v>
      </c>
      <c r="F96" s="46">
        <f t="shared" si="28"/>
        <v>1.984126984126984E-2</v>
      </c>
      <c r="G96" s="39">
        <f t="shared" si="14"/>
        <v>9.625</v>
      </c>
      <c r="H96" s="40">
        <f t="shared" si="29"/>
        <v>2.3497101007018614E-2</v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30</v>
      </c>
      <c r="D98" s="42">
        <v>31</v>
      </c>
      <c r="E98" s="46">
        <f t="shared" si="30"/>
        <v>9.1547146780592004E-3</v>
      </c>
      <c r="F98" s="46">
        <f t="shared" si="31"/>
        <v>7.2362278244631189E-3</v>
      </c>
      <c r="G98" s="39">
        <f t="shared" si="32"/>
        <v>3.3333333333333333E-2</v>
      </c>
      <c r="H98" s="40">
        <f t="shared" si="33"/>
        <v>3.0515715593530668E-4</v>
      </c>
    </row>
    <row r="99" spans="1:9" x14ac:dyDescent="0.2">
      <c r="B99" s="41" t="s">
        <v>19</v>
      </c>
      <c r="C99" s="42">
        <v>0</v>
      </c>
      <c r="D99" s="42">
        <v>1</v>
      </c>
      <c r="E99" s="46" t="str">
        <f t="shared" si="30"/>
        <v/>
      </c>
      <c r="F99" s="46">
        <f t="shared" si="31"/>
        <v>2.3342670401493932E-4</v>
      </c>
      <c r="G99" s="39">
        <f t="shared" si="32"/>
        <v>1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4</v>
      </c>
      <c r="D101" s="42">
        <v>4</v>
      </c>
      <c r="E101" s="46">
        <f t="shared" si="15"/>
        <v>1.2206286237412267E-3</v>
      </c>
      <c r="F101" s="46">
        <f t="shared" si="16"/>
        <v>9.3370681605975728E-4</v>
      </c>
      <c r="G101" s="39">
        <f t="shared" si="14"/>
        <v>0</v>
      </c>
      <c r="H101" s="40">
        <f t="shared" si="17"/>
        <v>0</v>
      </c>
    </row>
    <row r="102" spans="1:9" x14ac:dyDescent="0.2">
      <c r="B102" s="41" t="s">
        <v>602</v>
      </c>
      <c r="C102" s="42">
        <v>26</v>
      </c>
      <c r="D102" s="42">
        <v>99</v>
      </c>
      <c r="E102" s="46">
        <f t="shared" si="15"/>
        <v>7.9340860543179736E-3</v>
      </c>
      <c r="F102" s="46">
        <f t="shared" si="16"/>
        <v>2.3109243697478993E-2</v>
      </c>
      <c r="G102" s="39">
        <f t="shared" si="14"/>
        <v>2.8076923076923075</v>
      </c>
      <c r="H102" s="40">
        <f t="shared" si="17"/>
        <v>2.2276472383277388E-2</v>
      </c>
    </row>
    <row r="103" spans="1:9" x14ac:dyDescent="0.2">
      <c r="B103" s="41" t="s">
        <v>428</v>
      </c>
      <c r="C103" s="42">
        <v>9</v>
      </c>
      <c r="D103" s="42">
        <v>12</v>
      </c>
      <c r="E103" s="46">
        <f t="shared" si="15"/>
        <v>2.7464144034177601E-3</v>
      </c>
      <c r="F103" s="46">
        <f t="shared" si="16"/>
        <v>2.8011204481792717E-3</v>
      </c>
      <c r="G103" s="39">
        <f t="shared" si="14"/>
        <v>0.33333333333333331</v>
      </c>
      <c r="H103" s="40">
        <f t="shared" si="17"/>
        <v>9.1547146780592004E-4</v>
      </c>
    </row>
    <row r="104" spans="1:9" x14ac:dyDescent="0.2">
      <c r="B104" s="41" t="s">
        <v>18</v>
      </c>
      <c r="C104" s="42">
        <v>4</v>
      </c>
      <c r="D104" s="42">
        <v>7</v>
      </c>
      <c r="E104" s="46">
        <f t="shared" si="15"/>
        <v>1.2206286237412267E-3</v>
      </c>
      <c r="F104" s="46">
        <f t="shared" si="16"/>
        <v>1.6339869281045752E-3</v>
      </c>
      <c r="G104" s="39">
        <f t="shared" si="14"/>
        <v>0.75</v>
      </c>
      <c r="H104" s="40">
        <f t="shared" si="17"/>
        <v>9.1547146780592004E-4</v>
      </c>
    </row>
    <row r="105" spans="1:9" x14ac:dyDescent="0.2">
      <c r="B105" s="41" t="s">
        <v>20</v>
      </c>
      <c r="C105" s="42">
        <v>0</v>
      </c>
      <c r="D105" s="42">
        <v>2</v>
      </c>
      <c r="E105" s="46" t="str">
        <f t="shared" si="15"/>
        <v/>
      </c>
      <c r="F105" s="46">
        <f t="shared" si="16"/>
        <v>4.6685340802987864E-4</v>
      </c>
      <c r="G105" s="39">
        <f t="shared" si="14"/>
        <v>1</v>
      </c>
      <c r="H105" s="40" t="str">
        <f t="shared" si="17"/>
        <v/>
      </c>
    </row>
    <row r="106" spans="1:9" x14ac:dyDescent="0.2">
      <c r="B106" s="41" t="s">
        <v>187</v>
      </c>
      <c r="C106" s="42">
        <v>1</v>
      </c>
      <c r="D106" s="42">
        <v>1</v>
      </c>
      <c r="E106" s="46">
        <f t="shared" si="15"/>
        <v>3.0515715593530668E-4</v>
      </c>
      <c r="F106" s="46">
        <f t="shared" si="16"/>
        <v>2.3342670401493932E-4</v>
      </c>
      <c r="G106" s="39">
        <f t="shared" si="14"/>
        <v>0</v>
      </c>
      <c r="H106" s="40">
        <f t="shared" si="17"/>
        <v>0</v>
      </c>
    </row>
    <row r="107" spans="1:9" s="32" customFormat="1" x14ac:dyDescent="0.2">
      <c r="A107" s="33"/>
      <c r="B107" s="43" t="s">
        <v>219</v>
      </c>
      <c r="C107" s="44">
        <v>24</v>
      </c>
      <c r="D107" s="42">
        <v>22</v>
      </c>
      <c r="E107" s="46">
        <f t="shared" ref="E107" si="34">+IF(C107=0,"",C107/C$74)</f>
        <v>7.3237717424473603E-3</v>
      </c>
      <c r="F107" s="46">
        <f t="shared" ref="F107" si="35">+IF(D107=0,"",D107/D$74)</f>
        <v>5.1353874883286648E-3</v>
      </c>
      <c r="G107" s="39">
        <f t="shared" si="14"/>
        <v>-8.3333333333333329E-2</v>
      </c>
      <c r="H107" s="40">
        <f t="shared" ref="H107" si="36">+IF(OR(AND(E107=""),(G107="")),"",E107*G107)</f>
        <v>-6.1031431187061336E-4</v>
      </c>
      <c r="I107" s="2"/>
    </row>
    <row r="108" spans="1:9" x14ac:dyDescent="0.2">
      <c r="B108" s="41" t="s">
        <v>188</v>
      </c>
      <c r="C108" s="42">
        <v>1</v>
      </c>
      <c r="D108" s="42">
        <v>0</v>
      </c>
      <c r="E108" s="46">
        <f t="shared" si="15"/>
        <v>3.0515715593530668E-4</v>
      </c>
      <c r="F108" s="46" t="str">
        <f t="shared" si="16"/>
        <v/>
      </c>
      <c r="G108" s="39">
        <f t="shared" si="14"/>
        <v>-1</v>
      </c>
      <c r="H108" s="40">
        <f t="shared" si="17"/>
        <v>-3.0515715593530668E-4</v>
      </c>
    </row>
    <row r="109" spans="1:9" x14ac:dyDescent="0.2">
      <c r="B109" s="41" t="s">
        <v>189</v>
      </c>
      <c r="C109" s="42">
        <v>149</v>
      </c>
      <c r="D109" s="42">
        <v>94</v>
      </c>
      <c r="E109" s="46">
        <f t="shared" si="15"/>
        <v>4.5468416234360695E-2</v>
      </c>
      <c r="F109" s="46">
        <f t="shared" si="16"/>
        <v>2.1942110177404293E-2</v>
      </c>
      <c r="G109" s="39">
        <f t="shared" si="14"/>
        <v>-0.36912751677852351</v>
      </c>
      <c r="H109" s="40">
        <f t="shared" si="17"/>
        <v>-1.6783643576441867E-2</v>
      </c>
    </row>
    <row r="110" spans="1:9" x14ac:dyDescent="0.2">
      <c r="B110" s="41" t="s">
        <v>603</v>
      </c>
      <c r="C110" s="42">
        <v>11</v>
      </c>
      <c r="D110" s="42">
        <v>17</v>
      </c>
      <c r="E110" s="46">
        <f t="shared" si="15"/>
        <v>3.3567287152883735E-3</v>
      </c>
      <c r="F110" s="46">
        <f t="shared" si="16"/>
        <v>3.968253968253968E-3</v>
      </c>
      <c r="G110" s="39">
        <f t="shared" si="14"/>
        <v>0.54545454545454541</v>
      </c>
      <c r="H110" s="40">
        <f t="shared" si="17"/>
        <v>1.8309429356118399E-3</v>
      </c>
    </row>
    <row r="111" spans="1:9" x14ac:dyDescent="0.2">
      <c r="B111" s="41" t="s">
        <v>604</v>
      </c>
      <c r="C111" s="42">
        <v>67</v>
      </c>
      <c r="D111" s="42">
        <v>159</v>
      </c>
      <c r="E111" s="46">
        <f t="shared" si="15"/>
        <v>2.0445529447665547E-2</v>
      </c>
      <c r="F111" s="46">
        <f t="shared" si="16"/>
        <v>3.711484593837535E-2</v>
      </c>
      <c r="G111" s="39">
        <f t="shared" si="14"/>
        <v>1.3731343283582089</v>
      </c>
      <c r="H111" s="40">
        <f t="shared" si="17"/>
        <v>2.8074458346048214E-2</v>
      </c>
    </row>
    <row r="112" spans="1:9" x14ac:dyDescent="0.2">
      <c r="B112" s="41" t="s">
        <v>190</v>
      </c>
      <c r="C112" s="42">
        <v>18</v>
      </c>
      <c r="D112" s="42">
        <v>33</v>
      </c>
      <c r="E112" s="46">
        <f t="shared" si="15"/>
        <v>5.4928288068355202E-3</v>
      </c>
      <c r="F112" s="46">
        <f t="shared" si="16"/>
        <v>7.7030812324929976E-3</v>
      </c>
      <c r="G112" s="39">
        <f t="shared" si="14"/>
        <v>0.83333333333333337</v>
      </c>
      <c r="H112" s="40">
        <f t="shared" si="17"/>
        <v>4.5773573390296002E-3</v>
      </c>
    </row>
    <row r="113" spans="2:8" x14ac:dyDescent="0.2">
      <c r="B113" s="41" t="s">
        <v>191</v>
      </c>
      <c r="C113" s="42">
        <v>23</v>
      </c>
      <c r="D113" s="42">
        <v>43</v>
      </c>
      <c r="E113" s="46">
        <f t="shared" si="15"/>
        <v>7.0186145865120536E-3</v>
      </c>
      <c r="F113" s="46">
        <f t="shared" si="16"/>
        <v>1.0037348272642391E-2</v>
      </c>
      <c r="G113" s="39">
        <f t="shared" si="14"/>
        <v>0.86956521739130432</v>
      </c>
      <c r="H113" s="40">
        <f t="shared" si="17"/>
        <v>6.1031431187061336E-3</v>
      </c>
    </row>
    <row r="114" spans="2:8" x14ac:dyDescent="0.2">
      <c r="B114" s="41" t="s">
        <v>192</v>
      </c>
      <c r="C114" s="42">
        <v>3</v>
      </c>
      <c r="D114" s="42">
        <v>4</v>
      </c>
      <c r="E114" s="46">
        <f t="shared" si="15"/>
        <v>9.1547146780592004E-4</v>
      </c>
      <c r="F114" s="46">
        <f t="shared" si="16"/>
        <v>9.3370681605975728E-4</v>
      </c>
      <c r="G114" s="39">
        <f t="shared" si="14"/>
        <v>0.33333333333333331</v>
      </c>
      <c r="H114" s="40">
        <f t="shared" si="17"/>
        <v>3.0515715593530668E-4</v>
      </c>
    </row>
    <row r="115" spans="2:8" x14ac:dyDescent="0.2">
      <c r="B115" s="41" t="s">
        <v>27</v>
      </c>
      <c r="C115" s="42">
        <v>4</v>
      </c>
      <c r="D115" s="42">
        <v>5</v>
      </c>
      <c r="E115" s="46">
        <f t="shared" si="15"/>
        <v>1.2206286237412267E-3</v>
      </c>
      <c r="F115" s="46">
        <f t="shared" si="16"/>
        <v>1.1671335200746965E-3</v>
      </c>
      <c r="G115" s="39">
        <f t="shared" si="14"/>
        <v>0.25</v>
      </c>
      <c r="H115" s="40">
        <f t="shared" si="17"/>
        <v>3.0515715593530668E-4</v>
      </c>
    </row>
    <row r="116" spans="2:8" x14ac:dyDescent="0.2">
      <c r="B116" s="41" t="s">
        <v>193</v>
      </c>
      <c r="C116" s="42">
        <v>1</v>
      </c>
      <c r="D116" s="42">
        <v>1</v>
      </c>
      <c r="E116" s="46">
        <f t="shared" si="15"/>
        <v>3.0515715593530668E-4</v>
      </c>
      <c r="F116" s="46">
        <f t="shared" si="16"/>
        <v>2.3342670401493932E-4</v>
      </c>
      <c r="G116" s="39">
        <f t="shared" si="14"/>
        <v>0</v>
      </c>
      <c r="H116" s="40">
        <f t="shared" si="17"/>
        <v>0</v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79</v>
      </c>
      <c r="D118" s="42">
        <v>15</v>
      </c>
      <c r="E118" s="46">
        <f t="shared" si="15"/>
        <v>2.4107415318889228E-2</v>
      </c>
      <c r="F118" s="46">
        <f t="shared" si="16"/>
        <v>3.5014005602240898E-3</v>
      </c>
      <c r="G118" s="39">
        <f t="shared" si="14"/>
        <v>-0.810126582278481</v>
      </c>
      <c r="H118" s="40">
        <f t="shared" si="17"/>
        <v>-1.9530057979859627E-2</v>
      </c>
    </row>
    <row r="119" spans="2:8" x14ac:dyDescent="0.2">
      <c r="B119" s="41" t="s">
        <v>24</v>
      </c>
      <c r="C119" s="42">
        <v>10</v>
      </c>
      <c r="D119" s="42">
        <v>15</v>
      </c>
      <c r="E119" s="46">
        <f t="shared" si="15"/>
        <v>3.0515715593530668E-3</v>
      </c>
      <c r="F119" s="46">
        <f t="shared" si="16"/>
        <v>3.5014005602240898E-3</v>
      </c>
      <c r="G119" s="39">
        <f t="shared" si="14"/>
        <v>0.5</v>
      </c>
      <c r="H119" s="40">
        <f t="shared" si="17"/>
        <v>1.5257857796765334E-3</v>
      </c>
    </row>
    <row r="120" spans="2:8" x14ac:dyDescent="0.2">
      <c r="B120" s="41" t="s">
        <v>195</v>
      </c>
      <c r="C120" s="42">
        <v>5</v>
      </c>
      <c r="D120" s="42">
        <v>2</v>
      </c>
      <c r="E120" s="46">
        <f t="shared" si="15"/>
        <v>1.5257857796765334E-3</v>
      </c>
      <c r="F120" s="46">
        <f t="shared" si="16"/>
        <v>4.6685340802987864E-4</v>
      </c>
      <c r="G120" s="39">
        <f t="shared" si="14"/>
        <v>-0.6</v>
      </c>
      <c r="H120" s="40">
        <f t="shared" si="17"/>
        <v>-9.1547146780592004E-4</v>
      </c>
    </row>
    <row r="121" spans="2:8" x14ac:dyDescent="0.2">
      <c r="B121" s="41" t="s">
        <v>25</v>
      </c>
      <c r="C121" s="42">
        <v>19</v>
      </c>
      <c r="D121" s="42">
        <v>9</v>
      </c>
      <c r="E121" s="46">
        <f t="shared" si="15"/>
        <v>5.7979859627708269E-3</v>
      </c>
      <c r="F121" s="46">
        <f t="shared" si="16"/>
        <v>2.1008403361344537E-3</v>
      </c>
      <c r="G121" s="39">
        <f t="shared" si="14"/>
        <v>-0.52631578947368418</v>
      </c>
      <c r="H121" s="40">
        <f t="shared" si="17"/>
        <v>-3.0515715593530668E-3</v>
      </c>
    </row>
    <row r="122" spans="2:8" x14ac:dyDescent="0.2">
      <c r="B122" s="41" t="s">
        <v>23</v>
      </c>
      <c r="C122" s="42">
        <v>1</v>
      </c>
      <c r="D122" s="42">
        <v>3</v>
      </c>
      <c r="E122" s="46">
        <f t="shared" si="15"/>
        <v>3.0515715593530668E-4</v>
      </c>
      <c r="F122" s="46">
        <f t="shared" si="16"/>
        <v>7.0028011204481793E-4</v>
      </c>
      <c r="G122" s="39">
        <f t="shared" si="14"/>
        <v>2</v>
      </c>
      <c r="H122" s="40">
        <f t="shared" si="17"/>
        <v>6.1031431187061336E-4</v>
      </c>
    </row>
    <row r="123" spans="2:8" x14ac:dyDescent="0.2">
      <c r="B123" s="41" t="s">
        <v>26</v>
      </c>
      <c r="C123" s="42">
        <v>124</v>
      </c>
      <c r="D123" s="42">
        <v>225</v>
      </c>
      <c r="E123" s="46">
        <f t="shared" si="15"/>
        <v>3.7839487335978028E-2</v>
      </c>
      <c r="F123" s="46">
        <f t="shared" si="16"/>
        <v>5.2521008403361345E-2</v>
      </c>
      <c r="G123" s="39">
        <f t="shared" si="14"/>
        <v>0.81451612903225812</v>
      </c>
      <c r="H123" s="40">
        <f t="shared" si="17"/>
        <v>3.0820872749465978E-2</v>
      </c>
    </row>
    <row r="124" spans="2:8" x14ac:dyDescent="0.2">
      <c r="B124" s="41" t="s">
        <v>196</v>
      </c>
      <c r="C124" s="42">
        <v>22</v>
      </c>
      <c r="D124" s="42">
        <v>31</v>
      </c>
      <c r="E124" s="46">
        <f t="shared" si="15"/>
        <v>6.7134574305767469E-3</v>
      </c>
      <c r="F124" s="46">
        <f t="shared" si="16"/>
        <v>7.2362278244631189E-3</v>
      </c>
      <c r="G124" s="39">
        <f t="shared" si="14"/>
        <v>0.40909090909090912</v>
      </c>
      <c r="H124" s="40">
        <f t="shared" si="17"/>
        <v>2.7464144034177601E-3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29</v>
      </c>
      <c r="D126" s="42">
        <v>36</v>
      </c>
      <c r="E126" s="46">
        <f t="shared" si="15"/>
        <v>8.8495575221238937E-3</v>
      </c>
      <c r="F126" s="46">
        <f t="shared" si="16"/>
        <v>8.4033613445378148E-3</v>
      </c>
      <c r="G126" s="39">
        <f t="shared" si="14"/>
        <v>0.2413793103448276</v>
      </c>
      <c r="H126" s="40">
        <f t="shared" si="17"/>
        <v>2.1361000915471468E-3</v>
      </c>
    </row>
    <row r="127" spans="2:8" x14ac:dyDescent="0.2">
      <c r="B127" s="41" t="s">
        <v>197</v>
      </c>
      <c r="C127" s="42">
        <v>11</v>
      </c>
      <c r="D127" s="42">
        <v>11</v>
      </c>
      <c r="E127" s="46">
        <f t="shared" si="15"/>
        <v>3.3567287152883735E-3</v>
      </c>
      <c r="F127" s="46">
        <f t="shared" si="16"/>
        <v>2.5676937441643324E-3</v>
      </c>
      <c r="G127" s="39">
        <f t="shared" si="14"/>
        <v>0</v>
      </c>
      <c r="H127" s="40">
        <f t="shared" si="17"/>
        <v>0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425</v>
      </c>
      <c r="D129" s="42">
        <v>1511</v>
      </c>
      <c r="E129" s="46">
        <f t="shared" si="15"/>
        <v>0.12969179127250535</v>
      </c>
      <c r="F129" s="46">
        <f t="shared" si="16"/>
        <v>0.35270774976657332</v>
      </c>
      <c r="G129" s="39">
        <f t="shared" si="14"/>
        <v>2.5552941176470587</v>
      </c>
      <c r="H129" s="40">
        <f t="shared" si="17"/>
        <v>0.33140067134574308</v>
      </c>
    </row>
    <row r="130" spans="1:9" x14ac:dyDescent="0.2">
      <c r="B130" s="41" t="s">
        <v>198</v>
      </c>
      <c r="C130" s="42">
        <v>5</v>
      </c>
      <c r="D130" s="42">
        <v>3</v>
      </c>
      <c r="E130" s="46">
        <f t="shared" si="15"/>
        <v>1.5257857796765334E-3</v>
      </c>
      <c r="F130" s="46">
        <f t="shared" si="16"/>
        <v>7.0028011204481793E-4</v>
      </c>
      <c r="G130" s="39">
        <f t="shared" si="14"/>
        <v>-0.4</v>
      </c>
      <c r="H130" s="40">
        <f t="shared" si="17"/>
        <v>-6.1031431187061336E-4</v>
      </c>
    </row>
    <row r="131" spans="1:9" x14ac:dyDescent="0.2">
      <c r="B131" s="41" t="s">
        <v>199</v>
      </c>
      <c r="C131" s="42">
        <v>7</v>
      </c>
      <c r="D131" s="42">
        <v>0</v>
      </c>
      <c r="E131" s="46">
        <f t="shared" si="15"/>
        <v>2.1361000915471468E-3</v>
      </c>
      <c r="F131" s="46" t="str">
        <f t="shared" si="16"/>
        <v/>
      </c>
      <c r="G131" s="39">
        <f t="shared" si="14"/>
        <v>-1</v>
      </c>
      <c r="H131" s="40">
        <f t="shared" si="17"/>
        <v>-2.1361000915471468E-3</v>
      </c>
    </row>
    <row r="132" spans="1:9" x14ac:dyDescent="0.2">
      <c r="B132" s="41" t="s">
        <v>28</v>
      </c>
      <c r="C132" s="42">
        <v>2</v>
      </c>
      <c r="D132" s="42">
        <v>37</v>
      </c>
      <c r="E132" s="46">
        <f t="shared" si="15"/>
        <v>6.1031431187061336E-4</v>
      </c>
      <c r="F132" s="46">
        <f t="shared" si="16"/>
        <v>8.636788048552755E-3</v>
      </c>
      <c r="G132" s="39">
        <f t="shared" si="14"/>
        <v>17.5</v>
      </c>
      <c r="H132" s="40">
        <f t="shared" si="17"/>
        <v>1.0680500457735734E-2</v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2</v>
      </c>
      <c r="D134" s="42">
        <v>1</v>
      </c>
      <c r="E134" s="46">
        <f t="shared" ref="E134" si="43">+IF(C134=0,"",C134/C$74)</f>
        <v>6.1031431187061336E-4</v>
      </c>
      <c r="F134" s="46">
        <f t="shared" ref="F134" si="44">+IF(D134=0,"",D134/D$74)</f>
        <v>2.3342670401493932E-4</v>
      </c>
      <c r="G134" s="39">
        <f t="shared" si="14"/>
        <v>-0.5</v>
      </c>
      <c r="H134" s="40">
        <f t="shared" ref="H134" si="45">+IF(OR(AND(E134=""),(G134="")),"",E134*G134)</f>
        <v>-3.0515715593530668E-4</v>
      </c>
      <c r="I134" s="2"/>
    </row>
    <row r="135" spans="1:9" x14ac:dyDescent="0.2">
      <c r="B135" s="41" t="s">
        <v>30</v>
      </c>
      <c r="C135" s="42">
        <v>3</v>
      </c>
      <c r="D135" s="42">
        <v>10</v>
      </c>
      <c r="E135" s="46">
        <f t="shared" si="15"/>
        <v>9.1547146780592004E-4</v>
      </c>
      <c r="F135" s="46">
        <f t="shared" si="16"/>
        <v>2.334267040149393E-3</v>
      </c>
      <c r="G135" s="39">
        <f t="shared" si="14"/>
        <v>2.3333333333333335</v>
      </c>
      <c r="H135" s="40">
        <f t="shared" si="17"/>
        <v>2.1361000915471468E-3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1</v>
      </c>
      <c r="D137" s="42">
        <v>2</v>
      </c>
      <c r="E137" s="46">
        <f t="shared" si="15"/>
        <v>3.0515715593530668E-4</v>
      </c>
      <c r="F137" s="46">
        <f t="shared" si="16"/>
        <v>4.6685340802987864E-4</v>
      </c>
      <c r="G137" s="39">
        <f t="shared" si="14"/>
        <v>1</v>
      </c>
      <c r="H137" s="40">
        <f t="shared" si="17"/>
        <v>3.0515715593530668E-4</v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2</v>
      </c>
      <c r="E139" s="46" t="str">
        <f t="shared" si="15"/>
        <v/>
      </c>
      <c r="F139" s="46">
        <f t="shared" si="16"/>
        <v>4.6685340802987864E-4</v>
      </c>
      <c r="G139" s="39">
        <f t="shared" ref="G139:G163" si="46">+IF(AND(C139=0,D139=0)," ",IF(C139=0,1,IF(D139=0,-1,(D139-C139)/C139)))</f>
        <v>1</v>
      </c>
      <c r="H139" s="40" t="str">
        <f t="shared" si="17"/>
        <v/>
      </c>
    </row>
    <row r="140" spans="1:9" x14ac:dyDescent="0.2">
      <c r="B140" s="41" t="s">
        <v>203</v>
      </c>
      <c r="C140" s="42">
        <v>14</v>
      </c>
      <c r="D140" s="42">
        <v>35</v>
      </c>
      <c r="E140" s="46">
        <f t="shared" si="15"/>
        <v>4.2722001830942935E-3</v>
      </c>
      <c r="F140" s="46">
        <f t="shared" si="16"/>
        <v>8.1699346405228763E-3</v>
      </c>
      <c r="G140" s="39">
        <f t="shared" si="46"/>
        <v>1.5</v>
      </c>
      <c r="H140" s="40">
        <f t="shared" si="17"/>
        <v>6.4083002746414403E-3</v>
      </c>
    </row>
    <row r="141" spans="1:9" ht="13.5" customHeight="1" x14ac:dyDescent="0.2">
      <c r="B141" s="41" t="s">
        <v>432</v>
      </c>
      <c r="C141" s="42">
        <v>1</v>
      </c>
      <c r="D141" s="42">
        <v>9</v>
      </c>
      <c r="E141" s="46">
        <f t="shared" si="15"/>
        <v>3.0515715593530668E-4</v>
      </c>
      <c r="F141" s="46">
        <f t="shared" si="16"/>
        <v>2.1008403361344537E-3</v>
      </c>
      <c r="G141" s="39">
        <f t="shared" si="46"/>
        <v>8</v>
      </c>
      <c r="H141" s="40">
        <f t="shared" si="17"/>
        <v>2.4412572474824534E-3</v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1</v>
      </c>
      <c r="E143" s="46" t="str">
        <f t="shared" si="15"/>
        <v/>
      </c>
      <c r="F143" s="46">
        <f t="shared" si="16"/>
        <v>2.3342670401493932E-4</v>
      </c>
      <c r="G143" s="39">
        <f t="shared" si="46"/>
        <v>1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1</v>
      </c>
      <c r="D144" s="42">
        <v>0</v>
      </c>
      <c r="E144" s="45">
        <f t="shared" ref="E144" si="47">+IF(C144=0,"",C144/C$74)</f>
        <v>3.0515715593530668E-4</v>
      </c>
      <c r="F144" s="45" t="str">
        <f t="shared" ref="F144" si="48">+IF(D144=0,"",D144/D$74)</f>
        <v/>
      </c>
      <c r="G144" s="39">
        <f t="shared" si="46"/>
        <v>-1</v>
      </c>
      <c r="H144" s="38">
        <f t="shared" ref="H144" si="49">+IF(OR(AND(E144=""),(G144="")),"",E144*G144)</f>
        <v>-3.0515715593530668E-4</v>
      </c>
      <c r="I144" s="2"/>
    </row>
    <row r="145" spans="1:9" s="32" customFormat="1" x14ac:dyDescent="0.2">
      <c r="A145" s="33"/>
      <c r="B145" s="43" t="s">
        <v>568</v>
      </c>
      <c r="C145" s="44">
        <v>3</v>
      </c>
      <c r="D145" s="42">
        <v>6</v>
      </c>
      <c r="E145" s="45">
        <f t="shared" si="15"/>
        <v>9.1547146780592004E-4</v>
      </c>
      <c r="F145" s="45">
        <f t="shared" si="16"/>
        <v>1.4005602240896359E-3</v>
      </c>
      <c r="G145" s="39">
        <f t="shared" si="46"/>
        <v>1</v>
      </c>
      <c r="H145" s="38">
        <f t="shared" si="17"/>
        <v>9.1547146780592004E-4</v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1</v>
      </c>
      <c r="D149" s="42">
        <v>16</v>
      </c>
      <c r="E149" s="46">
        <f t="shared" ref="E149:E158" si="53">+IF(C149=0,"",C149/C$74)</f>
        <v>3.0515715593530668E-4</v>
      </c>
      <c r="F149" s="46">
        <f t="shared" ref="F149:F158" si="54">+IF(D149=0,"",D149/D$74)</f>
        <v>3.7348272642390291E-3</v>
      </c>
      <c r="G149" s="39">
        <f t="shared" si="46"/>
        <v>15</v>
      </c>
      <c r="H149" s="40">
        <f t="shared" ref="H149:H158" si="55">+IF(OR(AND(E149=""),(G149="")),"",E149*G149)</f>
        <v>4.5773573390296002E-3</v>
      </c>
    </row>
    <row r="150" spans="1:9" x14ac:dyDescent="0.2">
      <c r="B150" s="41" t="s">
        <v>34</v>
      </c>
      <c r="C150" s="42">
        <v>5</v>
      </c>
      <c r="D150" s="42">
        <v>1</v>
      </c>
      <c r="E150" s="46">
        <f t="shared" si="53"/>
        <v>1.5257857796765334E-3</v>
      </c>
      <c r="F150" s="46">
        <f t="shared" si="54"/>
        <v>2.3342670401493932E-4</v>
      </c>
      <c r="G150" s="39">
        <f t="shared" si="46"/>
        <v>-0.8</v>
      </c>
      <c r="H150" s="40">
        <f t="shared" si="55"/>
        <v>-1.2206286237412267E-3</v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6</v>
      </c>
      <c r="D152" s="42">
        <v>1</v>
      </c>
      <c r="E152" s="46">
        <f t="shared" si="53"/>
        <v>1.8309429356118401E-3</v>
      </c>
      <c r="F152" s="46">
        <f t="shared" si="54"/>
        <v>2.3342670401493932E-4</v>
      </c>
      <c r="G152" s="39">
        <f t="shared" si="46"/>
        <v>-0.83333333333333337</v>
      </c>
      <c r="H152" s="40">
        <f t="shared" si="55"/>
        <v>-1.5257857796765334E-3</v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2</v>
      </c>
      <c r="E154" s="46" t="str">
        <f t="shared" si="53"/>
        <v/>
      </c>
      <c r="F154" s="46">
        <f t="shared" si="54"/>
        <v>4.6685340802987864E-4</v>
      </c>
      <c r="G154" s="39">
        <f t="shared" si="46"/>
        <v>1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2</v>
      </c>
      <c r="D155" s="42">
        <v>2</v>
      </c>
      <c r="E155" s="46">
        <f t="shared" si="53"/>
        <v>6.1031431187061336E-4</v>
      </c>
      <c r="F155" s="46">
        <f t="shared" si="54"/>
        <v>4.6685340802987864E-4</v>
      </c>
      <c r="G155" s="39">
        <f t="shared" si="46"/>
        <v>0</v>
      </c>
      <c r="H155" s="40">
        <f t="shared" si="55"/>
        <v>0</v>
      </c>
    </row>
    <row r="156" spans="1:9" x14ac:dyDescent="0.2">
      <c r="B156" s="41" t="s">
        <v>39</v>
      </c>
      <c r="C156" s="42">
        <v>1</v>
      </c>
      <c r="D156" s="42">
        <v>0</v>
      </c>
      <c r="E156" s="46">
        <f t="shared" si="53"/>
        <v>3.0515715593530668E-4</v>
      </c>
      <c r="F156" s="46" t="str">
        <f t="shared" si="54"/>
        <v/>
      </c>
      <c r="G156" s="39">
        <f t="shared" si="46"/>
        <v>-1</v>
      </c>
      <c r="H156" s="40">
        <f t="shared" si="55"/>
        <v>-3.0515715593530668E-4</v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237</v>
      </c>
      <c r="D158" s="42">
        <v>6</v>
      </c>
      <c r="E158" s="46">
        <f t="shared" si="53"/>
        <v>7.2322245956667683E-2</v>
      </c>
      <c r="F158" s="46">
        <f t="shared" si="54"/>
        <v>1.4005602240896359E-3</v>
      </c>
      <c r="G158" s="39">
        <f t="shared" si="46"/>
        <v>-0.97468354430379744</v>
      </c>
      <c r="H158" s="40">
        <f t="shared" si="55"/>
        <v>-7.0491303021055843E-2</v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150</v>
      </c>
      <c r="D160" s="42">
        <v>114</v>
      </c>
      <c r="E160" s="46">
        <f t="shared" ref="E160:E163" si="64">+IF(C160=0,"",C160/C$74)</f>
        <v>4.5773573390296002E-2</v>
      </c>
      <c r="F160" s="46">
        <f t="shared" ref="F160:F163" si="65">+IF(D160=0,"",D160/D$74)</f>
        <v>2.661064425770308E-2</v>
      </c>
      <c r="G160" s="39">
        <f t="shared" si="46"/>
        <v>-0.24</v>
      </c>
      <c r="H160" s="40">
        <f t="shared" ref="H160:H163" si="66">+IF(OR(AND(E160=""),(G160="")),"",E160*G160)</f>
        <v>-1.098565761367104E-2</v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1</v>
      </c>
      <c r="E163" s="46" t="str">
        <f t="shared" si="64"/>
        <v/>
      </c>
      <c r="F163" s="46">
        <f t="shared" si="65"/>
        <v>2.3342670401493932E-4</v>
      </c>
      <c r="G163" s="39">
        <f t="shared" si="46"/>
        <v>1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8054</v>
      </c>
      <c r="D169" s="29">
        <f>SUM(D170:D339)</f>
        <v>8834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9.684628755897691E-2</v>
      </c>
      <c r="H169" s="31">
        <f>+IF(OR(AND(E169=""),(G169="")),"",E169*G169)</f>
        <v>9.684628755897691E-2</v>
      </c>
    </row>
    <row r="170" spans="1:9" x14ac:dyDescent="0.2">
      <c r="B170" s="47" t="s">
        <v>434</v>
      </c>
      <c r="C170" s="42">
        <v>196</v>
      </c>
      <c r="D170" s="42">
        <v>245</v>
      </c>
      <c r="E170" s="46">
        <f t="shared" si="67"/>
        <v>2.4335733796871119E-2</v>
      </c>
      <c r="F170" s="46">
        <f t="shared" si="68"/>
        <v>2.7733755942947701E-2</v>
      </c>
      <c r="G170" s="39">
        <f t="shared" ref="G170:G236" si="69">+IF(AND(C170=0,D170=0)," ",IF(C170=0,1,IF(D170=0,-1,(D170-C170)/C170)))</f>
        <v>0.25</v>
      </c>
      <c r="H170" s="40">
        <f>+IF(OR(AND(E170=""),(G170="")),"",E170*G170)</f>
        <v>6.0839334492177799E-3</v>
      </c>
    </row>
    <row r="171" spans="1:9" x14ac:dyDescent="0.2">
      <c r="B171" s="47" t="s">
        <v>570</v>
      </c>
      <c r="C171" s="42">
        <v>7</v>
      </c>
      <c r="D171" s="42">
        <v>6</v>
      </c>
      <c r="E171" s="46">
        <f t="shared" si="67"/>
        <v>8.6913334988825424E-4</v>
      </c>
      <c r="F171" s="46">
        <f t="shared" si="68"/>
        <v>6.7919402309259678E-4</v>
      </c>
      <c r="G171" s="39">
        <f t="shared" si="69"/>
        <v>-0.14285714285714285</v>
      </c>
      <c r="H171" s="40">
        <f t="shared" ref="H171:H244" si="70">+IF(OR(AND(E171=""),(G171="")),"",E171*G171)</f>
        <v>-1.2416190712689345E-4</v>
      </c>
    </row>
    <row r="172" spans="1:9" x14ac:dyDescent="0.2">
      <c r="B172" s="47" t="s">
        <v>435</v>
      </c>
      <c r="C172" s="42">
        <v>23</v>
      </c>
      <c r="D172" s="42">
        <v>101</v>
      </c>
      <c r="E172" s="46">
        <f t="shared" si="67"/>
        <v>2.8557238639185497E-3</v>
      </c>
      <c r="F172" s="46">
        <f t="shared" si="68"/>
        <v>1.1433099388725379E-2</v>
      </c>
      <c r="G172" s="39">
        <f t="shared" si="69"/>
        <v>3.3913043478260869</v>
      </c>
      <c r="H172" s="40">
        <f t="shared" si="70"/>
        <v>9.6846287558976906E-3</v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27</v>
      </c>
      <c r="D174" s="42">
        <v>46</v>
      </c>
      <c r="E174" s="46">
        <f t="shared" si="67"/>
        <v>3.3523714924261236E-3</v>
      </c>
      <c r="F174" s="46">
        <f t="shared" si="68"/>
        <v>5.2071541770432423E-3</v>
      </c>
      <c r="G174" s="39">
        <f t="shared" si="69"/>
        <v>0.70370370370370372</v>
      </c>
      <c r="H174" s="40">
        <f t="shared" si="70"/>
        <v>2.3590762354109758E-3</v>
      </c>
    </row>
    <row r="175" spans="1:9" x14ac:dyDescent="0.2">
      <c r="B175" s="47" t="s">
        <v>42</v>
      </c>
      <c r="C175" s="42">
        <v>1719</v>
      </c>
      <c r="D175" s="42">
        <v>1955</v>
      </c>
      <c r="E175" s="46">
        <f t="shared" si="67"/>
        <v>0.21343431835112989</v>
      </c>
      <c r="F175" s="46">
        <f t="shared" si="68"/>
        <v>0.2213040525243378</v>
      </c>
      <c r="G175" s="39">
        <f t="shared" si="69"/>
        <v>0.13728912158231529</v>
      </c>
      <c r="H175" s="40">
        <f t="shared" si="70"/>
        <v>2.9302210081946858E-2</v>
      </c>
    </row>
    <row r="176" spans="1:9" x14ac:dyDescent="0.2">
      <c r="B176" s="47" t="s">
        <v>572</v>
      </c>
      <c r="C176" s="42">
        <v>4</v>
      </c>
      <c r="D176" s="42">
        <v>3</v>
      </c>
      <c r="E176" s="46">
        <f t="shared" si="67"/>
        <v>4.9664762850757391E-4</v>
      </c>
      <c r="F176" s="46">
        <f t="shared" si="68"/>
        <v>3.3959701154629839E-4</v>
      </c>
      <c r="G176" s="39">
        <f t="shared" si="69"/>
        <v>-0.25</v>
      </c>
      <c r="H176" s="40">
        <f t="shared" si="70"/>
        <v>-1.2416190712689348E-4</v>
      </c>
    </row>
    <row r="177" spans="1:9" x14ac:dyDescent="0.2">
      <c r="B177" s="47" t="s">
        <v>573</v>
      </c>
      <c r="C177" s="42">
        <v>884</v>
      </c>
      <c r="D177" s="42">
        <v>293</v>
      </c>
      <c r="E177" s="46">
        <f t="shared" si="67"/>
        <v>0.10975912590017382</v>
      </c>
      <c r="F177" s="46">
        <f t="shared" si="68"/>
        <v>3.3167308127688477E-2</v>
      </c>
      <c r="G177" s="39">
        <f t="shared" si="69"/>
        <v>-0.66855203619909498</v>
      </c>
      <c r="H177" s="40">
        <f t="shared" si="70"/>
        <v>-7.3379687111994038E-2</v>
      </c>
    </row>
    <row r="178" spans="1:9" x14ac:dyDescent="0.2">
      <c r="B178" s="47" t="s">
        <v>574</v>
      </c>
      <c r="C178" s="42">
        <v>10</v>
      </c>
      <c r="D178" s="42">
        <v>21</v>
      </c>
      <c r="E178" s="46">
        <f t="shared" si="67"/>
        <v>1.2416190712689348E-3</v>
      </c>
      <c r="F178" s="46">
        <f t="shared" si="68"/>
        <v>2.3771790808240888E-3</v>
      </c>
      <c r="G178" s="39">
        <f t="shared" si="69"/>
        <v>1.1000000000000001</v>
      </c>
      <c r="H178" s="40">
        <f t="shared" si="70"/>
        <v>1.3657809783958284E-3</v>
      </c>
    </row>
    <row r="179" spans="1:9" x14ac:dyDescent="0.2">
      <c r="B179" s="47" t="s">
        <v>40</v>
      </c>
      <c r="C179" s="42">
        <v>1</v>
      </c>
      <c r="D179" s="42">
        <v>0</v>
      </c>
      <c r="E179" s="46">
        <f t="shared" si="67"/>
        <v>1.2416190712689348E-4</v>
      </c>
      <c r="F179" s="46" t="str">
        <f t="shared" si="68"/>
        <v/>
      </c>
      <c r="G179" s="39">
        <f t="shared" si="69"/>
        <v>-1</v>
      </c>
      <c r="H179" s="40">
        <f t="shared" si="70"/>
        <v>-1.2416190712689348E-4</v>
      </c>
    </row>
    <row r="180" spans="1:9" x14ac:dyDescent="0.2">
      <c r="B180" s="47" t="s">
        <v>209</v>
      </c>
      <c r="C180" s="42">
        <v>0</v>
      </c>
      <c r="D180" s="42">
        <v>1</v>
      </c>
      <c r="E180" s="46" t="str">
        <f t="shared" si="67"/>
        <v/>
      </c>
      <c r="F180" s="46">
        <f t="shared" si="68"/>
        <v>1.1319900384876613E-4</v>
      </c>
      <c r="G180" s="39">
        <f t="shared" si="69"/>
        <v>1</v>
      </c>
      <c r="H180" s="40" t="str">
        <f t="shared" si="70"/>
        <v/>
      </c>
    </row>
    <row r="181" spans="1:9" x14ac:dyDescent="0.2">
      <c r="B181" s="47" t="s">
        <v>45</v>
      </c>
      <c r="C181" s="42">
        <v>20</v>
      </c>
      <c r="D181" s="42">
        <v>25</v>
      </c>
      <c r="E181" s="46">
        <f t="shared" si="67"/>
        <v>2.4832381425378696E-3</v>
      </c>
      <c r="F181" s="46">
        <f t="shared" si="68"/>
        <v>2.8299750962191531E-3</v>
      </c>
      <c r="G181" s="39">
        <f t="shared" si="69"/>
        <v>0.25</v>
      </c>
      <c r="H181" s="40">
        <f t="shared" si="70"/>
        <v>6.2080953563446739E-4</v>
      </c>
    </row>
    <row r="182" spans="1:9" x14ac:dyDescent="0.2">
      <c r="B182" s="47" t="s">
        <v>43</v>
      </c>
      <c r="C182" s="42">
        <v>44</v>
      </c>
      <c r="D182" s="42">
        <v>5</v>
      </c>
      <c r="E182" s="46">
        <f t="shared" si="67"/>
        <v>5.4631239135833126E-3</v>
      </c>
      <c r="F182" s="46">
        <f t="shared" si="68"/>
        <v>5.6599501924383061E-4</v>
      </c>
      <c r="G182" s="39">
        <f t="shared" si="69"/>
        <v>-0.88636363636363635</v>
      </c>
      <c r="H182" s="40">
        <f t="shared" si="70"/>
        <v>-4.8423143779488453E-3</v>
      </c>
    </row>
    <row r="183" spans="1:9" s="32" customFormat="1" x14ac:dyDescent="0.2">
      <c r="A183" s="33"/>
      <c r="B183" s="48" t="s">
        <v>521</v>
      </c>
      <c r="C183" s="44">
        <v>112</v>
      </c>
      <c r="D183" s="42">
        <v>147</v>
      </c>
      <c r="E183" s="46">
        <f t="shared" ref="E183:E189" si="71">+IF(C183=0,"",C183/C$169)</f>
        <v>1.3906133598212068E-2</v>
      </c>
      <c r="F183" s="46">
        <f t="shared" ref="F183:F189" si="72">+IF(D183=0,"",D183/D$169)</f>
        <v>1.664025356576862E-2</v>
      </c>
      <c r="G183" s="39">
        <f t="shared" si="69"/>
        <v>0.3125</v>
      </c>
      <c r="H183" s="40">
        <f t="shared" ref="H183:H189" si="73">+IF(OR(AND(E183=""),(G183="")),"",E183*G183)</f>
        <v>4.345666749441271E-3</v>
      </c>
      <c r="I183" s="2"/>
    </row>
    <row r="184" spans="1:9" s="32" customFormat="1" x14ac:dyDescent="0.2">
      <c r="A184" s="33"/>
      <c r="B184" s="48" t="s">
        <v>437</v>
      </c>
      <c r="C184" s="44">
        <v>166</v>
      </c>
      <c r="D184" s="42">
        <v>302</v>
      </c>
      <c r="E184" s="46">
        <f t="shared" si="71"/>
        <v>2.0610876583064316E-2</v>
      </c>
      <c r="F184" s="46">
        <f t="shared" si="72"/>
        <v>3.4186099162327371E-2</v>
      </c>
      <c r="G184" s="39">
        <f t="shared" si="69"/>
        <v>0.81927710843373491</v>
      </c>
      <c r="H184" s="40">
        <f t="shared" si="73"/>
        <v>1.6886019369257512E-2</v>
      </c>
      <c r="I184" s="2"/>
    </row>
    <row r="185" spans="1:9" s="32" customFormat="1" x14ac:dyDescent="0.2">
      <c r="A185" s="33"/>
      <c r="B185" s="48" t="s">
        <v>575</v>
      </c>
      <c r="C185" s="44">
        <v>162</v>
      </c>
      <c r="D185" s="42">
        <v>267</v>
      </c>
      <c r="E185" s="46">
        <f t="shared" si="71"/>
        <v>2.0114228954556741E-2</v>
      </c>
      <c r="F185" s="46">
        <f t="shared" si="72"/>
        <v>3.0224134027620558E-2</v>
      </c>
      <c r="G185" s="39">
        <f t="shared" si="69"/>
        <v>0.64814814814814814</v>
      </c>
      <c r="H185" s="40">
        <f t="shared" si="73"/>
        <v>1.3037000248323813E-2</v>
      </c>
      <c r="I185" s="2"/>
    </row>
    <row r="186" spans="1:9" s="32" customFormat="1" x14ac:dyDescent="0.2">
      <c r="A186" s="33"/>
      <c r="B186" s="48" t="s">
        <v>41</v>
      </c>
      <c r="C186" s="44">
        <v>20</v>
      </c>
      <c r="D186" s="42">
        <v>19</v>
      </c>
      <c r="E186" s="46">
        <f t="shared" si="71"/>
        <v>2.4832381425378696E-3</v>
      </c>
      <c r="F186" s="46">
        <f t="shared" si="72"/>
        <v>2.1507810731265565E-3</v>
      </c>
      <c r="G186" s="39">
        <f t="shared" si="69"/>
        <v>-0.05</v>
      </c>
      <c r="H186" s="40">
        <f t="shared" si="73"/>
        <v>-1.2416190712689348E-4</v>
      </c>
      <c r="I186" s="2"/>
    </row>
    <row r="187" spans="1:9" s="32" customFormat="1" x14ac:dyDescent="0.2">
      <c r="A187" s="33"/>
      <c r="B187" s="48" t="s">
        <v>44</v>
      </c>
      <c r="C187" s="44">
        <v>12</v>
      </c>
      <c r="D187" s="42">
        <v>6</v>
      </c>
      <c r="E187" s="46">
        <f t="shared" si="71"/>
        <v>1.4899428855227217E-3</v>
      </c>
      <c r="F187" s="46">
        <f t="shared" si="72"/>
        <v>6.7919402309259678E-4</v>
      </c>
      <c r="G187" s="39">
        <f t="shared" si="69"/>
        <v>-0.5</v>
      </c>
      <c r="H187" s="40">
        <f t="shared" si="73"/>
        <v>-7.4497144276136087E-4</v>
      </c>
      <c r="I187" s="2"/>
    </row>
    <row r="188" spans="1:9" s="32" customFormat="1" x14ac:dyDescent="0.2">
      <c r="A188" s="33"/>
      <c r="B188" s="48" t="s">
        <v>522</v>
      </c>
      <c r="C188" s="44">
        <v>5</v>
      </c>
      <c r="D188" s="42">
        <v>3</v>
      </c>
      <c r="E188" s="46">
        <f t="shared" si="71"/>
        <v>6.2080953563446739E-4</v>
      </c>
      <c r="F188" s="46">
        <f t="shared" si="72"/>
        <v>3.3959701154629839E-4</v>
      </c>
      <c r="G188" s="39">
        <f t="shared" si="69"/>
        <v>-0.4</v>
      </c>
      <c r="H188" s="40">
        <f t="shared" si="73"/>
        <v>-2.4832381425378696E-4</v>
      </c>
      <c r="I188" s="2"/>
    </row>
    <row r="189" spans="1:9" s="32" customFormat="1" x14ac:dyDescent="0.2">
      <c r="A189" s="33"/>
      <c r="B189" s="48" t="s">
        <v>523</v>
      </c>
      <c r="C189" s="44">
        <v>4</v>
      </c>
      <c r="D189" s="42">
        <v>3</v>
      </c>
      <c r="E189" s="46">
        <f t="shared" si="71"/>
        <v>4.9664762850757391E-4</v>
      </c>
      <c r="F189" s="46">
        <f t="shared" si="72"/>
        <v>3.3959701154629839E-4</v>
      </c>
      <c r="G189" s="39">
        <f t="shared" si="69"/>
        <v>-0.25</v>
      </c>
      <c r="H189" s="40">
        <f t="shared" si="73"/>
        <v>-1.2416190712689348E-4</v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117</v>
      </c>
      <c r="D191" s="42">
        <v>67</v>
      </c>
      <c r="E191" s="45">
        <f t="shared" ref="E191:F196" si="78">+IF(C191=0,"",C191/C$169)</f>
        <v>1.4526943133846535E-2</v>
      </c>
      <c r="F191" s="45">
        <f t="shared" si="78"/>
        <v>7.5843332578673312E-3</v>
      </c>
      <c r="G191" s="39">
        <f t="shared" si="69"/>
        <v>-0.42735042735042733</v>
      </c>
      <c r="H191" s="38">
        <f t="shared" si="70"/>
        <v>-6.2080953563446728E-3</v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15</v>
      </c>
      <c r="D194" s="42">
        <v>23</v>
      </c>
      <c r="E194" s="45">
        <f t="shared" si="78"/>
        <v>1.8624286069034021E-3</v>
      </c>
      <c r="F194" s="45">
        <f t="shared" si="78"/>
        <v>2.6035770885216212E-3</v>
      </c>
      <c r="G194" s="39">
        <f t="shared" si="69"/>
        <v>0.53333333333333333</v>
      </c>
      <c r="H194" s="38">
        <f t="shared" ref="H194" si="79">+IF(OR(AND(E194=""),(G194="")),"",E194*G194)</f>
        <v>9.9329525701514782E-4</v>
      </c>
      <c r="I194" s="2"/>
    </row>
    <row r="195" spans="1:9" s="32" customFormat="1" x14ac:dyDescent="0.2">
      <c r="A195" s="33"/>
      <c r="B195" s="48" t="s">
        <v>213</v>
      </c>
      <c r="C195" s="44">
        <v>1</v>
      </c>
      <c r="D195" s="42">
        <v>1</v>
      </c>
      <c r="E195" s="45">
        <f t="shared" si="78"/>
        <v>1.2416190712689348E-4</v>
      </c>
      <c r="F195" s="45">
        <f t="shared" si="78"/>
        <v>1.1319900384876613E-4</v>
      </c>
      <c r="G195" s="39">
        <f t="shared" si="69"/>
        <v>0</v>
      </c>
      <c r="H195" s="38">
        <f t="shared" si="70"/>
        <v>0</v>
      </c>
      <c r="I195" s="2"/>
    </row>
    <row r="196" spans="1:9" s="32" customFormat="1" x14ac:dyDescent="0.2">
      <c r="A196" s="33"/>
      <c r="B196" s="48" t="s">
        <v>438</v>
      </c>
      <c r="C196" s="44">
        <v>27</v>
      </c>
      <c r="D196" s="42">
        <v>13</v>
      </c>
      <c r="E196" s="45">
        <f t="shared" si="78"/>
        <v>3.3523714924261236E-3</v>
      </c>
      <c r="F196" s="45">
        <f t="shared" si="78"/>
        <v>1.4715870500339597E-3</v>
      </c>
      <c r="G196" s="39">
        <f t="shared" si="69"/>
        <v>-0.51851851851851849</v>
      </c>
      <c r="H196" s="38">
        <f t="shared" si="70"/>
        <v>-1.7382666997765085E-3</v>
      </c>
      <c r="I196" s="2"/>
    </row>
    <row r="197" spans="1:9" s="32" customFormat="1" x14ac:dyDescent="0.2">
      <c r="A197" s="33"/>
      <c r="B197" s="48" t="s">
        <v>525</v>
      </c>
      <c r="C197" s="44">
        <v>49</v>
      </c>
      <c r="D197" s="42">
        <v>62</v>
      </c>
      <c r="E197" s="45">
        <f t="shared" ref="E197" si="80">+IF(C197=0,"",C197/C$169)</f>
        <v>6.0839334492177799E-3</v>
      </c>
      <c r="F197" s="45">
        <f t="shared" ref="F197" si="81">+IF(D197=0,"",D197/D$169)</f>
        <v>7.0183382386235001E-3</v>
      </c>
      <c r="G197" s="39">
        <f t="shared" si="69"/>
        <v>0.26530612244897961</v>
      </c>
      <c r="H197" s="38">
        <f t="shared" ref="H197" si="82">+IF(OR(AND(E197=""),(G197="")),"",E197*G197)</f>
        <v>1.6141047926496151E-3</v>
      </c>
      <c r="I197" s="2"/>
    </row>
    <row r="198" spans="1:9" s="32" customFormat="1" x14ac:dyDescent="0.2">
      <c r="A198" s="33"/>
      <c r="B198" s="48" t="s">
        <v>214</v>
      </c>
      <c r="C198" s="44">
        <v>79</v>
      </c>
      <c r="D198" s="42">
        <v>62</v>
      </c>
      <c r="E198" s="45">
        <f t="shared" ref="E198:F204" si="83">+IF(C198=0,"",C198/C$169)</f>
        <v>9.8087906630245844E-3</v>
      </c>
      <c r="F198" s="45">
        <f t="shared" si="83"/>
        <v>7.0183382386235001E-3</v>
      </c>
      <c r="G198" s="39">
        <f t="shared" si="69"/>
        <v>-0.21518987341772153</v>
      </c>
      <c r="H198" s="38">
        <f t="shared" si="70"/>
        <v>-2.110752421157189E-3</v>
      </c>
      <c r="I198" s="2"/>
    </row>
    <row r="199" spans="1:9" s="32" customFormat="1" x14ac:dyDescent="0.2">
      <c r="A199" s="33"/>
      <c r="B199" s="48" t="s">
        <v>215</v>
      </c>
      <c r="C199" s="44">
        <v>137</v>
      </c>
      <c r="D199" s="42">
        <v>168</v>
      </c>
      <c r="E199" s="45">
        <f t="shared" si="83"/>
        <v>1.7010181276384404E-2</v>
      </c>
      <c r="F199" s="45">
        <f t="shared" si="83"/>
        <v>1.9017432646592711E-2</v>
      </c>
      <c r="G199" s="39">
        <f t="shared" si="69"/>
        <v>0.22627737226277372</v>
      </c>
      <c r="H199" s="38">
        <f t="shared" si="70"/>
        <v>3.8490191209336975E-3</v>
      </c>
      <c r="I199" s="2"/>
    </row>
    <row r="200" spans="1:9" s="32" customFormat="1" x14ac:dyDescent="0.2">
      <c r="A200" s="33"/>
      <c r="B200" s="48" t="s">
        <v>216</v>
      </c>
      <c r="C200" s="44">
        <v>350</v>
      </c>
      <c r="D200" s="42">
        <v>319</v>
      </c>
      <c r="E200" s="45">
        <f t="shared" si="83"/>
        <v>4.3456667494412717E-2</v>
      </c>
      <c r="F200" s="45">
        <f t="shared" si="83"/>
        <v>3.6110482227756396E-2</v>
      </c>
      <c r="G200" s="39">
        <f t="shared" si="69"/>
        <v>-8.8571428571428565E-2</v>
      </c>
      <c r="H200" s="38">
        <f t="shared" si="70"/>
        <v>-3.8490191209336975E-3</v>
      </c>
      <c r="I200" s="2"/>
    </row>
    <row r="201" spans="1:9" x14ac:dyDescent="0.2">
      <c r="B201" s="47" t="s">
        <v>217</v>
      </c>
      <c r="C201" s="42">
        <v>65</v>
      </c>
      <c r="D201" s="42">
        <v>55</v>
      </c>
      <c r="E201" s="46">
        <f t="shared" si="83"/>
        <v>8.0705239632480746E-3</v>
      </c>
      <c r="F201" s="46">
        <f t="shared" si="83"/>
        <v>6.2259452116821372E-3</v>
      </c>
      <c r="G201" s="39">
        <f t="shared" si="69"/>
        <v>-0.15384615384615385</v>
      </c>
      <c r="H201" s="40">
        <f t="shared" si="70"/>
        <v>-1.2416190712689346E-3</v>
      </c>
    </row>
    <row r="202" spans="1:9" x14ac:dyDescent="0.2">
      <c r="B202" s="47" t="s">
        <v>439</v>
      </c>
      <c r="C202" s="42">
        <v>40</v>
      </c>
      <c r="D202" s="42">
        <v>64</v>
      </c>
      <c r="E202" s="46">
        <f t="shared" si="83"/>
        <v>4.9664762850757391E-3</v>
      </c>
      <c r="F202" s="46">
        <f t="shared" si="83"/>
        <v>7.244736246321032E-3</v>
      </c>
      <c r="G202" s="39">
        <f t="shared" si="69"/>
        <v>0.6</v>
      </c>
      <c r="H202" s="40">
        <f t="shared" si="70"/>
        <v>2.9798857710454435E-3</v>
      </c>
    </row>
    <row r="203" spans="1:9" x14ac:dyDescent="0.2">
      <c r="B203" s="47" t="s">
        <v>440</v>
      </c>
      <c r="C203" s="42">
        <v>15</v>
      </c>
      <c r="D203" s="42">
        <v>13</v>
      </c>
      <c r="E203" s="46">
        <f t="shared" si="83"/>
        <v>1.8624286069034021E-3</v>
      </c>
      <c r="F203" s="46">
        <f t="shared" si="83"/>
        <v>1.4715870500339597E-3</v>
      </c>
      <c r="G203" s="39">
        <f t="shared" si="69"/>
        <v>-0.13333333333333333</v>
      </c>
      <c r="H203" s="40">
        <f t="shared" si="70"/>
        <v>-2.4832381425378696E-4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145</v>
      </c>
      <c r="D205" s="42">
        <v>159</v>
      </c>
      <c r="E205" s="46">
        <f t="shared" ref="E205" si="84">+IF(C205=0,"",C205/C$169)</f>
        <v>1.8003476533399555E-2</v>
      </c>
      <c r="F205" s="46">
        <f t="shared" ref="F205" si="85">+IF(D205=0,"",D205/D$169)</f>
        <v>1.7998641611953813E-2</v>
      </c>
      <c r="G205" s="39">
        <f t="shared" si="69"/>
        <v>9.6551724137931033E-2</v>
      </c>
      <c r="H205" s="40">
        <f t="shared" ref="H205" si="86">+IF(OR(AND(E205=""),(G205="")),"",E205*G205)</f>
        <v>1.7382666997765087E-3</v>
      </c>
      <c r="I205" s="2"/>
    </row>
    <row r="206" spans="1:9" s="32" customFormat="1" x14ac:dyDescent="0.2">
      <c r="A206" s="33"/>
      <c r="B206" s="48" t="s">
        <v>220</v>
      </c>
      <c r="C206" s="44">
        <v>48</v>
      </c>
      <c r="D206" s="42">
        <v>31</v>
      </c>
      <c r="E206" s="45">
        <f t="shared" ref="E206:F213" si="87">+IF(C206=0,"",C206/C$169)</f>
        <v>5.9597715420908869E-3</v>
      </c>
      <c r="F206" s="45">
        <f t="shared" si="87"/>
        <v>3.5091691193117501E-3</v>
      </c>
      <c r="G206" s="39">
        <f t="shared" si="69"/>
        <v>-0.35416666666666669</v>
      </c>
      <c r="H206" s="38">
        <f t="shared" si="70"/>
        <v>-2.1107524211571894E-3</v>
      </c>
      <c r="I206" s="2"/>
    </row>
    <row r="207" spans="1:9" s="32" customFormat="1" x14ac:dyDescent="0.2">
      <c r="A207" s="33"/>
      <c r="B207" s="48" t="s">
        <v>221</v>
      </c>
      <c r="C207" s="44">
        <v>22</v>
      </c>
      <c r="D207" s="42">
        <v>24</v>
      </c>
      <c r="E207" s="45">
        <f t="shared" si="87"/>
        <v>2.7315619567916563E-3</v>
      </c>
      <c r="F207" s="45">
        <f t="shared" si="87"/>
        <v>2.7167760923703871E-3</v>
      </c>
      <c r="G207" s="39">
        <f t="shared" si="69"/>
        <v>9.0909090909090912E-2</v>
      </c>
      <c r="H207" s="38">
        <f t="shared" si="70"/>
        <v>2.4832381425378696E-4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5</v>
      </c>
      <c r="D209" s="42">
        <v>3</v>
      </c>
      <c r="E209" s="45">
        <f t="shared" si="87"/>
        <v>6.2080953563446739E-4</v>
      </c>
      <c r="F209" s="45">
        <f t="shared" si="87"/>
        <v>3.3959701154629839E-4</v>
      </c>
      <c r="G209" s="39">
        <f t="shared" si="69"/>
        <v>-0.4</v>
      </c>
      <c r="H209" s="38">
        <f t="shared" si="70"/>
        <v>-2.4832381425378696E-4</v>
      </c>
      <c r="I209" s="2"/>
    </row>
    <row r="210" spans="1:9" s="32" customFormat="1" x14ac:dyDescent="0.2">
      <c r="A210" s="33"/>
      <c r="B210" s="48" t="s">
        <v>47</v>
      </c>
      <c r="C210" s="44">
        <v>286</v>
      </c>
      <c r="D210" s="42">
        <v>256</v>
      </c>
      <c r="E210" s="45">
        <f t="shared" si="87"/>
        <v>3.5510305438291534E-2</v>
      </c>
      <c r="F210" s="45">
        <f t="shared" si="87"/>
        <v>2.8978944985284128E-2</v>
      </c>
      <c r="G210" s="39">
        <f t="shared" si="69"/>
        <v>-0.1048951048951049</v>
      </c>
      <c r="H210" s="38">
        <f t="shared" si="70"/>
        <v>-3.7248572138068041E-3</v>
      </c>
      <c r="I210" s="2"/>
    </row>
    <row r="211" spans="1:9" s="32" customFormat="1" x14ac:dyDescent="0.2">
      <c r="A211" s="33"/>
      <c r="B211" s="48" t="s">
        <v>223</v>
      </c>
      <c r="C211" s="44">
        <v>9</v>
      </c>
      <c r="D211" s="42">
        <v>9</v>
      </c>
      <c r="E211" s="45">
        <f t="shared" si="87"/>
        <v>1.1174571641420412E-3</v>
      </c>
      <c r="F211" s="45">
        <f t="shared" si="87"/>
        <v>1.0187910346388953E-3</v>
      </c>
      <c r="G211" s="39">
        <f t="shared" si="69"/>
        <v>0</v>
      </c>
      <c r="H211" s="38">
        <f t="shared" si="70"/>
        <v>0</v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3</v>
      </c>
      <c r="D216" s="42">
        <v>0</v>
      </c>
      <c r="E216" s="45">
        <f t="shared" ref="E216:E259" si="95">+IF(C216=0,"",C216/C$169)</f>
        <v>3.7248572138068043E-4</v>
      </c>
      <c r="F216" s="45" t="str">
        <f t="shared" ref="F216:F259" si="96">+IF(D216=0,"",D216/D$169)</f>
        <v/>
      </c>
      <c r="G216" s="39">
        <f t="shared" si="69"/>
        <v>-1</v>
      </c>
      <c r="H216" s="38">
        <f t="shared" si="70"/>
        <v>-3.7248572138068043E-4</v>
      </c>
      <c r="I216" s="2"/>
    </row>
    <row r="217" spans="1:9" x14ac:dyDescent="0.2">
      <c r="B217" s="47" t="s">
        <v>225</v>
      </c>
      <c r="C217" s="42">
        <v>2</v>
      </c>
      <c r="D217" s="42">
        <v>0</v>
      </c>
      <c r="E217" s="46">
        <f t="shared" si="95"/>
        <v>2.4832381425378696E-4</v>
      </c>
      <c r="F217" s="46" t="str">
        <f t="shared" si="96"/>
        <v/>
      </c>
      <c r="G217" s="39">
        <f t="shared" si="69"/>
        <v>-1</v>
      </c>
      <c r="H217" s="40">
        <f t="shared" si="70"/>
        <v>-2.4832381425378696E-4</v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23</v>
      </c>
      <c r="E219" s="46" t="str">
        <f t="shared" si="95"/>
        <v/>
      </c>
      <c r="F219" s="46">
        <f t="shared" si="96"/>
        <v>2.6035770885216212E-3</v>
      </c>
      <c r="G219" s="39">
        <f t="shared" si="69"/>
        <v>1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1444</v>
      </c>
      <c r="D222" s="42">
        <v>715</v>
      </c>
      <c r="E222" s="46">
        <f t="shared" si="95"/>
        <v>0.17928979389123417</v>
      </c>
      <c r="F222" s="46">
        <f t="shared" si="96"/>
        <v>8.0937287751867787E-2</v>
      </c>
      <c r="G222" s="39">
        <f t="shared" si="69"/>
        <v>-0.50484764542936289</v>
      </c>
      <c r="H222" s="40">
        <f t="shared" si="70"/>
        <v>-9.0514030295505338E-2</v>
      </c>
    </row>
    <row r="223" spans="1:9" x14ac:dyDescent="0.2">
      <c r="B223" s="47" t="s">
        <v>228</v>
      </c>
      <c r="C223" s="42">
        <v>0</v>
      </c>
      <c r="D223" s="42">
        <v>1</v>
      </c>
      <c r="E223" s="46" t="str">
        <f t="shared" si="95"/>
        <v/>
      </c>
      <c r="F223" s="46">
        <f t="shared" si="96"/>
        <v>1.1319900384876613E-4</v>
      </c>
      <c r="G223" s="39">
        <f t="shared" si="69"/>
        <v>1</v>
      </c>
      <c r="H223" s="40" t="str">
        <f t="shared" si="70"/>
        <v/>
      </c>
    </row>
    <row r="224" spans="1:9" x14ac:dyDescent="0.2">
      <c r="B224" s="47" t="s">
        <v>229</v>
      </c>
      <c r="C224" s="42">
        <v>2</v>
      </c>
      <c r="D224" s="42">
        <v>20</v>
      </c>
      <c r="E224" s="46">
        <f t="shared" si="95"/>
        <v>2.4832381425378696E-4</v>
      </c>
      <c r="F224" s="46">
        <f t="shared" si="96"/>
        <v>2.2639800769753225E-3</v>
      </c>
      <c r="G224" s="39">
        <f t="shared" si="69"/>
        <v>9</v>
      </c>
      <c r="H224" s="40">
        <f t="shared" si="70"/>
        <v>2.2349143282840824E-3</v>
      </c>
    </row>
    <row r="225" spans="1:9" x14ac:dyDescent="0.2">
      <c r="B225" s="47" t="s">
        <v>230</v>
      </c>
      <c r="C225" s="42">
        <v>20</v>
      </c>
      <c r="D225" s="42">
        <v>46</v>
      </c>
      <c r="E225" s="46">
        <f t="shared" si="95"/>
        <v>2.4832381425378696E-3</v>
      </c>
      <c r="F225" s="46">
        <f t="shared" si="96"/>
        <v>5.2071541770432423E-3</v>
      </c>
      <c r="G225" s="39">
        <f t="shared" si="69"/>
        <v>1.3</v>
      </c>
      <c r="H225" s="40">
        <f t="shared" si="70"/>
        <v>3.2282095852992306E-3</v>
      </c>
    </row>
    <row r="226" spans="1:9" x14ac:dyDescent="0.2">
      <c r="B226" s="47" t="s">
        <v>607</v>
      </c>
      <c r="C226" s="42">
        <v>1</v>
      </c>
      <c r="D226" s="42">
        <v>1</v>
      </c>
      <c r="E226" s="46">
        <f t="shared" si="95"/>
        <v>1.2416190712689348E-4</v>
      </c>
      <c r="F226" s="46">
        <f t="shared" si="96"/>
        <v>1.1319900384876613E-4</v>
      </c>
      <c r="G226" s="39">
        <f t="shared" si="69"/>
        <v>0</v>
      </c>
      <c r="H226" s="40">
        <f t="shared" si="70"/>
        <v>0</v>
      </c>
    </row>
    <row r="227" spans="1:9" x14ac:dyDescent="0.2">
      <c r="B227" s="47" t="s">
        <v>443</v>
      </c>
      <c r="C227" s="42">
        <v>3</v>
      </c>
      <c r="D227" s="42">
        <v>14</v>
      </c>
      <c r="E227" s="46">
        <f t="shared" si="95"/>
        <v>3.7248572138068043E-4</v>
      </c>
      <c r="F227" s="46">
        <f t="shared" si="96"/>
        <v>1.5847860538827259E-3</v>
      </c>
      <c r="G227" s="39">
        <f t="shared" si="69"/>
        <v>3.6666666666666665</v>
      </c>
      <c r="H227" s="40">
        <f t="shared" si="70"/>
        <v>1.3657809783958281E-3</v>
      </c>
    </row>
    <row r="228" spans="1:9" s="32" customFormat="1" x14ac:dyDescent="0.2">
      <c r="A228" s="33"/>
      <c r="B228" s="48" t="s">
        <v>590</v>
      </c>
      <c r="C228" s="44">
        <v>3</v>
      </c>
      <c r="D228" s="42">
        <v>2</v>
      </c>
      <c r="E228" s="45">
        <f t="shared" si="95"/>
        <v>3.7248572138068043E-4</v>
      </c>
      <c r="F228" s="45">
        <f t="shared" si="96"/>
        <v>2.2639800769753225E-4</v>
      </c>
      <c r="G228" s="39">
        <f t="shared" si="69"/>
        <v>-0.33333333333333331</v>
      </c>
      <c r="H228" s="38">
        <f t="shared" ref="H228" si="97">+IF(OR(AND(E228=""),(G228="")),"",E228*G228)</f>
        <v>-1.2416190712689348E-4</v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6</v>
      </c>
      <c r="E234" s="46" t="str">
        <f t="shared" si="95"/>
        <v/>
      </c>
      <c r="F234" s="46">
        <f t="shared" si="96"/>
        <v>6.7919402309259678E-4</v>
      </c>
      <c r="G234" s="39">
        <f t="shared" si="69"/>
        <v>1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1</v>
      </c>
      <c r="E235" s="46" t="str">
        <f t="shared" si="95"/>
        <v/>
      </c>
      <c r="F235" s="46">
        <f t="shared" si="96"/>
        <v>1.1319900384876613E-4</v>
      </c>
      <c r="G235" s="39">
        <f t="shared" si="69"/>
        <v>1</v>
      </c>
      <c r="H235" s="40" t="str">
        <f t="shared" si="70"/>
        <v/>
      </c>
    </row>
    <row r="236" spans="1:9" x14ac:dyDescent="0.2">
      <c r="B236" s="47" t="s">
        <v>56</v>
      </c>
      <c r="C236" s="42">
        <v>28</v>
      </c>
      <c r="D236" s="42">
        <v>15</v>
      </c>
      <c r="E236" s="46">
        <f t="shared" si="95"/>
        <v>3.4765333995530169E-3</v>
      </c>
      <c r="F236" s="46">
        <f t="shared" si="96"/>
        <v>1.6979850577314921E-3</v>
      </c>
      <c r="G236" s="39">
        <f t="shared" si="69"/>
        <v>-0.4642857142857143</v>
      </c>
      <c r="H236" s="40">
        <f t="shared" si="70"/>
        <v>-1.6141047926496151E-3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1</v>
      </c>
      <c r="D239" s="42">
        <v>57</v>
      </c>
      <c r="E239" s="46">
        <f t="shared" si="95"/>
        <v>1.2416190712689348E-4</v>
      </c>
      <c r="F239" s="46">
        <f t="shared" si="96"/>
        <v>6.4523432193796691E-3</v>
      </c>
      <c r="G239" s="39">
        <f t="shared" si="102"/>
        <v>56</v>
      </c>
      <c r="H239" s="40">
        <f t="shared" si="70"/>
        <v>6.9530667991060347E-3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1</v>
      </c>
      <c r="D241" s="42">
        <v>0</v>
      </c>
      <c r="E241" s="46">
        <f t="shared" si="95"/>
        <v>1.2416190712689348E-4</v>
      </c>
      <c r="F241" s="46" t="str">
        <f t="shared" si="96"/>
        <v/>
      </c>
      <c r="G241" s="39">
        <f t="shared" si="102"/>
        <v>-1</v>
      </c>
      <c r="H241" s="40">
        <f t="shared" si="70"/>
        <v>-1.2416190712689348E-4</v>
      </c>
    </row>
    <row r="242" spans="2:8" x14ac:dyDescent="0.2">
      <c r="B242" s="47" t="s">
        <v>54</v>
      </c>
      <c r="C242" s="42">
        <v>6</v>
      </c>
      <c r="D242" s="42">
        <v>24</v>
      </c>
      <c r="E242" s="46">
        <f t="shared" si="95"/>
        <v>7.4497144276136087E-4</v>
      </c>
      <c r="F242" s="46">
        <f t="shared" si="96"/>
        <v>2.7167760923703871E-3</v>
      </c>
      <c r="G242" s="39">
        <f t="shared" si="102"/>
        <v>3</v>
      </c>
      <c r="H242" s="40">
        <f t="shared" si="70"/>
        <v>2.2349143282840824E-3</v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1</v>
      </c>
      <c r="D244" s="42">
        <v>2</v>
      </c>
      <c r="E244" s="46">
        <f t="shared" si="95"/>
        <v>1.2416190712689348E-4</v>
      </c>
      <c r="F244" s="46">
        <f t="shared" si="96"/>
        <v>2.2639800769753225E-4</v>
      </c>
      <c r="G244" s="39">
        <f t="shared" si="102"/>
        <v>1</v>
      </c>
      <c r="H244" s="40">
        <f t="shared" si="70"/>
        <v>1.2416190712689348E-4</v>
      </c>
    </row>
    <row r="245" spans="2:8" x14ac:dyDescent="0.2">
      <c r="B245" s="47" t="s">
        <v>336</v>
      </c>
      <c r="C245" s="42">
        <v>1</v>
      </c>
      <c r="D245" s="42">
        <v>0</v>
      </c>
      <c r="E245" s="46">
        <f t="shared" si="95"/>
        <v>1.2416190712689348E-4</v>
      </c>
      <c r="F245" s="46" t="str">
        <f t="shared" si="96"/>
        <v/>
      </c>
      <c r="G245" s="39">
        <f t="shared" si="102"/>
        <v>-1</v>
      </c>
      <c r="H245" s="40">
        <f t="shared" ref="H245:H328" si="103">+IF(OR(AND(E245=""),(G245="")),"",E245*G245)</f>
        <v>-1.2416190712689348E-4</v>
      </c>
    </row>
    <row r="246" spans="2:8" x14ac:dyDescent="0.2">
      <c r="B246" s="47" t="s">
        <v>235</v>
      </c>
      <c r="C246" s="42">
        <v>2</v>
      </c>
      <c r="D246" s="42">
        <v>1</v>
      </c>
      <c r="E246" s="46">
        <f t="shared" si="95"/>
        <v>2.4832381425378696E-4</v>
      </c>
      <c r="F246" s="46">
        <f t="shared" si="96"/>
        <v>1.1319900384876613E-4</v>
      </c>
      <c r="G246" s="39">
        <f t="shared" si="102"/>
        <v>-0.5</v>
      </c>
      <c r="H246" s="40">
        <f t="shared" si="103"/>
        <v>-1.2416190712689348E-4</v>
      </c>
    </row>
    <row r="247" spans="2:8" x14ac:dyDescent="0.2">
      <c r="B247" s="47" t="s">
        <v>236</v>
      </c>
      <c r="C247" s="42">
        <v>5</v>
      </c>
      <c r="D247" s="42">
        <v>20</v>
      </c>
      <c r="E247" s="46">
        <f t="shared" si="95"/>
        <v>6.2080953563446739E-4</v>
      </c>
      <c r="F247" s="46">
        <f t="shared" si="96"/>
        <v>2.2639800769753225E-3</v>
      </c>
      <c r="G247" s="39">
        <f t="shared" si="102"/>
        <v>3</v>
      </c>
      <c r="H247" s="40">
        <f t="shared" si="103"/>
        <v>1.8624286069034023E-3</v>
      </c>
    </row>
    <row r="248" spans="2:8" x14ac:dyDescent="0.2">
      <c r="B248" s="47" t="s">
        <v>447</v>
      </c>
      <c r="C248" s="42">
        <v>22</v>
      </c>
      <c r="D248" s="42">
        <v>14</v>
      </c>
      <c r="E248" s="46">
        <f t="shared" si="95"/>
        <v>2.7315619567916563E-3</v>
      </c>
      <c r="F248" s="46">
        <f t="shared" si="96"/>
        <v>1.5847860538827259E-3</v>
      </c>
      <c r="G248" s="39">
        <f t="shared" si="102"/>
        <v>-0.36363636363636365</v>
      </c>
      <c r="H248" s="40">
        <f t="shared" si="103"/>
        <v>-9.9329525701514782E-4</v>
      </c>
    </row>
    <row r="249" spans="2:8" x14ac:dyDescent="0.2">
      <c r="B249" s="47" t="s">
        <v>237</v>
      </c>
      <c r="C249" s="42">
        <v>0</v>
      </c>
      <c r="D249" s="42">
        <v>1</v>
      </c>
      <c r="E249" s="46" t="str">
        <f t="shared" si="95"/>
        <v/>
      </c>
      <c r="F249" s="46">
        <f t="shared" si="96"/>
        <v>1.1319900384876613E-4</v>
      </c>
      <c r="G249" s="39">
        <f t="shared" si="102"/>
        <v>1</v>
      </c>
      <c r="H249" s="40" t="str">
        <f t="shared" si="103"/>
        <v/>
      </c>
    </row>
    <row r="250" spans="2:8" x14ac:dyDescent="0.2">
      <c r="B250" s="47" t="s">
        <v>448</v>
      </c>
      <c r="C250" s="42">
        <v>4</v>
      </c>
      <c r="D250" s="42">
        <v>14</v>
      </c>
      <c r="E250" s="46">
        <f t="shared" si="95"/>
        <v>4.9664762850757391E-4</v>
      </c>
      <c r="F250" s="46">
        <f t="shared" si="96"/>
        <v>1.5847860538827259E-3</v>
      </c>
      <c r="G250" s="39">
        <f t="shared" si="102"/>
        <v>2.5</v>
      </c>
      <c r="H250" s="40">
        <f t="shared" si="103"/>
        <v>1.2416190712689348E-3</v>
      </c>
    </row>
    <row r="251" spans="2:8" x14ac:dyDescent="0.2">
      <c r="B251" s="47" t="s">
        <v>449</v>
      </c>
      <c r="C251" s="42">
        <v>2</v>
      </c>
      <c r="D251" s="42">
        <v>0</v>
      </c>
      <c r="E251" s="46">
        <f t="shared" si="95"/>
        <v>2.4832381425378696E-4</v>
      </c>
      <c r="F251" s="46" t="str">
        <f t="shared" si="96"/>
        <v/>
      </c>
      <c r="G251" s="39">
        <f t="shared" si="102"/>
        <v>-1</v>
      </c>
      <c r="H251" s="40">
        <f t="shared" si="103"/>
        <v>-2.4832381425378696E-4</v>
      </c>
    </row>
    <row r="252" spans="2:8" x14ac:dyDescent="0.2">
      <c r="B252" s="47" t="s">
        <v>450</v>
      </c>
      <c r="C252" s="42">
        <v>42</v>
      </c>
      <c r="D252" s="42">
        <v>12</v>
      </c>
      <c r="E252" s="46">
        <f t="shared" si="95"/>
        <v>5.2148000993295258E-3</v>
      </c>
      <c r="F252" s="46">
        <f t="shared" si="96"/>
        <v>1.3583880461851936E-3</v>
      </c>
      <c r="G252" s="39">
        <f t="shared" si="102"/>
        <v>-0.7142857142857143</v>
      </c>
      <c r="H252" s="40">
        <f t="shared" si="103"/>
        <v>-3.7248572138068041E-3</v>
      </c>
    </row>
    <row r="253" spans="2:8" x14ac:dyDescent="0.2">
      <c r="B253" s="47" t="s">
        <v>451</v>
      </c>
      <c r="C253" s="42">
        <v>0</v>
      </c>
      <c r="D253" s="42">
        <v>3</v>
      </c>
      <c r="E253" s="46" t="str">
        <f t="shared" si="95"/>
        <v/>
      </c>
      <c r="F253" s="46">
        <f t="shared" si="96"/>
        <v>3.3959701154629839E-4</v>
      </c>
      <c r="G253" s="39">
        <f t="shared" si="102"/>
        <v>1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3</v>
      </c>
      <c r="D257" s="42">
        <v>2</v>
      </c>
      <c r="E257" s="45">
        <f t="shared" si="95"/>
        <v>3.7248572138068043E-4</v>
      </c>
      <c r="F257" s="45">
        <f t="shared" si="96"/>
        <v>2.2639800769753225E-4</v>
      </c>
      <c r="G257" s="39">
        <f t="shared" si="102"/>
        <v>-0.33333333333333331</v>
      </c>
      <c r="H257" s="38">
        <f t="shared" si="103"/>
        <v>-1.2416190712689348E-4</v>
      </c>
      <c r="I257" s="2"/>
    </row>
    <row r="258" spans="1:9" s="32" customFormat="1" x14ac:dyDescent="0.2">
      <c r="A258" s="33"/>
      <c r="B258" s="48" t="s">
        <v>454</v>
      </c>
      <c r="C258" s="44">
        <v>13</v>
      </c>
      <c r="D258" s="42">
        <v>26</v>
      </c>
      <c r="E258" s="45">
        <f t="shared" si="95"/>
        <v>1.6141047926496151E-3</v>
      </c>
      <c r="F258" s="45">
        <f t="shared" si="96"/>
        <v>2.9431741000679195E-3</v>
      </c>
      <c r="G258" s="39">
        <f t="shared" si="102"/>
        <v>1</v>
      </c>
      <c r="H258" s="38">
        <f t="shared" si="103"/>
        <v>1.6141047926496151E-3</v>
      </c>
      <c r="I258" s="2"/>
    </row>
    <row r="259" spans="1:9" s="32" customFormat="1" x14ac:dyDescent="0.2">
      <c r="A259" s="33"/>
      <c r="B259" s="48" t="s">
        <v>455</v>
      </c>
      <c r="C259" s="44">
        <v>16</v>
      </c>
      <c r="D259" s="42">
        <v>11</v>
      </c>
      <c r="E259" s="45">
        <f t="shared" si="95"/>
        <v>1.9865905140302956E-3</v>
      </c>
      <c r="F259" s="45">
        <f t="shared" si="96"/>
        <v>1.2451890423364274E-3</v>
      </c>
      <c r="G259" s="39">
        <f t="shared" si="102"/>
        <v>-0.3125</v>
      </c>
      <c r="H259" s="38">
        <f t="shared" si="103"/>
        <v>-6.2080953563446739E-4</v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2</v>
      </c>
      <c r="E260" s="45" t="str">
        <f t="shared" ref="E260:E270" si="104">+IF(C260=0,"",C260/C$169)</f>
        <v/>
      </c>
      <c r="F260" s="45">
        <f t="shared" ref="F260:F270" si="105">+IF(D260=0,"",D260/D$169)</f>
        <v>2.2639800769753225E-4</v>
      </c>
      <c r="G260" s="39">
        <f t="shared" si="102"/>
        <v>1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16</v>
      </c>
      <c r="D261" s="42">
        <v>6</v>
      </c>
      <c r="E261" s="45">
        <f t="shared" si="104"/>
        <v>1.9865905140302956E-3</v>
      </c>
      <c r="F261" s="45">
        <f t="shared" si="105"/>
        <v>6.7919402309259678E-4</v>
      </c>
      <c r="G261" s="39">
        <f t="shared" si="102"/>
        <v>-0.625</v>
      </c>
      <c r="H261" s="38">
        <f t="shared" si="106"/>
        <v>-1.2416190712689348E-3</v>
      </c>
      <c r="I261" s="2"/>
    </row>
    <row r="262" spans="1:9" s="32" customFormat="1" x14ac:dyDescent="0.2">
      <c r="A262" s="33"/>
      <c r="B262" s="48" t="s">
        <v>57</v>
      </c>
      <c r="C262" s="44">
        <v>1</v>
      </c>
      <c r="D262" s="42">
        <v>5</v>
      </c>
      <c r="E262" s="45">
        <f t="shared" si="104"/>
        <v>1.2416190712689348E-4</v>
      </c>
      <c r="F262" s="45">
        <f t="shared" si="105"/>
        <v>5.6599501924383061E-4</v>
      </c>
      <c r="G262" s="39">
        <f t="shared" si="102"/>
        <v>4</v>
      </c>
      <c r="H262" s="38">
        <f t="shared" si="106"/>
        <v>4.9664762850757391E-4</v>
      </c>
      <c r="I262" s="2"/>
    </row>
    <row r="263" spans="1:9" s="32" customFormat="1" x14ac:dyDescent="0.2">
      <c r="A263" s="33"/>
      <c r="B263" s="48" t="s">
        <v>239</v>
      </c>
      <c r="C263" s="44">
        <v>250</v>
      </c>
      <c r="D263" s="42">
        <v>64</v>
      </c>
      <c r="E263" s="45">
        <f t="shared" si="104"/>
        <v>3.1040476781723367E-2</v>
      </c>
      <c r="F263" s="45">
        <f t="shared" si="105"/>
        <v>7.244736246321032E-3</v>
      </c>
      <c r="G263" s="39">
        <f t="shared" si="102"/>
        <v>-0.74399999999999999</v>
      </c>
      <c r="H263" s="38">
        <f t="shared" si="106"/>
        <v>-2.3094114725602185E-2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0</v>
      </c>
      <c r="D270" s="42">
        <v>0</v>
      </c>
      <c r="E270" s="45" t="str">
        <f t="shared" si="104"/>
        <v/>
      </c>
      <c r="F270" s="45" t="str">
        <f t="shared" si="105"/>
        <v/>
      </c>
      <c r="G270" s="39" t="str">
        <f t="shared" si="102"/>
        <v xml:space="preserve"> </v>
      </c>
      <c r="H270" s="38" t="str">
        <f t="shared" si="106"/>
        <v/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85</v>
      </c>
      <c r="D274" s="42">
        <v>148</v>
      </c>
      <c r="E274" s="45">
        <f t="shared" si="107"/>
        <v>1.0553762105785945E-2</v>
      </c>
      <c r="F274" s="45">
        <f t="shared" si="108"/>
        <v>1.6753452569617387E-2</v>
      </c>
      <c r="G274" s="39">
        <f t="shared" si="109"/>
        <v>0.74117647058823533</v>
      </c>
      <c r="H274" s="38">
        <f t="shared" si="110"/>
        <v>7.8222001489942888E-3</v>
      </c>
      <c r="I274" s="2"/>
    </row>
    <row r="275" spans="1:9" s="32" customFormat="1" x14ac:dyDescent="0.2">
      <c r="A275" s="33"/>
      <c r="B275" s="48" t="s">
        <v>64</v>
      </c>
      <c r="C275" s="44">
        <v>85</v>
      </c>
      <c r="D275" s="42">
        <v>128</v>
      </c>
      <c r="E275" s="45">
        <f t="shared" si="107"/>
        <v>1.0553762105785945E-2</v>
      </c>
      <c r="F275" s="45">
        <f t="shared" si="108"/>
        <v>1.4489472492642064E-2</v>
      </c>
      <c r="G275" s="39">
        <f t="shared" si="109"/>
        <v>0.50588235294117645</v>
      </c>
      <c r="H275" s="38">
        <f t="shared" si="110"/>
        <v>5.3389620064564196E-3</v>
      </c>
      <c r="I275" s="2"/>
    </row>
    <row r="276" spans="1:9" s="32" customFormat="1" x14ac:dyDescent="0.2">
      <c r="A276" s="33"/>
      <c r="B276" s="48" t="s">
        <v>61</v>
      </c>
      <c r="C276" s="44">
        <v>27</v>
      </c>
      <c r="D276" s="42">
        <v>25</v>
      </c>
      <c r="E276" s="45">
        <f t="shared" si="107"/>
        <v>3.3523714924261236E-3</v>
      </c>
      <c r="F276" s="45">
        <f t="shared" si="108"/>
        <v>2.8299750962191531E-3</v>
      </c>
      <c r="G276" s="39">
        <f t="shared" si="109"/>
        <v>-7.407407407407407E-2</v>
      </c>
      <c r="H276" s="38">
        <f t="shared" si="110"/>
        <v>-2.483238142537869E-4</v>
      </c>
      <c r="I276" s="2"/>
    </row>
    <row r="277" spans="1:9" s="32" customFormat="1" x14ac:dyDescent="0.2">
      <c r="A277" s="33"/>
      <c r="B277" s="48" t="s">
        <v>240</v>
      </c>
      <c r="C277" s="44">
        <v>8</v>
      </c>
      <c r="D277" s="42">
        <v>15</v>
      </c>
      <c r="E277" s="45">
        <f t="shared" si="107"/>
        <v>9.9329525701514782E-4</v>
      </c>
      <c r="F277" s="45">
        <f t="shared" si="108"/>
        <v>1.6979850577314921E-3</v>
      </c>
      <c r="G277" s="39">
        <f t="shared" si="109"/>
        <v>0.875</v>
      </c>
      <c r="H277" s="38">
        <f t="shared" si="110"/>
        <v>8.6913334988825434E-4</v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1</v>
      </c>
      <c r="E278" s="45" t="str">
        <f t="shared" si="107"/>
        <v/>
      </c>
      <c r="F278" s="45">
        <f t="shared" si="108"/>
        <v>1.1319900384876613E-4</v>
      </c>
      <c r="G278" s="39">
        <f t="shared" si="109"/>
        <v>1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5</v>
      </c>
      <c r="D279" s="42">
        <v>0</v>
      </c>
      <c r="E279" s="45">
        <f t="shared" si="107"/>
        <v>6.2080953563446739E-4</v>
      </c>
      <c r="F279" s="45" t="str">
        <f t="shared" si="108"/>
        <v/>
      </c>
      <c r="G279" s="39">
        <f t="shared" si="109"/>
        <v>-1</v>
      </c>
      <c r="H279" s="38">
        <f t="shared" si="110"/>
        <v>-6.2080953563446739E-4</v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3</v>
      </c>
      <c r="D281" s="42">
        <v>0</v>
      </c>
      <c r="E281" s="45">
        <f t="shared" si="107"/>
        <v>3.7248572138068043E-4</v>
      </c>
      <c r="F281" s="45" t="str">
        <f t="shared" si="108"/>
        <v/>
      </c>
      <c r="G281" s="39">
        <f t="shared" si="109"/>
        <v>-1</v>
      </c>
      <c r="H281" s="38">
        <f t="shared" si="110"/>
        <v>-3.7248572138068043E-4</v>
      </c>
      <c r="I281" s="2"/>
    </row>
    <row r="282" spans="1:9" s="32" customFormat="1" x14ac:dyDescent="0.2">
      <c r="A282" s="33"/>
      <c r="B282" s="48" t="s">
        <v>59</v>
      </c>
      <c r="C282" s="44">
        <v>8</v>
      </c>
      <c r="D282" s="42">
        <v>15</v>
      </c>
      <c r="E282" s="45">
        <f t="shared" si="107"/>
        <v>9.9329525701514782E-4</v>
      </c>
      <c r="F282" s="45">
        <f t="shared" si="108"/>
        <v>1.6979850577314921E-3</v>
      </c>
      <c r="G282" s="39">
        <f t="shared" si="109"/>
        <v>0.875</v>
      </c>
      <c r="H282" s="38">
        <f t="shared" si="110"/>
        <v>8.6913334988825434E-4</v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56</v>
      </c>
      <c r="D285" s="42">
        <v>7</v>
      </c>
      <c r="E285" s="45">
        <f t="shared" si="107"/>
        <v>6.9530667991060339E-3</v>
      </c>
      <c r="F285" s="45">
        <f t="shared" si="108"/>
        <v>7.9239302694136295E-4</v>
      </c>
      <c r="G285" s="39">
        <f t="shared" si="109"/>
        <v>-0.875</v>
      </c>
      <c r="H285" s="38">
        <f t="shared" si="110"/>
        <v>-6.0839334492177799E-3</v>
      </c>
      <c r="I285" s="2"/>
    </row>
    <row r="286" spans="1:9" s="32" customFormat="1" x14ac:dyDescent="0.2">
      <c r="A286" s="33"/>
      <c r="B286" s="48" t="s">
        <v>241</v>
      </c>
      <c r="C286" s="44">
        <v>17</v>
      </c>
      <c r="D286" s="42">
        <v>3</v>
      </c>
      <c r="E286" s="45">
        <f t="shared" ref="E286:F288" si="111">+IF(C286=0,"",C286/C$169)</f>
        <v>2.110752421157189E-3</v>
      </c>
      <c r="F286" s="45">
        <f t="shared" si="111"/>
        <v>3.3959701154629839E-4</v>
      </c>
      <c r="G286" s="39">
        <f t="shared" si="102"/>
        <v>-0.82352941176470584</v>
      </c>
      <c r="H286" s="38">
        <f t="shared" si="103"/>
        <v>-1.7382666997765085E-3</v>
      </c>
      <c r="I286" s="2"/>
    </row>
    <row r="287" spans="1:9" s="32" customFormat="1" x14ac:dyDescent="0.2">
      <c r="A287" s="33"/>
      <c r="B287" s="48" t="s">
        <v>457</v>
      </c>
      <c r="C287" s="44">
        <v>98</v>
      </c>
      <c r="D287" s="42">
        <v>183</v>
      </c>
      <c r="E287" s="45">
        <f t="shared" si="111"/>
        <v>1.216786689843556E-2</v>
      </c>
      <c r="F287" s="45">
        <f t="shared" si="111"/>
        <v>2.0715417704324203E-2</v>
      </c>
      <c r="G287" s="39">
        <f t="shared" si="102"/>
        <v>0.86734693877551017</v>
      </c>
      <c r="H287" s="38">
        <f t="shared" si="103"/>
        <v>1.0553762105785944E-2</v>
      </c>
      <c r="I287" s="2"/>
    </row>
    <row r="288" spans="1:9" s="32" customFormat="1" x14ac:dyDescent="0.2">
      <c r="A288" s="33"/>
      <c r="B288" s="48" t="s">
        <v>65</v>
      </c>
      <c r="C288" s="44">
        <v>439</v>
      </c>
      <c r="D288" s="42">
        <v>217</v>
      </c>
      <c r="E288" s="45">
        <f t="shared" si="111"/>
        <v>5.4507077228706236E-2</v>
      </c>
      <c r="F288" s="45">
        <f t="shared" si="111"/>
        <v>2.456418383518225E-2</v>
      </c>
      <c r="G288" s="39">
        <f t="shared" si="102"/>
        <v>-0.50569476082004561</v>
      </c>
      <c r="H288" s="38">
        <f t="shared" si="103"/>
        <v>-2.7563943382170355E-2</v>
      </c>
      <c r="I288" s="2"/>
    </row>
    <row r="289" spans="1:9" s="32" customFormat="1" x14ac:dyDescent="0.2">
      <c r="A289" s="33"/>
      <c r="B289" s="48" t="s">
        <v>541</v>
      </c>
      <c r="C289" s="44">
        <v>163</v>
      </c>
      <c r="D289" s="42">
        <v>1946</v>
      </c>
      <c r="E289" s="45">
        <f t="shared" ref="E289:E290" si="112">+IF(C289=0,"",C289/C$169)</f>
        <v>2.0238390861683636E-2</v>
      </c>
      <c r="F289" s="45">
        <f t="shared" ref="F289:F290" si="113">+IF(D289=0,"",D289/D$169)</f>
        <v>0.2202852614896989</v>
      </c>
      <c r="G289" s="39">
        <f t="shared" si="102"/>
        <v>10.938650306748466</v>
      </c>
      <c r="H289" s="38">
        <f t="shared" ref="H289:H290" si="114">+IF(OR(AND(E289=""),(G289="")),"",E289*G289)</f>
        <v>0.22138068040725106</v>
      </c>
      <c r="I289" s="2"/>
    </row>
    <row r="290" spans="1:9" s="32" customFormat="1" x14ac:dyDescent="0.2">
      <c r="A290" s="33"/>
      <c r="B290" s="48" t="s">
        <v>542</v>
      </c>
      <c r="C290" s="44">
        <v>9</v>
      </c>
      <c r="D290" s="42">
        <v>2</v>
      </c>
      <c r="E290" s="45">
        <f t="shared" si="112"/>
        <v>1.1174571641420412E-3</v>
      </c>
      <c r="F290" s="45">
        <f t="shared" si="113"/>
        <v>2.2639800769753225E-4</v>
      </c>
      <c r="G290" s="39">
        <f t="shared" si="102"/>
        <v>-0.77777777777777779</v>
      </c>
      <c r="H290" s="38">
        <f t="shared" si="114"/>
        <v>-8.6913334988825424E-4</v>
      </c>
      <c r="I290" s="2"/>
    </row>
    <row r="291" spans="1:9" s="32" customFormat="1" x14ac:dyDescent="0.2">
      <c r="A291" s="33"/>
      <c r="B291" s="48" t="s">
        <v>66</v>
      </c>
      <c r="C291" s="44">
        <v>23</v>
      </c>
      <c r="D291" s="42">
        <v>30</v>
      </c>
      <c r="E291" s="45">
        <f>+IF(C291=0,"",C291/C$169)</f>
        <v>2.8557238639185497E-3</v>
      </c>
      <c r="F291" s="45">
        <f>+IF(D291=0,"",D291/D$169)</f>
        <v>3.3959701154629841E-3</v>
      </c>
      <c r="G291" s="39">
        <f t="shared" si="102"/>
        <v>0.30434782608695654</v>
      </c>
      <c r="H291" s="38">
        <f t="shared" si="103"/>
        <v>8.6913334988825434E-4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1</v>
      </c>
      <c r="D295" s="42">
        <v>0</v>
      </c>
      <c r="E295" s="45">
        <f t="shared" si="115"/>
        <v>1.2416190712689348E-4</v>
      </c>
      <c r="F295" s="45" t="str">
        <f t="shared" si="116"/>
        <v/>
      </c>
      <c r="G295" s="39">
        <f t="shared" si="102"/>
        <v>-1</v>
      </c>
      <c r="H295" s="38">
        <f t="shared" si="117"/>
        <v>-1.2416190712689348E-4</v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25</v>
      </c>
      <c r="D297" s="42">
        <v>3</v>
      </c>
      <c r="E297" s="45">
        <f t="shared" si="115"/>
        <v>3.1040476781723368E-3</v>
      </c>
      <c r="F297" s="45">
        <f t="shared" si="116"/>
        <v>3.3959701154629839E-4</v>
      </c>
      <c r="G297" s="39">
        <f t="shared" si="102"/>
        <v>-0.88</v>
      </c>
      <c r="H297" s="38">
        <f t="shared" si="117"/>
        <v>-2.7315619567916563E-3</v>
      </c>
      <c r="I297" s="2"/>
    </row>
    <row r="298" spans="1:9" s="32" customFormat="1" x14ac:dyDescent="0.2">
      <c r="A298" s="33"/>
      <c r="B298" s="48" t="s">
        <v>458</v>
      </c>
      <c r="C298" s="44">
        <v>22</v>
      </c>
      <c r="D298" s="42">
        <v>3</v>
      </c>
      <c r="E298" s="45">
        <f t="shared" ref="E298:F300" si="118">+IF(C298=0,"",C298/C$169)</f>
        <v>2.7315619567916563E-3</v>
      </c>
      <c r="F298" s="45">
        <f t="shared" si="118"/>
        <v>3.3959701154629839E-4</v>
      </c>
      <c r="G298" s="39">
        <f t="shared" si="102"/>
        <v>-0.86363636363636365</v>
      </c>
      <c r="H298" s="38">
        <f t="shared" si="103"/>
        <v>-2.3590762354109758E-3</v>
      </c>
      <c r="I298" s="2"/>
    </row>
    <row r="299" spans="1:9" s="32" customFormat="1" x14ac:dyDescent="0.2">
      <c r="A299" s="33"/>
      <c r="B299" s="48" t="s">
        <v>459</v>
      </c>
      <c r="C299" s="44">
        <v>8</v>
      </c>
      <c r="D299" s="42">
        <v>4</v>
      </c>
      <c r="E299" s="45">
        <f t="shared" si="118"/>
        <v>9.9329525701514782E-4</v>
      </c>
      <c r="F299" s="45">
        <f t="shared" si="118"/>
        <v>4.527960153950645E-4</v>
      </c>
      <c r="G299" s="39">
        <f t="shared" si="102"/>
        <v>-0.5</v>
      </c>
      <c r="H299" s="38">
        <f t="shared" si="103"/>
        <v>-4.9664762850757391E-4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1</v>
      </c>
      <c r="E300" s="45" t="str">
        <f t="shared" si="118"/>
        <v/>
      </c>
      <c r="F300" s="45">
        <f t="shared" si="118"/>
        <v>1.1319900384876613E-4</v>
      </c>
      <c r="G300" s="39">
        <f t="shared" si="102"/>
        <v>1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2</v>
      </c>
      <c r="E301" s="45" t="str">
        <f t="shared" ref="E301:E323" si="120">+IF(C301=0,"",C301/C$169)</f>
        <v/>
      </c>
      <c r="F301" s="45">
        <f t="shared" ref="F301:F323" si="121">+IF(D301=0,"",D301/D$169)</f>
        <v>2.2639800769753225E-4</v>
      </c>
      <c r="G301" s="39">
        <f t="shared" ref="G301:G339" si="122">+IF(AND(C301=0,D301=0)," ",IF(C301=0,1,IF(D301=0,-1,(D301-C301)/C301)))</f>
        <v>1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0</v>
      </c>
      <c r="D304" s="42">
        <v>0</v>
      </c>
      <c r="E304" s="45" t="str">
        <f t="shared" si="120"/>
        <v/>
      </c>
      <c r="F304" s="45" t="str">
        <f t="shared" si="121"/>
        <v/>
      </c>
      <c r="G304" s="39" t="str">
        <f t="shared" si="122"/>
        <v xml:space="preserve"> </v>
      </c>
      <c r="H304" s="38" t="str">
        <f t="shared" si="103"/>
        <v/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1</v>
      </c>
      <c r="D309" s="42">
        <v>88</v>
      </c>
      <c r="E309" s="45">
        <f t="shared" si="120"/>
        <v>1.2416190712689348E-4</v>
      </c>
      <c r="F309" s="45">
        <f t="shared" si="121"/>
        <v>9.9615123386914192E-3</v>
      </c>
      <c r="G309" s="39">
        <f t="shared" si="122"/>
        <v>87</v>
      </c>
      <c r="H309" s="38">
        <f t="shared" si="103"/>
        <v>1.0802085920039733E-2</v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3</v>
      </c>
      <c r="D313" s="42">
        <v>17</v>
      </c>
      <c r="E313" s="45">
        <f t="shared" si="120"/>
        <v>3.7248572138068043E-4</v>
      </c>
      <c r="F313" s="45">
        <f t="shared" si="121"/>
        <v>1.9243830654290242E-3</v>
      </c>
      <c r="G313" s="39">
        <f t="shared" si="122"/>
        <v>4.666666666666667</v>
      </c>
      <c r="H313" s="38">
        <f t="shared" si="103"/>
        <v>1.7382666997765089E-3</v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20</v>
      </c>
      <c r="D315" s="42">
        <v>20</v>
      </c>
      <c r="E315" s="45">
        <f t="shared" si="120"/>
        <v>2.4832381425378696E-3</v>
      </c>
      <c r="F315" s="45">
        <f t="shared" si="121"/>
        <v>2.2639800769753225E-3</v>
      </c>
      <c r="G315" s="39">
        <f t="shared" si="122"/>
        <v>0</v>
      </c>
      <c r="H315" s="38">
        <f t="shared" si="103"/>
        <v>0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2</v>
      </c>
      <c r="D317" s="42">
        <v>5</v>
      </c>
      <c r="E317" s="45">
        <f t="shared" si="120"/>
        <v>2.4832381425378696E-4</v>
      </c>
      <c r="F317" s="45">
        <f t="shared" si="121"/>
        <v>5.6599501924383061E-4</v>
      </c>
      <c r="G317" s="39">
        <f t="shared" si="122"/>
        <v>1.5</v>
      </c>
      <c r="H317" s="38">
        <f t="shared" si="103"/>
        <v>3.7248572138068043E-4</v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1</v>
      </c>
      <c r="E319" s="45" t="str">
        <f t="shared" si="120"/>
        <v/>
      </c>
      <c r="F319" s="45">
        <f t="shared" si="121"/>
        <v>1.1319900384876613E-4</v>
      </c>
      <c r="G319" s="39">
        <f t="shared" si="122"/>
        <v>1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4</v>
      </c>
      <c r="D320" s="42">
        <v>1</v>
      </c>
      <c r="E320" s="45">
        <f t="shared" si="120"/>
        <v>4.9664762850757391E-4</v>
      </c>
      <c r="F320" s="45">
        <f t="shared" si="121"/>
        <v>1.1319900384876613E-4</v>
      </c>
      <c r="G320" s="39">
        <f t="shared" si="122"/>
        <v>-0.75</v>
      </c>
      <c r="H320" s="38">
        <f t="shared" si="103"/>
        <v>-3.7248572138068043E-4</v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1</v>
      </c>
      <c r="E321" s="45" t="str">
        <f t="shared" si="120"/>
        <v/>
      </c>
      <c r="F321" s="45">
        <f t="shared" si="121"/>
        <v>1.1319900384876613E-4</v>
      </c>
      <c r="G321" s="39">
        <f t="shared" si="122"/>
        <v>1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1</v>
      </c>
      <c r="D323" s="42">
        <v>0</v>
      </c>
      <c r="E323" s="45">
        <f t="shared" si="120"/>
        <v>1.2416190712689348E-4</v>
      </c>
      <c r="F323" s="45" t="str">
        <f t="shared" si="121"/>
        <v/>
      </c>
      <c r="G323" s="39">
        <f t="shared" si="122"/>
        <v>-1</v>
      </c>
      <c r="H323" s="38">
        <f t="shared" si="103"/>
        <v>-1.2416190712689348E-4</v>
      </c>
      <c r="I323" s="2"/>
    </row>
    <row r="324" spans="1:9" s="32" customFormat="1" x14ac:dyDescent="0.2">
      <c r="A324" s="33"/>
      <c r="B324" s="48" t="s">
        <v>121</v>
      </c>
      <c r="C324" s="44">
        <v>119</v>
      </c>
      <c r="D324" s="42">
        <v>33</v>
      </c>
      <c r="E324" s="45">
        <f t="shared" ref="E324" si="123">+IF(C324=0,"",C324/C$169)</f>
        <v>1.4775266948100323E-2</v>
      </c>
      <c r="F324" s="45">
        <f t="shared" ref="F324" si="124">+IF(D324=0,"",D324/D$169)</f>
        <v>3.7355671270092824E-3</v>
      </c>
      <c r="G324" s="39">
        <f t="shared" si="122"/>
        <v>-0.72268907563025209</v>
      </c>
      <c r="H324" s="38">
        <f t="shared" ref="H324" si="125">+IF(OR(AND(E324=""),(G324="")),"",E324*G324)</f>
        <v>-1.0677924012912838E-2</v>
      </c>
      <c r="I324" s="2"/>
    </row>
    <row r="325" spans="1:9" s="32" customFormat="1" x14ac:dyDescent="0.2">
      <c r="A325" s="33"/>
      <c r="B325" s="48" t="s">
        <v>476</v>
      </c>
      <c r="C325" s="44">
        <v>1</v>
      </c>
      <c r="D325" s="42">
        <v>0</v>
      </c>
      <c r="E325" s="45">
        <f t="shared" ref="E325:F328" si="126">+IF(C325=0,"",C325/C$169)</f>
        <v>1.2416190712689348E-4</v>
      </c>
      <c r="F325" s="45" t="str">
        <f t="shared" si="126"/>
        <v/>
      </c>
      <c r="G325" s="39">
        <f t="shared" si="122"/>
        <v>-1</v>
      </c>
      <c r="H325" s="38">
        <f t="shared" si="103"/>
        <v>-1.2416190712689348E-4</v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1</v>
      </c>
      <c r="D329" s="42">
        <v>4</v>
      </c>
      <c r="E329" s="45">
        <f t="shared" ref="E329:E335" si="127">+IF(C329=0,"",C329/C$169)</f>
        <v>1.2416190712689348E-4</v>
      </c>
      <c r="F329" s="45">
        <f t="shared" ref="F329:F335" si="128">+IF(D329=0,"",D329/D$169)</f>
        <v>4.527960153950645E-4</v>
      </c>
      <c r="G329" s="39">
        <f t="shared" si="122"/>
        <v>3</v>
      </c>
      <c r="H329" s="38">
        <f t="shared" ref="H329:H335" si="129">+IF(OR(AND(E329=""),(G329="")),"",E329*G329)</f>
        <v>3.7248572138068043E-4</v>
      </c>
      <c r="I329" s="2"/>
    </row>
    <row r="330" spans="1:9" s="32" customFormat="1" x14ac:dyDescent="0.2">
      <c r="A330" s="33"/>
      <c r="B330" s="48" t="s">
        <v>481</v>
      </c>
      <c r="C330" s="44">
        <v>5</v>
      </c>
      <c r="D330" s="42">
        <v>0</v>
      </c>
      <c r="E330" s="45">
        <f t="shared" si="127"/>
        <v>6.2080953563446739E-4</v>
      </c>
      <c r="F330" s="45" t="str">
        <f t="shared" si="128"/>
        <v/>
      </c>
      <c r="G330" s="39">
        <f t="shared" si="122"/>
        <v>-1</v>
      </c>
      <c r="H330" s="38">
        <f t="shared" si="129"/>
        <v>-6.2080953563446739E-4</v>
      </c>
      <c r="I330" s="2"/>
    </row>
    <row r="331" spans="1:9" s="32" customFormat="1" x14ac:dyDescent="0.2">
      <c r="A331" s="33"/>
      <c r="B331" s="48" t="s">
        <v>482</v>
      </c>
      <c r="C331" s="44">
        <v>2</v>
      </c>
      <c r="D331" s="42">
        <v>0</v>
      </c>
      <c r="E331" s="45">
        <f t="shared" si="127"/>
        <v>2.4832381425378696E-4</v>
      </c>
      <c r="F331" s="45" t="str">
        <f t="shared" si="128"/>
        <v/>
      </c>
      <c r="G331" s="39">
        <f t="shared" si="122"/>
        <v>-1</v>
      </c>
      <c r="H331" s="38">
        <f t="shared" si="129"/>
        <v>-2.4832381425378696E-4</v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71</v>
      </c>
      <c r="D337" s="42">
        <v>42</v>
      </c>
      <c r="E337" s="45">
        <f t="shared" si="130"/>
        <v>8.8154954060094357E-3</v>
      </c>
      <c r="F337" s="45">
        <f t="shared" si="131"/>
        <v>4.7543581616481777E-3</v>
      </c>
      <c r="G337" s="39">
        <f t="shared" si="122"/>
        <v>-0.40845070422535212</v>
      </c>
      <c r="H337" s="38">
        <f t="shared" si="132"/>
        <v>-3.6006953066799103E-3</v>
      </c>
      <c r="I337" s="2"/>
    </row>
    <row r="338" spans="1:9" s="32" customFormat="1" x14ac:dyDescent="0.2">
      <c r="A338" s="33"/>
      <c r="B338" s="48" t="s">
        <v>559</v>
      </c>
      <c r="C338" s="44">
        <v>2</v>
      </c>
      <c r="D338" s="42">
        <v>0</v>
      </c>
      <c r="E338" s="45">
        <f t="shared" si="130"/>
        <v>2.4832381425378696E-4</v>
      </c>
      <c r="F338" s="45" t="str">
        <f t="shared" si="131"/>
        <v/>
      </c>
      <c r="G338" s="39">
        <f t="shared" si="122"/>
        <v>-1</v>
      </c>
      <c r="H338" s="38">
        <f t="shared" si="132"/>
        <v>-2.4832381425378696E-4</v>
      </c>
      <c r="I338" s="2"/>
    </row>
    <row r="339" spans="1:9" s="32" customFormat="1" x14ac:dyDescent="0.2">
      <c r="A339" s="33"/>
      <c r="B339" s="48" t="s">
        <v>560</v>
      </c>
      <c r="C339" s="44">
        <v>22</v>
      </c>
      <c r="D339" s="42">
        <v>4</v>
      </c>
      <c r="E339" s="45">
        <f t="shared" si="130"/>
        <v>2.7315619567916563E-3</v>
      </c>
      <c r="F339" s="45">
        <f t="shared" si="131"/>
        <v>4.527960153950645E-4</v>
      </c>
      <c r="G339" s="39">
        <f t="shared" si="122"/>
        <v>-0.81818181818181823</v>
      </c>
      <c r="H339" s="38">
        <f t="shared" si="132"/>
        <v>-2.2349143282840824E-3</v>
      </c>
      <c r="I339" s="2"/>
    </row>
    <row r="340" spans="1:9" ht="20.100000000000001" customHeight="1" x14ac:dyDescent="0.2">
      <c r="B340" s="14"/>
      <c r="C340" s="17"/>
      <c r="D340" s="17"/>
      <c r="E340" s="18"/>
      <c r="F340" s="18"/>
      <c r="G340" s="15"/>
      <c r="H340" s="16"/>
    </row>
    <row r="341" spans="1:9" ht="20.100000000000001" customHeight="1" x14ac:dyDescent="0.2">
      <c r="B341" s="14"/>
      <c r="C341" s="17"/>
      <c r="D341" s="17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38654</v>
      </c>
      <c r="D345" s="29">
        <f>SUM(D346:D564)</f>
        <v>40015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3.5209810110208517E-2</v>
      </c>
      <c r="H345" s="31">
        <f>+IF(OR(AND(E345=""),(G345="")),"",E345*G345)</f>
        <v>3.5209810110208517E-2</v>
      </c>
    </row>
    <row r="346" spans="1:9" x14ac:dyDescent="0.2">
      <c r="B346" s="41" t="s">
        <v>74</v>
      </c>
      <c r="C346" s="42">
        <v>80</v>
      </c>
      <c r="D346" s="42">
        <v>66</v>
      </c>
      <c r="E346" s="46">
        <f t="shared" si="133"/>
        <v>2.0696435039064521E-3</v>
      </c>
      <c r="F346" s="46">
        <f t="shared" si="134"/>
        <v>1.6493814819442708E-3</v>
      </c>
      <c r="G346" s="39">
        <f t="shared" ref="G346:G410" si="135">+IF(AND(C346=0,D346=0)," ",IF(C346=0,1,IF(D346=0,-1,(D346-C346)/C346)))</f>
        <v>-0.17499999999999999</v>
      </c>
      <c r="H346" s="40">
        <f>+IF(OR(AND(E346=""),(G346="")),"",E346*G346)</f>
        <v>-3.6218761318362907E-4</v>
      </c>
    </row>
    <row r="347" spans="1:9" x14ac:dyDescent="0.2">
      <c r="B347" s="41" t="s">
        <v>77</v>
      </c>
      <c r="C347" s="42">
        <v>52</v>
      </c>
      <c r="D347" s="42">
        <v>24</v>
      </c>
      <c r="E347" s="46">
        <f t="shared" si="133"/>
        <v>1.3452682775391938E-3</v>
      </c>
      <c r="F347" s="46">
        <f t="shared" si="134"/>
        <v>5.9977508434337125E-4</v>
      </c>
      <c r="G347" s="39">
        <f t="shared" si="135"/>
        <v>-0.53846153846153844</v>
      </c>
      <c r="H347" s="40">
        <f t="shared" ref="H347:H414" si="136">+IF(OR(AND(E347=""),(G347="")),"",E347*G347)</f>
        <v>-7.2437522636725814E-4</v>
      </c>
    </row>
    <row r="348" spans="1:9" x14ac:dyDescent="0.2">
      <c r="B348" s="41" t="s">
        <v>70</v>
      </c>
      <c r="C348" s="42">
        <v>218</v>
      </c>
      <c r="D348" s="42">
        <v>182</v>
      </c>
      <c r="E348" s="46">
        <f t="shared" si="133"/>
        <v>5.6397785481450821E-3</v>
      </c>
      <c r="F348" s="46">
        <f t="shared" si="134"/>
        <v>4.5482943896038982E-3</v>
      </c>
      <c r="G348" s="39">
        <f t="shared" si="135"/>
        <v>-0.16513761467889909</v>
      </c>
      <c r="H348" s="40">
        <f t="shared" si="136"/>
        <v>-9.3133957675790348E-4</v>
      </c>
    </row>
    <row r="349" spans="1:9" x14ac:dyDescent="0.2">
      <c r="B349" s="41" t="s">
        <v>83</v>
      </c>
      <c r="C349" s="42">
        <v>0</v>
      </c>
      <c r="D349" s="42">
        <v>5</v>
      </c>
      <c r="E349" s="46" t="str">
        <f t="shared" si="133"/>
        <v/>
      </c>
      <c r="F349" s="46">
        <f t="shared" si="134"/>
        <v>1.2495314257153568E-4</v>
      </c>
      <c r="G349" s="39">
        <f t="shared" si="135"/>
        <v>1</v>
      </c>
      <c r="H349" s="40" t="str">
        <f t="shared" si="136"/>
        <v/>
      </c>
    </row>
    <row r="350" spans="1:9" x14ac:dyDescent="0.2">
      <c r="B350" s="41" t="s">
        <v>82</v>
      </c>
      <c r="C350" s="42">
        <v>6</v>
      </c>
      <c r="D350" s="42">
        <v>5</v>
      </c>
      <c r="E350" s="46">
        <f t="shared" si="133"/>
        <v>1.5522326279298392E-4</v>
      </c>
      <c r="F350" s="46">
        <f t="shared" si="134"/>
        <v>1.2495314257153568E-4</v>
      </c>
      <c r="G350" s="39">
        <f t="shared" si="135"/>
        <v>-0.16666666666666666</v>
      </c>
      <c r="H350" s="40">
        <f t="shared" si="136"/>
        <v>-2.5870543798830654E-5</v>
      </c>
    </row>
    <row r="351" spans="1:9" x14ac:dyDescent="0.2">
      <c r="B351" s="41" t="s">
        <v>484</v>
      </c>
      <c r="C351" s="42">
        <v>1219</v>
      </c>
      <c r="D351" s="42">
        <v>1682</v>
      </c>
      <c r="E351" s="46">
        <f t="shared" si="133"/>
        <v>3.1536192890774563E-2</v>
      </c>
      <c r="F351" s="46">
        <f t="shared" si="134"/>
        <v>4.2034237161064601E-2</v>
      </c>
      <c r="G351" s="39">
        <f t="shared" si="135"/>
        <v>0.37981952420016407</v>
      </c>
      <c r="H351" s="40">
        <f t="shared" si="136"/>
        <v>1.197806177885859E-2</v>
      </c>
    </row>
    <row r="352" spans="1:9" x14ac:dyDescent="0.2">
      <c r="B352" s="41" t="s">
        <v>80</v>
      </c>
      <c r="C352" s="42">
        <v>86</v>
      </c>
      <c r="D352" s="42">
        <v>132</v>
      </c>
      <c r="E352" s="46">
        <f t="shared" si="133"/>
        <v>2.224866766699436E-3</v>
      </c>
      <c r="F352" s="46">
        <f t="shared" si="134"/>
        <v>3.2987629638885417E-3</v>
      </c>
      <c r="G352" s="39">
        <f t="shared" si="135"/>
        <v>0.53488372093023251</v>
      </c>
      <c r="H352" s="40">
        <f t="shared" si="136"/>
        <v>1.1900450147462099E-3</v>
      </c>
    </row>
    <row r="353" spans="1:9" x14ac:dyDescent="0.2">
      <c r="B353" s="41" t="s">
        <v>577</v>
      </c>
      <c r="C353" s="42">
        <v>713</v>
      </c>
      <c r="D353" s="42">
        <v>499</v>
      </c>
      <c r="E353" s="46">
        <f t="shared" si="133"/>
        <v>1.8445697728566253E-2</v>
      </c>
      <c r="F353" s="46">
        <f t="shared" si="134"/>
        <v>1.2470323628639261E-2</v>
      </c>
      <c r="G353" s="39">
        <f t="shared" si="135"/>
        <v>-0.30014025245441794</v>
      </c>
      <c r="H353" s="40">
        <f t="shared" si="136"/>
        <v>-5.5362963729497592E-3</v>
      </c>
    </row>
    <row r="354" spans="1:9" x14ac:dyDescent="0.2">
      <c r="B354" s="41" t="s">
        <v>79</v>
      </c>
      <c r="C354" s="42">
        <v>100</v>
      </c>
      <c r="D354" s="42">
        <v>86</v>
      </c>
      <c r="E354" s="46">
        <f t="shared" si="133"/>
        <v>2.5870543798830652E-3</v>
      </c>
      <c r="F354" s="46">
        <f t="shared" si="134"/>
        <v>2.1491940522304137E-3</v>
      </c>
      <c r="G354" s="39">
        <f t="shared" si="135"/>
        <v>-0.14000000000000001</v>
      </c>
      <c r="H354" s="40">
        <f t="shared" si="136"/>
        <v>-3.6218761318362918E-4</v>
      </c>
    </row>
    <row r="355" spans="1:9" x14ac:dyDescent="0.2">
      <c r="B355" s="41" t="s">
        <v>249</v>
      </c>
      <c r="C355" s="42">
        <v>48</v>
      </c>
      <c r="D355" s="42">
        <v>66</v>
      </c>
      <c r="E355" s="46">
        <f t="shared" si="133"/>
        <v>1.2417861023438714E-3</v>
      </c>
      <c r="F355" s="46">
        <f t="shared" si="134"/>
        <v>1.6493814819442708E-3</v>
      </c>
      <c r="G355" s="39">
        <f t="shared" si="135"/>
        <v>0.375</v>
      </c>
      <c r="H355" s="40">
        <f t="shared" si="136"/>
        <v>4.6566978837895179E-4</v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4719</v>
      </c>
      <c r="D357" s="42">
        <v>4256</v>
      </c>
      <c r="E357" s="46">
        <f t="shared" si="133"/>
        <v>0.12208309618668184</v>
      </c>
      <c r="F357" s="46">
        <f t="shared" si="134"/>
        <v>0.10636011495689117</v>
      </c>
      <c r="G357" s="39">
        <f t="shared" si="135"/>
        <v>-9.8114007204916295E-2</v>
      </c>
      <c r="H357" s="40">
        <f t="shared" si="136"/>
        <v>-1.197806177885859E-2</v>
      </c>
    </row>
    <row r="358" spans="1:9" x14ac:dyDescent="0.2">
      <c r="B358" s="41" t="s">
        <v>578</v>
      </c>
      <c r="C358" s="42">
        <v>655</v>
      </c>
      <c r="D358" s="42">
        <v>492</v>
      </c>
      <c r="E358" s="46">
        <f t="shared" si="133"/>
        <v>1.6945206188234075E-2</v>
      </c>
      <c r="F358" s="46">
        <f t="shared" si="134"/>
        <v>1.2295389229039111E-2</v>
      </c>
      <c r="G358" s="39">
        <f t="shared" si="135"/>
        <v>-0.24885496183206107</v>
      </c>
      <c r="H358" s="40">
        <f t="shared" si="136"/>
        <v>-4.2168986392093957E-3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815</v>
      </c>
      <c r="D360" s="42">
        <v>350</v>
      </c>
      <c r="E360" s="46">
        <f t="shared" si="133"/>
        <v>2.108449319604698E-2</v>
      </c>
      <c r="F360" s="46">
        <f t="shared" si="134"/>
        <v>8.7467199800074971E-3</v>
      </c>
      <c r="G360" s="39">
        <f t="shared" si="135"/>
        <v>-0.57055214723926384</v>
      </c>
      <c r="H360" s="40">
        <f t="shared" si="136"/>
        <v>-1.2029802866456253E-2</v>
      </c>
    </row>
    <row r="361" spans="1:9" x14ac:dyDescent="0.2">
      <c r="B361" s="41" t="s">
        <v>615</v>
      </c>
      <c r="C361" s="42">
        <v>355</v>
      </c>
      <c r="D361" s="42">
        <v>401</v>
      </c>
      <c r="E361" s="46">
        <f t="shared" si="133"/>
        <v>9.184043048584882E-3</v>
      </c>
      <c r="F361" s="46">
        <f t="shared" si="134"/>
        <v>1.0021242034237161E-2</v>
      </c>
      <c r="G361" s="39">
        <f t="shared" si="135"/>
        <v>0.12957746478873239</v>
      </c>
      <c r="H361" s="40">
        <f t="shared" si="136"/>
        <v>1.1900450147462099E-3</v>
      </c>
    </row>
    <row r="362" spans="1:9" s="32" customFormat="1" x14ac:dyDescent="0.2">
      <c r="A362" s="33"/>
      <c r="B362" s="43" t="s">
        <v>588</v>
      </c>
      <c r="C362" s="44">
        <v>72</v>
      </c>
      <c r="D362" s="42">
        <v>50</v>
      </c>
      <c r="E362" s="45">
        <f t="shared" si="133"/>
        <v>1.862679153515807E-3</v>
      </c>
      <c r="F362" s="45">
        <f t="shared" si="134"/>
        <v>1.2495314257153568E-3</v>
      </c>
      <c r="G362" s="39">
        <f t="shared" si="135"/>
        <v>-0.30555555555555558</v>
      </c>
      <c r="H362" s="38">
        <f t="shared" ref="H362" si="137">+IF(OR(AND(E362=""),(G362="")),"",E362*G362)</f>
        <v>-5.6915196357427435E-4</v>
      </c>
      <c r="I362" s="2"/>
    </row>
    <row r="363" spans="1:9" x14ac:dyDescent="0.2">
      <c r="B363" s="41" t="s">
        <v>72</v>
      </c>
      <c r="C363" s="42">
        <v>10</v>
      </c>
      <c r="D363" s="42">
        <v>7</v>
      </c>
      <c r="E363" s="46">
        <f t="shared" si="133"/>
        <v>2.5870543798830651E-4</v>
      </c>
      <c r="F363" s="46">
        <f t="shared" si="134"/>
        <v>1.7493439960014994E-4</v>
      </c>
      <c r="G363" s="39">
        <f t="shared" si="135"/>
        <v>-0.3</v>
      </c>
      <c r="H363" s="40">
        <f t="shared" si="136"/>
        <v>-7.7611631396491947E-5</v>
      </c>
    </row>
    <row r="364" spans="1:9" x14ac:dyDescent="0.2">
      <c r="B364" s="41" t="s">
        <v>250</v>
      </c>
      <c r="C364" s="42">
        <v>0</v>
      </c>
      <c r="D364" s="42">
        <v>3</v>
      </c>
      <c r="E364" s="46" t="str">
        <f t="shared" si="133"/>
        <v/>
      </c>
      <c r="F364" s="46">
        <f t="shared" si="134"/>
        <v>7.4971885542921406E-5</v>
      </c>
      <c r="G364" s="39">
        <f t="shared" si="135"/>
        <v>1</v>
      </c>
      <c r="H364" s="40" t="str">
        <f t="shared" si="136"/>
        <v/>
      </c>
    </row>
    <row r="365" spans="1:9" x14ac:dyDescent="0.2">
      <c r="B365" s="41" t="s">
        <v>251</v>
      </c>
      <c r="C365" s="42">
        <v>10803</v>
      </c>
      <c r="D365" s="42">
        <v>10713</v>
      </c>
      <c r="E365" s="46">
        <f t="shared" si="133"/>
        <v>0.27947948465876754</v>
      </c>
      <c r="F365" s="46">
        <f t="shared" si="134"/>
        <v>0.26772460327377234</v>
      </c>
      <c r="G365" s="39">
        <f t="shared" si="135"/>
        <v>-8.3310191613440703E-3</v>
      </c>
      <c r="H365" s="40">
        <f t="shared" si="136"/>
        <v>-2.3283489418947584E-3</v>
      </c>
    </row>
    <row r="366" spans="1:9" x14ac:dyDescent="0.2">
      <c r="B366" s="41" t="s">
        <v>252</v>
      </c>
      <c r="C366" s="42">
        <v>318</v>
      </c>
      <c r="D366" s="42">
        <v>270</v>
      </c>
      <c r="E366" s="46">
        <f t="shared" si="133"/>
        <v>8.2268329280281473E-3</v>
      </c>
      <c r="F366" s="46">
        <f t="shared" si="134"/>
        <v>6.7474696988629266E-3</v>
      </c>
      <c r="G366" s="39">
        <f t="shared" si="135"/>
        <v>-0.15094339622641509</v>
      </c>
      <c r="H366" s="40">
        <f t="shared" si="136"/>
        <v>-1.2417861023438712E-3</v>
      </c>
    </row>
    <row r="367" spans="1:9" x14ac:dyDescent="0.2">
      <c r="B367" s="41" t="s">
        <v>75</v>
      </c>
      <c r="C367" s="42">
        <v>1</v>
      </c>
      <c r="D367" s="42">
        <v>0</v>
      </c>
      <c r="E367" s="46">
        <f t="shared" si="133"/>
        <v>2.587054379883065E-5</v>
      </c>
      <c r="F367" s="46" t="str">
        <f t="shared" si="134"/>
        <v/>
      </c>
      <c r="G367" s="39">
        <f t="shared" si="135"/>
        <v>-1</v>
      </c>
      <c r="H367" s="40">
        <f t="shared" si="136"/>
        <v>-2.587054379883065E-5</v>
      </c>
    </row>
    <row r="368" spans="1:9" x14ac:dyDescent="0.2">
      <c r="B368" s="41" t="s">
        <v>76</v>
      </c>
      <c r="C368" s="42">
        <v>276</v>
      </c>
      <c r="D368" s="42">
        <v>116</v>
      </c>
      <c r="E368" s="46">
        <f t="shared" si="133"/>
        <v>7.14027008847726E-3</v>
      </c>
      <c r="F368" s="46">
        <f t="shared" si="134"/>
        <v>2.8989129076596276E-3</v>
      </c>
      <c r="G368" s="39">
        <f t="shared" si="135"/>
        <v>-0.57971014492753625</v>
      </c>
      <c r="H368" s="40">
        <f t="shared" si="136"/>
        <v>-4.1392870078129041E-3</v>
      </c>
    </row>
    <row r="369" spans="1:8" x14ac:dyDescent="0.2">
      <c r="B369" s="41" t="s">
        <v>579</v>
      </c>
      <c r="C369" s="42">
        <v>2954</v>
      </c>
      <c r="D369" s="42">
        <v>2524</v>
      </c>
      <c r="E369" s="46">
        <f t="shared" si="133"/>
        <v>7.6421586381745746E-2</v>
      </c>
      <c r="F369" s="46">
        <f t="shared" si="134"/>
        <v>6.3076346370111211E-2</v>
      </c>
      <c r="G369" s="39">
        <f t="shared" si="135"/>
        <v>-0.14556533513879485</v>
      </c>
      <c r="H369" s="40">
        <f t="shared" si="136"/>
        <v>-1.1124333833497181E-2</v>
      </c>
    </row>
    <row r="370" spans="1:8" x14ac:dyDescent="0.2">
      <c r="B370" s="41" t="s">
        <v>85</v>
      </c>
      <c r="C370" s="42">
        <v>157</v>
      </c>
      <c r="D370" s="42">
        <v>161</v>
      </c>
      <c r="E370" s="46">
        <f t="shared" si="133"/>
        <v>4.0616753764164126E-3</v>
      </c>
      <c r="F370" s="46">
        <f t="shared" si="134"/>
        <v>4.0234911908034491E-3</v>
      </c>
      <c r="G370" s="39">
        <f t="shared" si="135"/>
        <v>2.5477707006369428E-2</v>
      </c>
      <c r="H370" s="40">
        <f t="shared" si="136"/>
        <v>1.0348217519532261E-4</v>
      </c>
    </row>
    <row r="371" spans="1:8" x14ac:dyDescent="0.2">
      <c r="B371" s="41" t="s">
        <v>84</v>
      </c>
      <c r="C371" s="42">
        <v>4</v>
      </c>
      <c r="D371" s="42">
        <v>20</v>
      </c>
      <c r="E371" s="46">
        <f t="shared" si="133"/>
        <v>1.034821751953226E-4</v>
      </c>
      <c r="F371" s="46">
        <f t="shared" si="134"/>
        <v>4.9981257028614272E-4</v>
      </c>
      <c r="G371" s="39">
        <f t="shared" si="135"/>
        <v>4</v>
      </c>
      <c r="H371" s="40">
        <f t="shared" si="136"/>
        <v>4.139287007812904E-4</v>
      </c>
    </row>
    <row r="372" spans="1:8" x14ac:dyDescent="0.2">
      <c r="B372" s="41" t="s">
        <v>73</v>
      </c>
      <c r="C372" s="42">
        <v>11</v>
      </c>
      <c r="D372" s="42">
        <v>9</v>
      </c>
      <c r="E372" s="46">
        <f t="shared" si="133"/>
        <v>2.8457598178713718E-4</v>
      </c>
      <c r="F372" s="46">
        <f t="shared" si="134"/>
        <v>2.249156566287642E-4</v>
      </c>
      <c r="G372" s="39">
        <f t="shared" si="135"/>
        <v>-0.18181818181818182</v>
      </c>
      <c r="H372" s="40">
        <f t="shared" si="136"/>
        <v>-5.1741087597661307E-5</v>
      </c>
    </row>
    <row r="373" spans="1:8" x14ac:dyDescent="0.2">
      <c r="B373" s="41" t="s">
        <v>253</v>
      </c>
      <c r="C373" s="42">
        <v>0</v>
      </c>
      <c r="D373" s="42">
        <v>1</v>
      </c>
      <c r="E373" s="46" t="str">
        <f t="shared" si="133"/>
        <v/>
      </c>
      <c r="F373" s="46">
        <f t="shared" si="134"/>
        <v>2.4990628514307134E-5</v>
      </c>
      <c r="G373" s="39">
        <f t="shared" si="135"/>
        <v>1</v>
      </c>
      <c r="H373" s="40" t="str">
        <f t="shared" si="136"/>
        <v/>
      </c>
    </row>
    <row r="374" spans="1:8" x14ac:dyDescent="0.2">
      <c r="B374" s="41" t="s">
        <v>337</v>
      </c>
      <c r="C374" s="42">
        <v>4</v>
      </c>
      <c r="D374" s="42">
        <v>2</v>
      </c>
      <c r="E374" s="46">
        <f t="shared" si="133"/>
        <v>1.034821751953226E-4</v>
      </c>
      <c r="F374" s="46">
        <f t="shared" si="134"/>
        <v>4.9981257028614268E-5</v>
      </c>
      <c r="G374" s="39">
        <f t="shared" si="135"/>
        <v>-0.5</v>
      </c>
      <c r="H374" s="40">
        <f t="shared" si="136"/>
        <v>-5.17410875976613E-5</v>
      </c>
    </row>
    <row r="375" spans="1:8" x14ac:dyDescent="0.2">
      <c r="B375" s="41" t="s">
        <v>338</v>
      </c>
      <c r="C375" s="42">
        <v>51</v>
      </c>
      <c r="D375" s="42">
        <v>41</v>
      </c>
      <c r="E375" s="46">
        <f t="shared" si="133"/>
        <v>1.3193977337403633E-3</v>
      </c>
      <c r="F375" s="46">
        <f t="shared" si="134"/>
        <v>1.0246157690865926E-3</v>
      </c>
      <c r="G375" s="39">
        <f t="shared" si="135"/>
        <v>-0.19607843137254902</v>
      </c>
      <c r="H375" s="40">
        <f t="shared" si="136"/>
        <v>-2.5870543798830651E-4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76</v>
      </c>
      <c r="D377" s="44">
        <v>28</v>
      </c>
      <c r="E377" s="45">
        <f t="shared" si="133"/>
        <v>1.9661613287111296E-3</v>
      </c>
      <c r="F377" s="45">
        <f t="shared" si="134"/>
        <v>6.9973759840059977E-4</v>
      </c>
      <c r="G377" s="45">
        <f t="shared" si="135"/>
        <v>-0.63157894736842102</v>
      </c>
      <c r="H377" s="38">
        <f t="shared" si="136"/>
        <v>-1.2417861023438714E-3</v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274</v>
      </c>
      <c r="E378" s="45" t="str">
        <f t="shared" ref="E378:E383" si="142">+IF(C378=0,"",C378/C$345)</f>
        <v/>
      </c>
      <c r="F378" s="45">
        <f t="shared" ref="F378:F383" si="143">+IF(D378=0,"",D378/D$345)</f>
        <v>6.8474322129201551E-3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888</v>
      </c>
      <c r="D379" s="42">
        <v>690</v>
      </c>
      <c r="E379" s="46">
        <f t="shared" si="142"/>
        <v>2.297304289336162E-2</v>
      </c>
      <c r="F379" s="46">
        <f t="shared" si="143"/>
        <v>1.7243533674871924E-2</v>
      </c>
      <c r="G379" s="39">
        <f t="shared" si="144"/>
        <v>-0.22297297297297297</v>
      </c>
      <c r="H379" s="40">
        <f t="shared" si="145"/>
        <v>-5.1223676721684694E-3</v>
      </c>
    </row>
    <row r="380" spans="1:8" x14ac:dyDescent="0.2">
      <c r="B380" s="41" t="s">
        <v>487</v>
      </c>
      <c r="C380" s="42">
        <v>3</v>
      </c>
      <c r="D380" s="42">
        <v>2</v>
      </c>
      <c r="E380" s="46">
        <f t="shared" si="142"/>
        <v>7.7611631396491961E-5</v>
      </c>
      <c r="F380" s="46">
        <f t="shared" si="143"/>
        <v>4.9981257028614268E-5</v>
      </c>
      <c r="G380" s="39">
        <f t="shared" si="144"/>
        <v>-0.33333333333333331</v>
      </c>
      <c r="H380" s="40">
        <f t="shared" si="145"/>
        <v>-2.5870543798830654E-5</v>
      </c>
    </row>
    <row r="381" spans="1:8" x14ac:dyDescent="0.2">
      <c r="B381" s="41" t="s">
        <v>488</v>
      </c>
      <c r="C381" s="42">
        <v>26</v>
      </c>
      <c r="D381" s="42">
        <v>27</v>
      </c>
      <c r="E381" s="46">
        <f t="shared" si="142"/>
        <v>6.7263413876959691E-4</v>
      </c>
      <c r="F381" s="46">
        <f t="shared" si="143"/>
        <v>6.7474696988629264E-4</v>
      </c>
      <c r="G381" s="39">
        <f t="shared" si="144"/>
        <v>3.8461538461538464E-2</v>
      </c>
      <c r="H381" s="40">
        <f t="shared" si="145"/>
        <v>2.5870543798830654E-5</v>
      </c>
    </row>
    <row r="382" spans="1:8" x14ac:dyDescent="0.2">
      <c r="B382" s="41" t="s">
        <v>254</v>
      </c>
      <c r="C382" s="42">
        <v>2</v>
      </c>
      <c r="D382" s="42">
        <v>2</v>
      </c>
      <c r="E382" s="46">
        <f t="shared" si="142"/>
        <v>5.17410875976613E-5</v>
      </c>
      <c r="F382" s="46">
        <f t="shared" si="143"/>
        <v>4.9981257028614268E-5</v>
      </c>
      <c r="G382" s="39">
        <f t="shared" si="144"/>
        <v>0</v>
      </c>
      <c r="H382" s="40">
        <f t="shared" si="145"/>
        <v>0</v>
      </c>
    </row>
    <row r="383" spans="1:8" x14ac:dyDescent="0.2">
      <c r="B383" s="41" t="s">
        <v>255</v>
      </c>
      <c r="C383" s="42">
        <v>329</v>
      </c>
      <c r="D383" s="42">
        <v>155</v>
      </c>
      <c r="E383" s="46">
        <f t="shared" si="142"/>
        <v>8.5114089098152837E-3</v>
      </c>
      <c r="F383" s="46">
        <f t="shared" si="143"/>
        <v>3.8735474197176059E-3</v>
      </c>
      <c r="G383" s="39">
        <f t="shared" si="144"/>
        <v>-0.52887537993920974</v>
      </c>
      <c r="H383" s="40">
        <f t="shared" si="145"/>
        <v>-4.5014746209965329E-3</v>
      </c>
    </row>
    <row r="384" spans="1:8" x14ac:dyDescent="0.2">
      <c r="B384" s="41" t="s">
        <v>489</v>
      </c>
      <c r="C384" s="42">
        <v>16</v>
      </c>
      <c r="D384" s="42">
        <v>9</v>
      </c>
      <c r="E384" s="46">
        <f t="shared" ref="E384:E401" si="146">+IF(C384=0,"",C384/C$345)</f>
        <v>4.139287007812904E-4</v>
      </c>
      <c r="F384" s="46">
        <f t="shared" ref="F384:F401" si="147">+IF(D384=0,"",D384/D$345)</f>
        <v>2.249156566287642E-4</v>
      </c>
      <c r="G384" s="39">
        <f t="shared" si="135"/>
        <v>-0.4375</v>
      </c>
      <c r="H384" s="40">
        <f t="shared" si="136"/>
        <v>-1.8109380659181456E-4</v>
      </c>
    </row>
    <row r="385" spans="1:9" s="32" customFormat="1" x14ac:dyDescent="0.2">
      <c r="A385" s="33"/>
      <c r="B385" s="43" t="s">
        <v>592</v>
      </c>
      <c r="C385" s="44">
        <v>54</v>
      </c>
      <c r="D385" s="42">
        <v>81</v>
      </c>
      <c r="E385" s="45">
        <f t="shared" si="146"/>
        <v>1.3970093651368553E-3</v>
      </c>
      <c r="F385" s="45">
        <f t="shared" si="147"/>
        <v>2.0242409096588778E-3</v>
      </c>
      <c r="G385" s="39">
        <f t="shared" si="135"/>
        <v>0.5</v>
      </c>
      <c r="H385" s="38">
        <f t="shared" ref="H385" si="148">+IF(OR(AND(E385=""),(G385="")),"",E385*G385)</f>
        <v>6.9850468256842763E-4</v>
      </c>
      <c r="I385" s="2"/>
    </row>
    <row r="386" spans="1:9" x14ac:dyDescent="0.2">
      <c r="B386" s="41" t="s">
        <v>490</v>
      </c>
      <c r="C386" s="42">
        <v>3429</v>
      </c>
      <c r="D386" s="42">
        <v>4399</v>
      </c>
      <c r="E386" s="46">
        <f t="shared" si="146"/>
        <v>8.8710094686190302E-2</v>
      </c>
      <c r="F386" s="46">
        <f t="shared" si="147"/>
        <v>0.10993377483443709</v>
      </c>
      <c r="G386" s="39">
        <f t="shared" si="135"/>
        <v>0.28288130650335375</v>
      </c>
      <c r="H386" s="40">
        <f t="shared" si="136"/>
        <v>2.509442748486573E-2</v>
      </c>
    </row>
    <row r="387" spans="1:9" x14ac:dyDescent="0.2">
      <c r="B387" s="41" t="s">
        <v>93</v>
      </c>
      <c r="C387" s="42">
        <v>154</v>
      </c>
      <c r="D387" s="42">
        <v>352</v>
      </c>
      <c r="E387" s="46">
        <f t="shared" si="146"/>
        <v>3.9840637450199202E-3</v>
      </c>
      <c r="F387" s="46">
        <f t="shared" si="147"/>
        <v>8.7967012370361117E-3</v>
      </c>
      <c r="G387" s="39">
        <f t="shared" si="135"/>
        <v>1.2857142857142858</v>
      </c>
      <c r="H387" s="40">
        <f t="shared" si="136"/>
        <v>5.1223676721684694E-3</v>
      </c>
    </row>
    <row r="388" spans="1:9" x14ac:dyDescent="0.2">
      <c r="B388" s="41" t="s">
        <v>86</v>
      </c>
      <c r="C388" s="42">
        <v>4443</v>
      </c>
      <c r="D388" s="42">
        <v>5330</v>
      </c>
      <c r="E388" s="46">
        <f t="shared" si="146"/>
        <v>0.11494282609820458</v>
      </c>
      <c r="F388" s="46">
        <f t="shared" si="147"/>
        <v>0.13320004998125703</v>
      </c>
      <c r="G388" s="39">
        <f t="shared" si="135"/>
        <v>0.19963988296196264</v>
      </c>
      <c r="H388" s="40">
        <f t="shared" si="136"/>
        <v>2.2947172349562787E-2</v>
      </c>
    </row>
    <row r="389" spans="1:9" x14ac:dyDescent="0.2">
      <c r="B389" s="41" t="s">
        <v>92</v>
      </c>
      <c r="C389" s="42">
        <v>995</v>
      </c>
      <c r="D389" s="42">
        <v>1780</v>
      </c>
      <c r="E389" s="46">
        <f t="shared" si="146"/>
        <v>2.5741191079836499E-2</v>
      </c>
      <c r="F389" s="46">
        <f t="shared" si="147"/>
        <v>4.4483318755466697E-2</v>
      </c>
      <c r="G389" s="39">
        <f t="shared" si="135"/>
        <v>0.78894472361809043</v>
      </c>
      <c r="H389" s="40">
        <f t="shared" si="136"/>
        <v>2.030837688208206E-2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113</v>
      </c>
      <c r="D391" s="42">
        <v>1</v>
      </c>
      <c r="E391" s="46">
        <f t="shared" si="146"/>
        <v>2.9233714492678635E-3</v>
      </c>
      <c r="F391" s="46">
        <f t="shared" si="147"/>
        <v>2.4990628514307134E-5</v>
      </c>
      <c r="G391" s="39">
        <f t="shared" si="135"/>
        <v>-0.99115044247787609</v>
      </c>
      <c r="H391" s="40">
        <f t="shared" si="136"/>
        <v>-2.897500905469033E-3</v>
      </c>
    </row>
    <row r="392" spans="1:9" x14ac:dyDescent="0.2">
      <c r="B392" s="41" t="s">
        <v>256</v>
      </c>
      <c r="C392" s="42">
        <v>42</v>
      </c>
      <c r="D392" s="42">
        <v>3</v>
      </c>
      <c r="E392" s="46">
        <f t="shared" si="146"/>
        <v>1.0865628395508873E-3</v>
      </c>
      <c r="F392" s="46">
        <f t="shared" si="147"/>
        <v>7.4971885542921406E-5</v>
      </c>
      <c r="G392" s="39">
        <f t="shared" si="135"/>
        <v>-0.9285714285714286</v>
      </c>
      <c r="H392" s="40">
        <f t="shared" si="136"/>
        <v>-1.0089512081543953E-3</v>
      </c>
    </row>
    <row r="393" spans="1:9" x14ac:dyDescent="0.2">
      <c r="B393" s="41" t="s">
        <v>257</v>
      </c>
      <c r="C393" s="42">
        <v>39</v>
      </c>
      <c r="D393" s="42">
        <v>29</v>
      </c>
      <c r="E393" s="46">
        <f t="shared" si="146"/>
        <v>1.0089512081543953E-3</v>
      </c>
      <c r="F393" s="46">
        <f t="shared" si="147"/>
        <v>7.247282269149069E-4</v>
      </c>
      <c r="G393" s="39">
        <f t="shared" si="135"/>
        <v>-0.25641025641025639</v>
      </c>
      <c r="H393" s="40">
        <f t="shared" si="136"/>
        <v>-2.5870543798830645E-4</v>
      </c>
    </row>
    <row r="394" spans="1:9" x14ac:dyDescent="0.2">
      <c r="B394" s="41" t="s">
        <v>580</v>
      </c>
      <c r="C394" s="42">
        <v>6</v>
      </c>
      <c r="D394" s="42">
        <v>1</v>
      </c>
      <c r="E394" s="46">
        <f t="shared" si="146"/>
        <v>1.5522326279298392E-4</v>
      </c>
      <c r="F394" s="46">
        <f t="shared" si="147"/>
        <v>2.4990628514307134E-5</v>
      </c>
      <c r="G394" s="39">
        <f t="shared" si="135"/>
        <v>-0.83333333333333337</v>
      </c>
      <c r="H394" s="40">
        <f t="shared" si="136"/>
        <v>-1.2935271899415328E-4</v>
      </c>
    </row>
    <row r="395" spans="1:9" x14ac:dyDescent="0.2">
      <c r="B395" s="41" t="s">
        <v>581</v>
      </c>
      <c r="C395" s="42">
        <v>59</v>
      </c>
      <c r="D395" s="42">
        <v>18</v>
      </c>
      <c r="E395" s="46">
        <f t="shared" si="146"/>
        <v>1.5263620841310084E-3</v>
      </c>
      <c r="F395" s="46">
        <f t="shared" si="147"/>
        <v>4.4983131325752841E-4</v>
      </c>
      <c r="G395" s="39">
        <f t="shared" si="135"/>
        <v>-0.69491525423728817</v>
      </c>
      <c r="H395" s="40">
        <f t="shared" si="136"/>
        <v>-1.0606922957520568E-3</v>
      </c>
    </row>
    <row r="396" spans="1:9" x14ac:dyDescent="0.2">
      <c r="B396" s="41" t="s">
        <v>258</v>
      </c>
      <c r="C396" s="42">
        <v>140</v>
      </c>
      <c r="D396" s="42">
        <v>33</v>
      </c>
      <c r="E396" s="46">
        <f t="shared" si="146"/>
        <v>3.621876131836291E-3</v>
      </c>
      <c r="F396" s="46">
        <f t="shared" si="147"/>
        <v>8.2469074097213542E-4</v>
      </c>
      <c r="G396" s="39">
        <f t="shared" si="135"/>
        <v>-0.76428571428571423</v>
      </c>
      <c r="H396" s="40">
        <f t="shared" si="136"/>
        <v>-2.7681481864748792E-3</v>
      </c>
    </row>
    <row r="397" spans="1:9" x14ac:dyDescent="0.2">
      <c r="B397" s="41" t="s">
        <v>491</v>
      </c>
      <c r="C397" s="42">
        <v>108</v>
      </c>
      <c r="D397" s="42">
        <v>4</v>
      </c>
      <c r="E397" s="46">
        <f t="shared" si="146"/>
        <v>2.7940187302737105E-3</v>
      </c>
      <c r="F397" s="46">
        <f t="shared" si="147"/>
        <v>9.9962514057228536E-5</v>
      </c>
      <c r="G397" s="39">
        <f t="shared" si="135"/>
        <v>-0.96296296296296291</v>
      </c>
      <c r="H397" s="40">
        <f t="shared" si="136"/>
        <v>-2.6905365550783877E-3</v>
      </c>
    </row>
    <row r="398" spans="1:9" x14ac:dyDescent="0.2">
      <c r="B398" s="41" t="s">
        <v>94</v>
      </c>
      <c r="C398" s="42">
        <v>36</v>
      </c>
      <c r="D398" s="42">
        <v>19</v>
      </c>
      <c r="E398" s="46">
        <f t="shared" si="146"/>
        <v>9.3133957675790348E-4</v>
      </c>
      <c r="F398" s="46">
        <f t="shared" si="147"/>
        <v>4.7482194177183554E-4</v>
      </c>
      <c r="G398" s="39">
        <f t="shared" si="135"/>
        <v>-0.47222222222222221</v>
      </c>
      <c r="H398" s="40">
        <f t="shared" si="136"/>
        <v>-4.3979924458012107E-4</v>
      </c>
    </row>
    <row r="399" spans="1:9" x14ac:dyDescent="0.2">
      <c r="B399" s="41" t="s">
        <v>259</v>
      </c>
      <c r="C399" s="42">
        <v>184</v>
      </c>
      <c r="D399" s="42">
        <v>464</v>
      </c>
      <c r="E399" s="46">
        <f t="shared" si="146"/>
        <v>4.7601800589848397E-3</v>
      </c>
      <c r="F399" s="46">
        <f t="shared" si="147"/>
        <v>1.159565163063851E-2</v>
      </c>
      <c r="G399" s="39">
        <f t="shared" si="135"/>
        <v>1.5217391304347827</v>
      </c>
      <c r="H399" s="40">
        <f t="shared" si="136"/>
        <v>7.2437522636725829E-3</v>
      </c>
    </row>
    <row r="400" spans="1:9" x14ac:dyDescent="0.2">
      <c r="B400" s="41" t="s">
        <v>582</v>
      </c>
      <c r="C400" s="42">
        <v>4</v>
      </c>
      <c r="D400" s="42">
        <v>21</v>
      </c>
      <c r="E400" s="46">
        <f t="shared" si="146"/>
        <v>1.034821751953226E-4</v>
      </c>
      <c r="F400" s="46">
        <f t="shared" si="147"/>
        <v>5.2480319880044985E-4</v>
      </c>
      <c r="G400" s="39">
        <f t="shared" si="135"/>
        <v>4.25</v>
      </c>
      <c r="H400" s="40">
        <f t="shared" si="136"/>
        <v>4.3979924458012107E-4</v>
      </c>
    </row>
    <row r="401" spans="1:9" x14ac:dyDescent="0.2">
      <c r="B401" s="41" t="s">
        <v>88</v>
      </c>
      <c r="C401" s="42">
        <v>32</v>
      </c>
      <c r="D401" s="42">
        <v>51</v>
      </c>
      <c r="E401" s="46">
        <f t="shared" si="146"/>
        <v>8.2785740156258081E-4</v>
      </c>
      <c r="F401" s="46">
        <f t="shared" si="147"/>
        <v>1.2745220542296639E-3</v>
      </c>
      <c r="G401" s="39">
        <f t="shared" si="135"/>
        <v>0.59375</v>
      </c>
      <c r="H401" s="40">
        <f t="shared" si="136"/>
        <v>4.9154033217778241E-4</v>
      </c>
    </row>
    <row r="402" spans="1:9" s="32" customFormat="1" x14ac:dyDescent="0.2">
      <c r="A402" s="33"/>
      <c r="B402" s="43" t="s">
        <v>546</v>
      </c>
      <c r="C402" s="44">
        <v>2</v>
      </c>
      <c r="D402" s="42">
        <v>14</v>
      </c>
      <c r="E402" s="46">
        <f t="shared" ref="E402:E403" si="149">+IF(C402=0,"",C402/C$345)</f>
        <v>5.17410875976613E-5</v>
      </c>
      <c r="F402" s="46">
        <f t="shared" ref="F402:F403" si="150">+IF(D402=0,"",D402/D$345)</f>
        <v>3.4986879920029988E-4</v>
      </c>
      <c r="G402" s="39">
        <f t="shared" si="135"/>
        <v>6</v>
      </c>
      <c r="H402" s="40">
        <f t="shared" ref="H402:H403" si="151">+IF(OR(AND(E402=""),(G402="")),"",E402*G402)</f>
        <v>3.1044652558596779E-4</v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4</v>
      </c>
      <c r="D404" s="42">
        <v>16</v>
      </c>
      <c r="E404" s="46">
        <f t="shared" ref="E404:E414" si="152">+IF(C404=0,"",C404/C$345)</f>
        <v>1.034821751953226E-4</v>
      </c>
      <c r="F404" s="46">
        <f t="shared" ref="F404:F414" si="153">+IF(D404=0,"",D404/D$345)</f>
        <v>3.9985005622891415E-4</v>
      </c>
      <c r="G404" s="39">
        <f t="shared" si="135"/>
        <v>3</v>
      </c>
      <c r="H404" s="40">
        <f t="shared" si="136"/>
        <v>3.1044652558596779E-4</v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1</v>
      </c>
      <c r="D407" s="42">
        <v>0</v>
      </c>
      <c r="E407" s="46">
        <f t="shared" si="152"/>
        <v>2.587054379883065E-5</v>
      </c>
      <c r="F407" s="46" t="str">
        <f t="shared" si="153"/>
        <v/>
      </c>
      <c r="G407" s="39">
        <f t="shared" si="135"/>
        <v>-1</v>
      </c>
      <c r="H407" s="40">
        <f t="shared" si="136"/>
        <v>-2.587054379883065E-5</v>
      </c>
    </row>
    <row r="408" spans="1:9" x14ac:dyDescent="0.2">
      <c r="B408" s="41" t="s">
        <v>91</v>
      </c>
      <c r="C408" s="42">
        <v>2</v>
      </c>
      <c r="D408" s="42">
        <v>0</v>
      </c>
      <c r="E408" s="46">
        <f t="shared" si="152"/>
        <v>5.17410875976613E-5</v>
      </c>
      <c r="F408" s="46" t="str">
        <f t="shared" si="153"/>
        <v/>
      </c>
      <c r="G408" s="39">
        <f t="shared" si="135"/>
        <v>-1</v>
      </c>
      <c r="H408" s="40">
        <f t="shared" si="136"/>
        <v>-5.17410875976613E-5</v>
      </c>
    </row>
    <row r="409" spans="1:9" x14ac:dyDescent="0.2">
      <c r="B409" s="41" t="s">
        <v>90</v>
      </c>
      <c r="C409" s="42">
        <v>168</v>
      </c>
      <c r="D409" s="42">
        <v>45</v>
      </c>
      <c r="E409" s="46">
        <f t="shared" si="152"/>
        <v>4.346251358203549E-3</v>
      </c>
      <c r="F409" s="46">
        <f t="shared" si="153"/>
        <v>1.1245782831438211E-3</v>
      </c>
      <c r="G409" s="39">
        <f t="shared" si="135"/>
        <v>-0.7321428571428571</v>
      </c>
      <c r="H409" s="40">
        <f t="shared" si="136"/>
        <v>-3.1820768872561698E-3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5</v>
      </c>
      <c r="D411" s="42">
        <v>0</v>
      </c>
      <c r="E411" s="46">
        <f t="shared" si="152"/>
        <v>1.2935271899415325E-4</v>
      </c>
      <c r="F411" s="46" t="str">
        <f t="shared" si="153"/>
        <v/>
      </c>
      <c r="G411" s="39">
        <f t="shared" ref="G411:G477" si="154">+IF(AND(C411=0,D411=0)," ",IF(C411=0,1,IF(D411=0,-1,(D411-C411)/C411)))</f>
        <v>-1</v>
      </c>
      <c r="H411" s="40">
        <f t="shared" si="136"/>
        <v>-1.2935271899415325E-4</v>
      </c>
    </row>
    <row r="412" spans="1:9" x14ac:dyDescent="0.2">
      <c r="B412" s="41" t="s">
        <v>264</v>
      </c>
      <c r="C412" s="42">
        <v>14</v>
      </c>
      <c r="D412" s="42">
        <v>1</v>
      </c>
      <c r="E412" s="46">
        <f t="shared" si="152"/>
        <v>3.6218761318362912E-4</v>
      </c>
      <c r="F412" s="46">
        <f t="shared" si="153"/>
        <v>2.4990628514307134E-5</v>
      </c>
      <c r="G412" s="39">
        <f t="shared" si="154"/>
        <v>-0.9285714285714286</v>
      </c>
      <c r="H412" s="40">
        <f t="shared" si="136"/>
        <v>-3.3631706938479846E-4</v>
      </c>
    </row>
    <row r="413" spans="1:9" x14ac:dyDescent="0.2">
      <c r="B413" s="41" t="s">
        <v>493</v>
      </c>
      <c r="C413" s="42">
        <v>27</v>
      </c>
      <c r="D413" s="42">
        <v>5</v>
      </c>
      <c r="E413" s="46">
        <f t="shared" si="152"/>
        <v>6.9850468256842763E-4</v>
      </c>
      <c r="F413" s="46">
        <f t="shared" si="153"/>
        <v>1.2495314257153568E-4</v>
      </c>
      <c r="G413" s="39">
        <f t="shared" si="154"/>
        <v>-0.81481481481481477</v>
      </c>
      <c r="H413" s="40">
        <f t="shared" si="136"/>
        <v>-5.6915196357427435E-4</v>
      </c>
    </row>
    <row r="414" spans="1:9" x14ac:dyDescent="0.2">
      <c r="B414" s="41" t="s">
        <v>89</v>
      </c>
      <c r="C414" s="42">
        <v>1</v>
      </c>
      <c r="D414" s="42">
        <v>0</v>
      </c>
      <c r="E414" s="46">
        <f t="shared" si="152"/>
        <v>2.587054379883065E-5</v>
      </c>
      <c r="F414" s="46" t="str">
        <f t="shared" si="153"/>
        <v/>
      </c>
      <c r="G414" s="39">
        <f t="shared" si="154"/>
        <v>-1</v>
      </c>
      <c r="H414" s="40">
        <f t="shared" si="136"/>
        <v>-2.587054379883065E-5</v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3</v>
      </c>
      <c r="D417" s="42">
        <v>1</v>
      </c>
      <c r="E417" s="46">
        <f t="shared" si="158"/>
        <v>7.7611631396491961E-5</v>
      </c>
      <c r="F417" s="46">
        <f t="shared" si="159"/>
        <v>2.4990628514307134E-5</v>
      </c>
      <c r="G417" s="39">
        <f t="shared" si="154"/>
        <v>-0.66666666666666663</v>
      </c>
      <c r="H417" s="40">
        <f t="shared" si="160"/>
        <v>-5.1741087597661307E-5</v>
      </c>
      <c r="I417" s="2"/>
    </row>
    <row r="418" spans="1:9" s="32" customFormat="1" x14ac:dyDescent="0.2">
      <c r="A418" s="33"/>
      <c r="B418" s="43" t="s">
        <v>548</v>
      </c>
      <c r="C418" s="44">
        <v>34</v>
      </c>
      <c r="D418" s="42">
        <v>65</v>
      </c>
      <c r="E418" s="46">
        <f t="shared" si="158"/>
        <v>8.7959848916024214E-4</v>
      </c>
      <c r="F418" s="46">
        <f t="shared" si="159"/>
        <v>1.6243908534299637E-3</v>
      </c>
      <c r="G418" s="39">
        <f t="shared" si="154"/>
        <v>0.91176470588235292</v>
      </c>
      <c r="H418" s="40">
        <f t="shared" si="160"/>
        <v>8.0198685776375019E-4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14</v>
      </c>
      <c r="D421" s="42">
        <v>4</v>
      </c>
      <c r="E421" s="46">
        <f t="shared" si="155"/>
        <v>3.6218761318362912E-4</v>
      </c>
      <c r="F421" s="46">
        <f t="shared" si="156"/>
        <v>9.9962514057228536E-5</v>
      </c>
      <c r="G421" s="39">
        <f t="shared" si="154"/>
        <v>-0.7142857142857143</v>
      </c>
      <c r="H421" s="40">
        <f t="shared" si="157"/>
        <v>-2.5870543798830651E-4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0</v>
      </c>
      <c r="D423" s="42">
        <v>0</v>
      </c>
      <c r="E423" s="46" t="str">
        <f t="shared" si="155"/>
        <v/>
      </c>
      <c r="F423" s="46" t="str">
        <f t="shared" si="156"/>
        <v/>
      </c>
      <c r="G423" s="39" t="str">
        <f t="shared" si="154"/>
        <v xml:space="preserve"> </v>
      </c>
      <c r="H423" s="40" t="str">
        <f t="shared" si="157"/>
        <v/>
      </c>
    </row>
    <row r="424" spans="1:9" x14ac:dyDescent="0.2">
      <c r="B424" s="41" t="s">
        <v>495</v>
      </c>
      <c r="C424" s="42">
        <v>1</v>
      </c>
      <c r="D424" s="42">
        <v>0</v>
      </c>
      <c r="E424" s="46">
        <f t="shared" si="155"/>
        <v>2.587054379883065E-5</v>
      </c>
      <c r="F424" s="46" t="str">
        <f t="shared" si="156"/>
        <v/>
      </c>
      <c r="G424" s="39">
        <f t="shared" si="154"/>
        <v>-1</v>
      </c>
      <c r="H424" s="40">
        <f t="shared" si="157"/>
        <v>-2.587054379883065E-5</v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7</v>
      </c>
      <c r="E425" s="46" t="str">
        <f t="shared" ref="E425" si="161">+IF(C425=0,"",C425/C$345)</f>
        <v/>
      </c>
      <c r="F425" s="46">
        <f t="shared" ref="F425" si="162">+IF(D425=0,"",D425/D$345)</f>
        <v>1.7493439960014994E-4</v>
      </c>
      <c r="G425" s="39">
        <f t="shared" si="154"/>
        <v>1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0</v>
      </c>
      <c r="E430" s="45" t="str">
        <f t="shared" si="155"/>
        <v/>
      </c>
      <c r="F430" s="45" t="str">
        <f t="shared" si="156"/>
        <v/>
      </c>
      <c r="G430" s="39" t="str">
        <f t="shared" si="154"/>
        <v xml:space="preserve"> 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17</v>
      </c>
      <c r="D431" s="42">
        <v>41</v>
      </c>
      <c r="E431" s="45">
        <f t="shared" si="155"/>
        <v>4.3979924458012107E-4</v>
      </c>
      <c r="F431" s="45">
        <f t="shared" si="156"/>
        <v>1.0246157690865926E-3</v>
      </c>
      <c r="G431" s="39">
        <f t="shared" si="154"/>
        <v>1.411764705882353</v>
      </c>
      <c r="H431" s="38">
        <f t="shared" si="157"/>
        <v>6.2089305117193569E-4</v>
      </c>
      <c r="I431" s="2"/>
    </row>
    <row r="432" spans="1:9" s="32" customFormat="1" x14ac:dyDescent="0.2">
      <c r="A432" s="33"/>
      <c r="B432" s="43" t="s">
        <v>98</v>
      </c>
      <c r="C432" s="44">
        <v>2</v>
      </c>
      <c r="D432" s="42">
        <v>0</v>
      </c>
      <c r="E432" s="45">
        <f t="shared" si="155"/>
        <v>5.17410875976613E-5</v>
      </c>
      <c r="F432" s="45" t="str">
        <f t="shared" si="156"/>
        <v/>
      </c>
      <c r="G432" s="39">
        <f t="shared" si="154"/>
        <v>-1</v>
      </c>
      <c r="H432" s="38">
        <f t="shared" si="157"/>
        <v>-5.17410875976613E-5</v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0</v>
      </c>
      <c r="D434" s="42">
        <v>24</v>
      </c>
      <c r="E434" s="45" t="str">
        <f t="shared" si="155"/>
        <v/>
      </c>
      <c r="F434" s="45">
        <f t="shared" si="156"/>
        <v>5.9977508434337125E-4</v>
      </c>
      <c r="G434" s="39">
        <f t="shared" si="154"/>
        <v>1</v>
      </c>
      <c r="H434" s="38" t="str">
        <f t="shared" si="157"/>
        <v/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46</v>
      </c>
      <c r="D437" s="42">
        <v>12</v>
      </c>
      <c r="E437" s="45">
        <f t="shared" si="168"/>
        <v>1.1900450147462099E-3</v>
      </c>
      <c r="F437" s="45">
        <f t="shared" si="169"/>
        <v>2.9988754217168562E-4</v>
      </c>
      <c r="G437" s="39">
        <f t="shared" si="154"/>
        <v>-0.73913043478260865</v>
      </c>
      <c r="H437" s="38">
        <f t="shared" si="170"/>
        <v>-8.7959848916024203E-4</v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15</v>
      </c>
      <c r="D442" s="42">
        <v>5</v>
      </c>
      <c r="E442" s="45">
        <f t="shared" si="155"/>
        <v>3.8805815698245979E-4</v>
      </c>
      <c r="F442" s="45">
        <f t="shared" si="156"/>
        <v>1.2495314257153568E-4</v>
      </c>
      <c r="G442" s="39">
        <f t="shared" si="154"/>
        <v>-0.66666666666666663</v>
      </c>
      <c r="H442" s="38">
        <f t="shared" si="157"/>
        <v>-2.5870543798830651E-4</v>
      </c>
      <c r="I442" s="2"/>
    </row>
    <row r="443" spans="1:9" s="32" customFormat="1" x14ac:dyDescent="0.2">
      <c r="A443" s="33"/>
      <c r="B443" s="43" t="s">
        <v>104</v>
      </c>
      <c r="C443" s="44">
        <v>1</v>
      </c>
      <c r="D443" s="42">
        <v>0</v>
      </c>
      <c r="E443" s="45">
        <f t="shared" si="155"/>
        <v>2.587054379883065E-5</v>
      </c>
      <c r="F443" s="45" t="str">
        <f t="shared" si="156"/>
        <v/>
      </c>
      <c r="G443" s="39">
        <f t="shared" si="154"/>
        <v>-1</v>
      </c>
      <c r="H443" s="38">
        <f t="shared" si="157"/>
        <v>-2.587054379883065E-5</v>
      </c>
      <c r="I443" s="2"/>
    </row>
    <row r="444" spans="1:9" s="32" customFormat="1" x14ac:dyDescent="0.2">
      <c r="A444" s="33"/>
      <c r="B444" s="43" t="s">
        <v>113</v>
      </c>
      <c r="C444" s="44">
        <v>34</v>
      </c>
      <c r="D444" s="42">
        <v>64</v>
      </c>
      <c r="E444" s="45">
        <f t="shared" si="155"/>
        <v>8.7959848916024214E-4</v>
      </c>
      <c r="F444" s="45">
        <f t="shared" si="156"/>
        <v>1.5994002249156566E-3</v>
      </c>
      <c r="G444" s="39">
        <f t="shared" si="154"/>
        <v>0.88235294117647056</v>
      </c>
      <c r="H444" s="38">
        <f t="shared" si="157"/>
        <v>7.7611631396491947E-4</v>
      </c>
      <c r="I444" s="2"/>
    </row>
    <row r="445" spans="1:9" s="32" customFormat="1" x14ac:dyDescent="0.2">
      <c r="A445" s="33"/>
      <c r="B445" s="43" t="s">
        <v>112</v>
      </c>
      <c r="C445" s="44">
        <v>37</v>
      </c>
      <c r="D445" s="42">
        <v>14</v>
      </c>
      <c r="E445" s="45">
        <f t="shared" si="155"/>
        <v>9.5721012055673409E-4</v>
      </c>
      <c r="F445" s="45">
        <f t="shared" si="156"/>
        <v>3.4986879920029988E-4</v>
      </c>
      <c r="G445" s="39">
        <f t="shared" si="154"/>
        <v>-0.6216216216216216</v>
      </c>
      <c r="H445" s="38">
        <f t="shared" si="157"/>
        <v>-5.9502250737310497E-4</v>
      </c>
      <c r="I445" s="2"/>
    </row>
    <row r="446" spans="1:9" s="32" customFormat="1" x14ac:dyDescent="0.2">
      <c r="A446" s="33"/>
      <c r="B446" s="43" t="s">
        <v>273</v>
      </c>
      <c r="C446" s="44">
        <v>14</v>
      </c>
      <c r="D446" s="42">
        <v>8</v>
      </c>
      <c r="E446" s="45">
        <f t="shared" si="155"/>
        <v>3.6218761318362912E-4</v>
      </c>
      <c r="F446" s="45">
        <f t="shared" si="156"/>
        <v>1.9992502811445707E-4</v>
      </c>
      <c r="G446" s="39">
        <f t="shared" si="154"/>
        <v>-0.42857142857142855</v>
      </c>
      <c r="H446" s="38">
        <f t="shared" si="157"/>
        <v>-1.5522326279298389E-4</v>
      </c>
      <c r="I446" s="2"/>
    </row>
    <row r="447" spans="1:9" s="32" customFormat="1" x14ac:dyDescent="0.2">
      <c r="A447" s="33"/>
      <c r="B447" s="43" t="s">
        <v>497</v>
      </c>
      <c r="C447" s="44">
        <v>8</v>
      </c>
      <c r="D447" s="42">
        <v>31</v>
      </c>
      <c r="E447" s="45">
        <f t="shared" si="155"/>
        <v>2.069643503906452E-4</v>
      </c>
      <c r="F447" s="45">
        <f t="shared" si="156"/>
        <v>7.7470948394352116E-4</v>
      </c>
      <c r="G447" s="39">
        <f t="shared" si="154"/>
        <v>2.875</v>
      </c>
      <c r="H447" s="38">
        <f t="shared" si="157"/>
        <v>5.9502250737310497E-4</v>
      </c>
      <c r="I447" s="2"/>
    </row>
    <row r="448" spans="1:9" s="32" customFormat="1" x14ac:dyDescent="0.2">
      <c r="A448" s="33"/>
      <c r="B448" s="43" t="s">
        <v>498</v>
      </c>
      <c r="C448" s="44">
        <v>97</v>
      </c>
      <c r="D448" s="42">
        <v>335</v>
      </c>
      <c r="E448" s="45">
        <f t="shared" si="155"/>
        <v>2.5094427484865733E-3</v>
      </c>
      <c r="F448" s="45">
        <f t="shared" si="156"/>
        <v>8.3718605522928903E-3</v>
      </c>
      <c r="G448" s="39">
        <f t="shared" si="154"/>
        <v>2.4536082474226806</v>
      </c>
      <c r="H448" s="38">
        <f t="shared" si="157"/>
        <v>6.1571894241216956E-3</v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0</v>
      </c>
      <c r="D450" s="42">
        <v>1</v>
      </c>
      <c r="E450" s="45" t="str">
        <f t="shared" si="155"/>
        <v/>
      </c>
      <c r="F450" s="45">
        <f t="shared" si="156"/>
        <v>2.4990628514307134E-5</v>
      </c>
      <c r="G450" s="39">
        <f t="shared" si="154"/>
        <v>1</v>
      </c>
      <c r="H450" s="38" t="str">
        <f t="shared" si="157"/>
        <v/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2</v>
      </c>
      <c r="D452" s="42">
        <v>7</v>
      </c>
      <c r="E452" s="45">
        <f t="shared" si="155"/>
        <v>5.17410875976613E-5</v>
      </c>
      <c r="F452" s="45">
        <f t="shared" si="156"/>
        <v>1.7493439960014994E-4</v>
      </c>
      <c r="G452" s="39">
        <f t="shared" si="154"/>
        <v>2.5</v>
      </c>
      <c r="H452" s="38">
        <f t="shared" si="157"/>
        <v>1.2935271899415325E-4</v>
      </c>
      <c r="I452" s="2"/>
    </row>
    <row r="453" spans="1:9" s="32" customFormat="1" x14ac:dyDescent="0.2">
      <c r="A453" s="33"/>
      <c r="B453" s="43" t="s">
        <v>420</v>
      </c>
      <c r="C453" s="44">
        <v>1</v>
      </c>
      <c r="D453" s="42">
        <v>1</v>
      </c>
      <c r="E453" s="45">
        <f t="shared" si="155"/>
        <v>2.587054379883065E-5</v>
      </c>
      <c r="F453" s="45">
        <f t="shared" si="156"/>
        <v>2.4990628514307134E-5</v>
      </c>
      <c r="G453" s="39">
        <f t="shared" si="154"/>
        <v>0</v>
      </c>
      <c r="H453" s="38">
        <f t="shared" si="157"/>
        <v>0</v>
      </c>
      <c r="I453" s="2"/>
    </row>
    <row r="454" spans="1:9" s="32" customFormat="1" x14ac:dyDescent="0.2">
      <c r="A454" s="33"/>
      <c r="B454" s="43" t="s">
        <v>107</v>
      </c>
      <c r="C454" s="44">
        <v>108</v>
      </c>
      <c r="D454" s="42">
        <v>83</v>
      </c>
      <c r="E454" s="45">
        <f t="shared" si="155"/>
        <v>2.7940187302737105E-3</v>
      </c>
      <c r="F454" s="45">
        <f t="shared" si="156"/>
        <v>2.0742221666874921E-3</v>
      </c>
      <c r="G454" s="39">
        <f t="shared" si="154"/>
        <v>-0.23148148148148148</v>
      </c>
      <c r="H454" s="38">
        <f t="shared" si="157"/>
        <v>-6.467635949707663E-4</v>
      </c>
      <c r="I454" s="2"/>
    </row>
    <row r="455" spans="1:9" s="32" customFormat="1" x14ac:dyDescent="0.2">
      <c r="A455" s="33"/>
      <c r="B455" s="43" t="s">
        <v>274</v>
      </c>
      <c r="C455" s="44">
        <v>3</v>
      </c>
      <c r="D455" s="42">
        <v>5</v>
      </c>
      <c r="E455" s="45">
        <f t="shared" si="155"/>
        <v>7.7611631396491961E-5</v>
      </c>
      <c r="F455" s="45">
        <f t="shared" si="156"/>
        <v>1.2495314257153568E-4</v>
      </c>
      <c r="G455" s="39">
        <f t="shared" si="154"/>
        <v>0.66666666666666663</v>
      </c>
      <c r="H455" s="38">
        <f t="shared" si="157"/>
        <v>5.1741087597661307E-5</v>
      </c>
      <c r="I455" s="2"/>
    </row>
    <row r="456" spans="1:9" s="32" customFormat="1" x14ac:dyDescent="0.2">
      <c r="A456" s="33"/>
      <c r="B456" s="43" t="s">
        <v>106</v>
      </c>
      <c r="C456" s="44">
        <v>3</v>
      </c>
      <c r="D456" s="42">
        <v>2</v>
      </c>
      <c r="E456" s="45">
        <f t="shared" si="155"/>
        <v>7.7611631396491961E-5</v>
      </c>
      <c r="F456" s="45">
        <f t="shared" si="156"/>
        <v>4.9981257028614268E-5</v>
      </c>
      <c r="G456" s="39">
        <f t="shared" si="154"/>
        <v>-0.33333333333333331</v>
      </c>
      <c r="H456" s="38">
        <f t="shared" si="157"/>
        <v>-2.5870543798830654E-5</v>
      </c>
      <c r="I456" s="2"/>
    </row>
    <row r="457" spans="1:9" s="32" customFormat="1" x14ac:dyDescent="0.2">
      <c r="A457" s="33"/>
      <c r="B457" s="43" t="s">
        <v>339</v>
      </c>
      <c r="C457" s="44">
        <v>0</v>
      </c>
      <c r="D457" s="42">
        <v>1</v>
      </c>
      <c r="E457" s="45" t="str">
        <f t="shared" si="155"/>
        <v/>
      </c>
      <c r="F457" s="45">
        <f t="shared" si="156"/>
        <v>2.4990628514307134E-5</v>
      </c>
      <c r="G457" s="39">
        <f t="shared" si="154"/>
        <v>1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4">
        <v>0</v>
      </c>
      <c r="D458" s="42">
        <v>22</v>
      </c>
      <c r="E458" s="45" t="str">
        <f t="shared" si="155"/>
        <v/>
      </c>
      <c r="F458" s="45">
        <f t="shared" si="156"/>
        <v>5.4979382731475698E-4</v>
      </c>
      <c r="G458" s="39">
        <f t="shared" si="154"/>
        <v>1</v>
      </c>
      <c r="H458" s="38" t="str">
        <f t="shared" si="157"/>
        <v/>
      </c>
      <c r="I458" s="2"/>
    </row>
    <row r="459" spans="1:9" s="32" customFormat="1" x14ac:dyDescent="0.2">
      <c r="A459" s="33"/>
      <c r="B459" s="43" t="s">
        <v>103</v>
      </c>
      <c r="C459" s="44">
        <v>3</v>
      </c>
      <c r="D459" s="42">
        <v>1</v>
      </c>
      <c r="E459" s="45">
        <f t="shared" si="155"/>
        <v>7.7611631396491961E-5</v>
      </c>
      <c r="F459" s="45">
        <f t="shared" si="156"/>
        <v>2.4990628514307134E-5</v>
      </c>
      <c r="G459" s="39">
        <f t="shared" si="154"/>
        <v>-0.66666666666666663</v>
      </c>
      <c r="H459" s="38">
        <f t="shared" si="157"/>
        <v>-5.1741087597661307E-5</v>
      </c>
      <c r="I459" s="2"/>
    </row>
    <row r="460" spans="1:9" s="32" customFormat="1" x14ac:dyDescent="0.2">
      <c r="A460" s="33"/>
      <c r="B460" s="43" t="s">
        <v>275</v>
      </c>
      <c r="C460" s="44">
        <v>74</v>
      </c>
      <c r="D460" s="42">
        <v>68</v>
      </c>
      <c r="E460" s="45">
        <f t="shared" si="155"/>
        <v>1.9144202411134682E-3</v>
      </c>
      <c r="F460" s="45">
        <f t="shared" si="156"/>
        <v>1.6993627389728851E-3</v>
      </c>
      <c r="G460" s="39">
        <f t="shared" si="154"/>
        <v>-8.1081081081081086E-2</v>
      </c>
      <c r="H460" s="38">
        <f t="shared" si="157"/>
        <v>-1.5522326279298392E-4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1</v>
      </c>
      <c r="D464" s="42">
        <v>0</v>
      </c>
      <c r="E464" s="45">
        <f t="shared" si="155"/>
        <v>2.587054379883065E-5</v>
      </c>
      <c r="F464" s="45" t="str">
        <f t="shared" si="156"/>
        <v/>
      </c>
      <c r="G464" s="39">
        <f t="shared" si="154"/>
        <v>-1</v>
      </c>
      <c r="H464" s="38">
        <f t="shared" si="157"/>
        <v>-2.587054379883065E-5</v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5</v>
      </c>
      <c r="E465" s="45" t="str">
        <f t="shared" si="155"/>
        <v/>
      </c>
      <c r="F465" s="45">
        <f t="shared" si="156"/>
        <v>1.2495314257153568E-4</v>
      </c>
      <c r="G465" s="39">
        <f t="shared" si="154"/>
        <v>1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181</v>
      </c>
      <c r="D468" s="42">
        <v>269</v>
      </c>
      <c r="E468" s="45">
        <f t="shared" si="155"/>
        <v>4.6825684275883482E-3</v>
      </c>
      <c r="F468" s="45">
        <f t="shared" si="156"/>
        <v>6.7224790703486192E-3</v>
      </c>
      <c r="G468" s="39">
        <f t="shared" si="154"/>
        <v>0.48618784530386738</v>
      </c>
      <c r="H468" s="38">
        <f t="shared" si="157"/>
        <v>2.2766078542970974E-3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32</v>
      </c>
      <c r="D469" s="42">
        <v>6</v>
      </c>
      <c r="E469" s="45">
        <f t="shared" si="155"/>
        <v>8.2785740156258081E-4</v>
      </c>
      <c r="F469" s="45">
        <f t="shared" si="156"/>
        <v>1.4994377108584281E-4</v>
      </c>
      <c r="G469" s="39">
        <f t="shared" si="154"/>
        <v>-0.8125</v>
      </c>
      <c r="H469" s="38">
        <f t="shared" si="157"/>
        <v>-6.7263413876959691E-4</v>
      </c>
      <c r="I469" s="2"/>
    </row>
    <row r="470" spans="1:9" s="32" customFormat="1" x14ac:dyDescent="0.2">
      <c r="A470" s="33"/>
      <c r="B470" s="43" t="s">
        <v>277</v>
      </c>
      <c r="C470" s="44">
        <v>5</v>
      </c>
      <c r="D470" s="42">
        <v>9</v>
      </c>
      <c r="E470" s="45">
        <f t="shared" si="155"/>
        <v>1.2935271899415325E-4</v>
      </c>
      <c r="F470" s="45">
        <f t="shared" si="156"/>
        <v>2.249156566287642E-4</v>
      </c>
      <c r="G470" s="39">
        <f t="shared" si="154"/>
        <v>0.8</v>
      </c>
      <c r="H470" s="38">
        <f t="shared" si="157"/>
        <v>1.0348217519532261E-4</v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1</v>
      </c>
      <c r="D472" s="42">
        <v>5</v>
      </c>
      <c r="E472" s="45">
        <f t="shared" si="155"/>
        <v>2.587054379883065E-5</v>
      </c>
      <c r="F472" s="45">
        <f t="shared" si="156"/>
        <v>1.2495314257153568E-4</v>
      </c>
      <c r="G472" s="39">
        <f t="shared" si="154"/>
        <v>4</v>
      </c>
      <c r="H472" s="38">
        <f t="shared" si="157"/>
        <v>1.034821751953226E-4</v>
      </c>
      <c r="I472" s="2"/>
    </row>
    <row r="473" spans="1:9" s="32" customFormat="1" x14ac:dyDescent="0.2">
      <c r="A473" s="33"/>
      <c r="B473" s="43" t="s">
        <v>279</v>
      </c>
      <c r="C473" s="44">
        <v>345</v>
      </c>
      <c r="D473" s="42">
        <v>390</v>
      </c>
      <c r="E473" s="45">
        <f t="shared" si="155"/>
        <v>8.9253376105965752E-3</v>
      </c>
      <c r="F473" s="45">
        <f t="shared" si="156"/>
        <v>9.7463451205797823E-3</v>
      </c>
      <c r="G473" s="39">
        <f t="shared" si="154"/>
        <v>0.13043478260869565</v>
      </c>
      <c r="H473" s="38">
        <f t="shared" si="157"/>
        <v>1.1641744709473794E-3</v>
      </c>
      <c r="I473" s="2"/>
    </row>
    <row r="474" spans="1:9" s="32" customFormat="1" x14ac:dyDescent="0.2">
      <c r="A474" s="33"/>
      <c r="B474" s="43" t="s">
        <v>280</v>
      </c>
      <c r="C474" s="44">
        <v>5</v>
      </c>
      <c r="D474" s="42">
        <v>28</v>
      </c>
      <c r="E474" s="45">
        <f t="shared" si="155"/>
        <v>1.2935271899415325E-4</v>
      </c>
      <c r="F474" s="45">
        <f t="shared" si="156"/>
        <v>6.9973759840059977E-4</v>
      </c>
      <c r="G474" s="39">
        <f t="shared" si="154"/>
        <v>4.5999999999999996</v>
      </c>
      <c r="H474" s="38">
        <f t="shared" si="157"/>
        <v>5.9502250737310497E-4</v>
      </c>
      <c r="I474" s="2"/>
    </row>
    <row r="475" spans="1:9" s="32" customFormat="1" x14ac:dyDescent="0.2">
      <c r="A475" s="33"/>
      <c r="B475" s="43" t="s">
        <v>281</v>
      </c>
      <c r="C475" s="44">
        <v>17</v>
      </c>
      <c r="D475" s="42">
        <v>27</v>
      </c>
      <c r="E475" s="45">
        <f t="shared" si="155"/>
        <v>4.3979924458012107E-4</v>
      </c>
      <c r="F475" s="45">
        <f t="shared" si="156"/>
        <v>6.7474696988629264E-4</v>
      </c>
      <c r="G475" s="39">
        <f t="shared" si="154"/>
        <v>0.58823529411764708</v>
      </c>
      <c r="H475" s="38">
        <f t="shared" si="157"/>
        <v>2.5870543798830651E-4</v>
      </c>
      <c r="I475" s="2"/>
    </row>
    <row r="476" spans="1:9" s="32" customFormat="1" x14ac:dyDescent="0.2">
      <c r="A476" s="33"/>
      <c r="B476" s="43" t="s">
        <v>102</v>
      </c>
      <c r="C476" s="44">
        <v>12</v>
      </c>
      <c r="D476" s="42">
        <v>0</v>
      </c>
      <c r="E476" s="45">
        <f t="shared" si="155"/>
        <v>3.1044652558596784E-4</v>
      </c>
      <c r="F476" s="45" t="str">
        <f t="shared" si="156"/>
        <v/>
      </c>
      <c r="G476" s="39">
        <f t="shared" si="154"/>
        <v>-1</v>
      </c>
      <c r="H476" s="38">
        <f t="shared" si="157"/>
        <v>-3.1044652558596784E-4</v>
      </c>
      <c r="I476" s="2"/>
    </row>
    <row r="477" spans="1:9" s="32" customFormat="1" x14ac:dyDescent="0.2">
      <c r="A477" s="33"/>
      <c r="B477" s="43" t="s">
        <v>282</v>
      </c>
      <c r="C477" s="44">
        <v>2</v>
      </c>
      <c r="D477" s="42">
        <v>1</v>
      </c>
      <c r="E477" s="45">
        <f t="shared" si="155"/>
        <v>5.17410875976613E-5</v>
      </c>
      <c r="F477" s="45">
        <f t="shared" si="156"/>
        <v>2.4990628514307134E-5</v>
      </c>
      <c r="G477" s="39">
        <f t="shared" si="154"/>
        <v>-0.5</v>
      </c>
      <c r="H477" s="38">
        <f t="shared" si="157"/>
        <v>-2.587054379883065E-5</v>
      </c>
      <c r="I477" s="2"/>
    </row>
    <row r="478" spans="1:9" s="32" customFormat="1" x14ac:dyDescent="0.2">
      <c r="A478" s="33"/>
      <c r="B478" s="43" t="s">
        <v>283</v>
      </c>
      <c r="C478" s="44">
        <v>108</v>
      </c>
      <c r="D478" s="42">
        <v>55</v>
      </c>
      <c r="E478" s="45">
        <f t="shared" si="155"/>
        <v>2.7940187302737105E-3</v>
      </c>
      <c r="F478" s="45">
        <f t="shared" si="156"/>
        <v>1.3744845682868924E-3</v>
      </c>
      <c r="G478" s="39">
        <f t="shared" ref="G478:G541" si="174">+IF(AND(C478=0,D478=0)," ",IF(C478=0,1,IF(D478=0,-1,(D478-C478)/C478)))</f>
        <v>-0.49074074074074076</v>
      </c>
      <c r="H478" s="38">
        <f t="shared" si="157"/>
        <v>-1.3711388213380248E-3</v>
      </c>
      <c r="I478" s="2"/>
    </row>
    <row r="479" spans="1:9" s="32" customFormat="1" x14ac:dyDescent="0.2">
      <c r="A479" s="33"/>
      <c r="B479" s="43" t="s">
        <v>503</v>
      </c>
      <c r="C479" s="44">
        <v>140</v>
      </c>
      <c r="D479" s="42">
        <v>630</v>
      </c>
      <c r="E479" s="45">
        <f t="shared" si="155"/>
        <v>3.621876131836291E-3</v>
      </c>
      <c r="F479" s="45">
        <f t="shared" si="156"/>
        <v>1.5744095964013494E-2</v>
      </c>
      <c r="G479" s="39">
        <f t="shared" si="174"/>
        <v>3.5</v>
      </c>
      <c r="H479" s="38">
        <f t="shared" si="157"/>
        <v>1.2676566461427018E-2</v>
      </c>
      <c r="I479" s="2"/>
    </row>
    <row r="480" spans="1:9" s="32" customFormat="1" x14ac:dyDescent="0.2">
      <c r="A480" s="33"/>
      <c r="B480" s="43" t="s">
        <v>284</v>
      </c>
      <c r="C480" s="44">
        <v>1</v>
      </c>
      <c r="D480" s="42">
        <v>0</v>
      </c>
      <c r="E480" s="45">
        <f t="shared" si="155"/>
        <v>2.587054379883065E-5</v>
      </c>
      <c r="F480" s="45" t="str">
        <f t="shared" si="156"/>
        <v/>
      </c>
      <c r="G480" s="39">
        <f t="shared" si="174"/>
        <v>-1</v>
      </c>
      <c r="H480" s="38">
        <f t="shared" si="157"/>
        <v>-2.587054379883065E-5</v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1</v>
      </c>
      <c r="E482" s="45" t="str">
        <f t="shared" si="155"/>
        <v/>
      </c>
      <c r="F482" s="45">
        <f t="shared" si="156"/>
        <v>2.4990628514307134E-5</v>
      </c>
      <c r="G482" s="39">
        <f t="shared" si="174"/>
        <v>1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1</v>
      </c>
      <c r="D484" s="42">
        <v>0</v>
      </c>
      <c r="E484" s="45">
        <f t="shared" si="155"/>
        <v>2.587054379883065E-5</v>
      </c>
      <c r="F484" s="45" t="str">
        <f t="shared" si="156"/>
        <v/>
      </c>
      <c r="G484" s="39">
        <f t="shared" si="174"/>
        <v>-1</v>
      </c>
      <c r="H484" s="38">
        <f t="shared" si="157"/>
        <v>-2.587054379883065E-5</v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0</v>
      </c>
      <c r="E486" s="45" t="str">
        <f t="shared" si="155"/>
        <v/>
      </c>
      <c r="F486" s="45" t="str">
        <f t="shared" si="156"/>
        <v/>
      </c>
      <c r="G486" s="39" t="str">
        <f t="shared" si="174"/>
        <v xml:space="preserve"> 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37</v>
      </c>
      <c r="D487" s="42">
        <v>17</v>
      </c>
      <c r="E487" s="45">
        <f t="shared" si="155"/>
        <v>9.5721012055673409E-4</v>
      </c>
      <c r="F487" s="45">
        <f t="shared" si="156"/>
        <v>4.2484068474322128E-4</v>
      </c>
      <c r="G487" s="39">
        <f t="shared" si="174"/>
        <v>-0.54054054054054057</v>
      </c>
      <c r="H487" s="38">
        <f t="shared" si="157"/>
        <v>-5.1741087597661302E-4</v>
      </c>
      <c r="I487" s="2"/>
    </row>
    <row r="488" spans="1:9" s="32" customFormat="1" x14ac:dyDescent="0.2">
      <c r="A488" s="33"/>
      <c r="B488" s="43" t="s">
        <v>290</v>
      </c>
      <c r="C488" s="44">
        <v>22</v>
      </c>
      <c r="D488" s="42">
        <v>22</v>
      </c>
      <c r="E488" s="45">
        <f t="shared" si="155"/>
        <v>5.6915196357427435E-4</v>
      </c>
      <c r="F488" s="45">
        <f t="shared" si="156"/>
        <v>5.4979382731475698E-4</v>
      </c>
      <c r="G488" s="39">
        <f t="shared" si="174"/>
        <v>0</v>
      </c>
      <c r="H488" s="38">
        <f t="shared" si="157"/>
        <v>0</v>
      </c>
      <c r="I488" s="2"/>
    </row>
    <row r="489" spans="1:9" s="32" customFormat="1" x14ac:dyDescent="0.2">
      <c r="A489" s="33"/>
      <c r="B489" s="43" t="s">
        <v>124</v>
      </c>
      <c r="C489" s="44">
        <v>2</v>
      </c>
      <c r="D489" s="42">
        <v>6</v>
      </c>
      <c r="E489" s="45">
        <f t="shared" si="155"/>
        <v>5.17410875976613E-5</v>
      </c>
      <c r="F489" s="45">
        <f t="shared" si="156"/>
        <v>1.4994377108584281E-4</v>
      </c>
      <c r="G489" s="39">
        <f t="shared" si="174"/>
        <v>2</v>
      </c>
      <c r="H489" s="38">
        <f t="shared" si="157"/>
        <v>1.034821751953226E-4</v>
      </c>
      <c r="I489" s="2"/>
    </row>
    <row r="490" spans="1:9" s="32" customFormat="1" x14ac:dyDescent="0.2">
      <c r="A490" s="33"/>
      <c r="B490" s="43" t="s">
        <v>291</v>
      </c>
      <c r="C490" s="44">
        <v>12</v>
      </c>
      <c r="D490" s="42">
        <v>0</v>
      </c>
      <c r="E490" s="45">
        <f t="shared" si="155"/>
        <v>3.1044652558596784E-4</v>
      </c>
      <c r="F490" s="45" t="str">
        <f t="shared" si="156"/>
        <v/>
      </c>
      <c r="G490" s="39">
        <f t="shared" si="174"/>
        <v>-1</v>
      </c>
      <c r="H490" s="38">
        <f t="shared" si="157"/>
        <v>-3.1044652558596784E-4</v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1</v>
      </c>
      <c r="D495" s="42">
        <v>0</v>
      </c>
      <c r="E495" s="45">
        <f t="shared" si="175"/>
        <v>2.587054379883065E-5</v>
      </c>
      <c r="F495" s="45" t="str">
        <f t="shared" si="176"/>
        <v/>
      </c>
      <c r="G495" s="39">
        <f t="shared" si="174"/>
        <v>-1</v>
      </c>
      <c r="H495" s="38">
        <f t="shared" si="177"/>
        <v>-2.587054379883065E-5</v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2</v>
      </c>
      <c r="D497" s="42">
        <v>0</v>
      </c>
      <c r="E497" s="45">
        <f t="shared" si="175"/>
        <v>5.17410875976613E-5</v>
      </c>
      <c r="F497" s="45" t="str">
        <f t="shared" si="176"/>
        <v/>
      </c>
      <c r="G497" s="39">
        <f t="shared" si="174"/>
        <v>-1</v>
      </c>
      <c r="H497" s="38">
        <f t="shared" si="177"/>
        <v>-5.17410875976613E-5</v>
      </c>
      <c r="I497" s="2"/>
    </row>
    <row r="498" spans="1:9" s="32" customFormat="1" x14ac:dyDescent="0.2">
      <c r="A498" s="33"/>
      <c r="B498" s="43" t="s">
        <v>130</v>
      </c>
      <c r="C498" s="44">
        <v>4</v>
      </c>
      <c r="D498" s="42">
        <v>7</v>
      </c>
      <c r="E498" s="45">
        <f t="shared" si="175"/>
        <v>1.034821751953226E-4</v>
      </c>
      <c r="F498" s="45">
        <f t="shared" si="176"/>
        <v>1.7493439960014994E-4</v>
      </c>
      <c r="G498" s="39">
        <f t="shared" si="174"/>
        <v>0.75</v>
      </c>
      <c r="H498" s="38">
        <f t="shared" si="177"/>
        <v>7.7611631396491947E-5</v>
      </c>
      <c r="I498" s="2"/>
    </row>
    <row r="499" spans="1:9" s="32" customFormat="1" x14ac:dyDescent="0.2">
      <c r="A499" s="33"/>
      <c r="B499" s="43" t="s">
        <v>505</v>
      </c>
      <c r="C499" s="44">
        <v>489</v>
      </c>
      <c r="D499" s="42">
        <v>154</v>
      </c>
      <c r="E499" s="45">
        <f t="shared" si="175"/>
        <v>1.2650695917628189E-2</v>
      </c>
      <c r="F499" s="45">
        <f t="shared" si="176"/>
        <v>3.8485567912032986E-3</v>
      </c>
      <c r="G499" s="39">
        <f t="shared" si="174"/>
        <v>-0.68507157464212676</v>
      </c>
      <c r="H499" s="38">
        <f t="shared" si="177"/>
        <v>-8.6666321726082685E-3</v>
      </c>
      <c r="I499" s="2"/>
    </row>
    <row r="500" spans="1:9" s="32" customFormat="1" x14ac:dyDescent="0.2">
      <c r="A500" s="33"/>
      <c r="B500" s="43" t="s">
        <v>123</v>
      </c>
      <c r="C500" s="44">
        <v>69</v>
      </c>
      <c r="D500" s="42">
        <v>30</v>
      </c>
      <c r="E500" s="45">
        <f t="shared" si="175"/>
        <v>1.785067522119315E-3</v>
      </c>
      <c r="F500" s="45">
        <f t="shared" si="176"/>
        <v>7.4971885542921403E-4</v>
      </c>
      <c r="G500" s="39">
        <f t="shared" si="174"/>
        <v>-0.56521739130434778</v>
      </c>
      <c r="H500" s="38">
        <f t="shared" si="177"/>
        <v>-1.0089512081543953E-3</v>
      </c>
      <c r="I500" s="2"/>
    </row>
    <row r="501" spans="1:9" s="32" customFormat="1" x14ac:dyDescent="0.2">
      <c r="A501" s="33"/>
      <c r="B501" s="43" t="s">
        <v>297</v>
      </c>
      <c r="C501" s="44">
        <v>49</v>
      </c>
      <c r="D501" s="42">
        <v>5</v>
      </c>
      <c r="E501" s="45">
        <f t="shared" si="175"/>
        <v>1.2676566461427019E-3</v>
      </c>
      <c r="F501" s="45">
        <f t="shared" si="176"/>
        <v>1.2495314257153568E-4</v>
      </c>
      <c r="G501" s="39">
        <f t="shared" si="174"/>
        <v>-0.89795918367346939</v>
      </c>
      <c r="H501" s="38">
        <f t="shared" si="177"/>
        <v>-1.1383039271485487E-3</v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24</v>
      </c>
      <c r="D503" s="42">
        <v>24</v>
      </c>
      <c r="E503" s="45">
        <f t="shared" si="175"/>
        <v>6.2089305117193569E-4</v>
      </c>
      <c r="F503" s="45">
        <f t="shared" si="176"/>
        <v>5.9977508434337125E-4</v>
      </c>
      <c r="G503" s="39">
        <f t="shared" si="174"/>
        <v>0</v>
      </c>
      <c r="H503" s="38">
        <f t="shared" si="177"/>
        <v>0</v>
      </c>
      <c r="I503" s="2"/>
    </row>
    <row r="504" spans="1:9" s="32" customFormat="1" x14ac:dyDescent="0.2">
      <c r="A504" s="33"/>
      <c r="B504" s="43" t="s">
        <v>299</v>
      </c>
      <c r="C504" s="44">
        <v>47</v>
      </c>
      <c r="D504" s="42">
        <v>14</v>
      </c>
      <c r="E504" s="45">
        <f t="shared" si="175"/>
        <v>1.2159155585450407E-3</v>
      </c>
      <c r="F504" s="45">
        <f t="shared" si="176"/>
        <v>3.4986879920029988E-4</v>
      </c>
      <c r="G504" s="39">
        <f t="shared" si="174"/>
        <v>-0.7021276595744681</v>
      </c>
      <c r="H504" s="38">
        <f t="shared" si="177"/>
        <v>-8.5372794536141153E-4</v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1</v>
      </c>
      <c r="E505" s="45" t="str">
        <f t="shared" si="175"/>
        <v/>
      </c>
      <c r="F505" s="45">
        <f t="shared" si="176"/>
        <v>2.4990628514307134E-5</v>
      </c>
      <c r="G505" s="39">
        <f t="shared" si="174"/>
        <v>1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33</v>
      </c>
      <c r="D506" s="42">
        <v>14</v>
      </c>
      <c r="E506" s="45">
        <f t="shared" si="175"/>
        <v>8.5372794536141153E-4</v>
      </c>
      <c r="F506" s="45">
        <f t="shared" si="176"/>
        <v>3.4986879920029988E-4</v>
      </c>
      <c r="G506" s="39">
        <f t="shared" si="174"/>
        <v>-0.5757575757575758</v>
      </c>
      <c r="H506" s="38">
        <f t="shared" si="177"/>
        <v>-4.9154033217778241E-4</v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27</v>
      </c>
      <c r="D509" s="42">
        <v>4</v>
      </c>
      <c r="E509" s="46">
        <f t="shared" si="175"/>
        <v>6.9850468256842763E-4</v>
      </c>
      <c r="F509" s="46">
        <f t="shared" si="176"/>
        <v>9.9962514057228536E-5</v>
      </c>
      <c r="G509" s="39">
        <f t="shared" si="174"/>
        <v>-0.85185185185185186</v>
      </c>
      <c r="H509" s="40">
        <f t="shared" si="177"/>
        <v>-5.9502250737310507E-4</v>
      </c>
    </row>
    <row r="510" spans="1:9" x14ac:dyDescent="0.2">
      <c r="B510" s="41" t="s">
        <v>508</v>
      </c>
      <c r="C510" s="42">
        <v>2</v>
      </c>
      <c r="D510" s="42">
        <v>0</v>
      </c>
      <c r="E510" s="46">
        <f t="shared" si="175"/>
        <v>5.17410875976613E-5</v>
      </c>
      <c r="F510" s="46" t="str">
        <f t="shared" si="176"/>
        <v/>
      </c>
      <c r="G510" s="39">
        <f t="shared" si="174"/>
        <v>-1</v>
      </c>
      <c r="H510" s="40">
        <f t="shared" si="177"/>
        <v>-5.17410875976613E-5</v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5</v>
      </c>
      <c r="E512" s="46" t="str">
        <f t="shared" si="175"/>
        <v/>
      </c>
      <c r="F512" s="46">
        <f t="shared" si="176"/>
        <v>1.2495314257153568E-4</v>
      </c>
      <c r="G512" s="39">
        <f t="shared" si="174"/>
        <v>1</v>
      </c>
      <c r="H512" s="40" t="str">
        <f t="shared" si="177"/>
        <v/>
      </c>
    </row>
    <row r="513" spans="1:9" x14ac:dyDescent="0.2">
      <c r="B513" s="41" t="s">
        <v>304</v>
      </c>
      <c r="C513" s="42">
        <v>35</v>
      </c>
      <c r="D513" s="42">
        <v>2</v>
      </c>
      <c r="E513" s="46">
        <f t="shared" si="175"/>
        <v>9.0546903295907275E-4</v>
      </c>
      <c r="F513" s="46">
        <f t="shared" si="176"/>
        <v>4.9981257028614268E-5</v>
      </c>
      <c r="G513" s="39">
        <f t="shared" si="174"/>
        <v>-0.94285714285714284</v>
      </c>
      <c r="H513" s="40">
        <f t="shared" si="177"/>
        <v>-8.5372794536141142E-4</v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2</v>
      </c>
      <c r="D515" s="42">
        <v>1</v>
      </c>
      <c r="E515" s="46">
        <f t="shared" si="175"/>
        <v>5.17410875976613E-5</v>
      </c>
      <c r="F515" s="46">
        <f t="shared" si="176"/>
        <v>2.4990628514307134E-5</v>
      </c>
      <c r="G515" s="39">
        <f t="shared" si="174"/>
        <v>-0.5</v>
      </c>
      <c r="H515" s="40">
        <f t="shared" si="177"/>
        <v>-2.587054379883065E-5</v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1</v>
      </c>
      <c r="D518" s="42">
        <v>1</v>
      </c>
      <c r="E518" s="46">
        <f t="shared" si="175"/>
        <v>2.587054379883065E-5</v>
      </c>
      <c r="F518" s="46">
        <f t="shared" si="176"/>
        <v>2.4990628514307134E-5</v>
      </c>
      <c r="G518" s="39">
        <f t="shared" si="174"/>
        <v>0</v>
      </c>
      <c r="H518" s="40">
        <f t="shared" si="177"/>
        <v>0</v>
      </c>
    </row>
    <row r="519" spans="1:9" x14ac:dyDescent="0.2">
      <c r="B519" s="41" t="s">
        <v>306</v>
      </c>
      <c r="C519" s="42">
        <v>2</v>
      </c>
      <c r="D519" s="42">
        <v>0</v>
      </c>
      <c r="E519" s="46">
        <f t="shared" si="175"/>
        <v>5.17410875976613E-5</v>
      </c>
      <c r="F519" s="46" t="str">
        <f t="shared" si="176"/>
        <v/>
      </c>
      <c r="G519" s="39">
        <f t="shared" si="174"/>
        <v>-1</v>
      </c>
      <c r="H519" s="40">
        <f t="shared" si="177"/>
        <v>-5.17410875976613E-5</v>
      </c>
    </row>
    <row r="520" spans="1:9" x14ac:dyDescent="0.2">
      <c r="B520" s="41" t="s">
        <v>307</v>
      </c>
      <c r="C520" s="42">
        <v>2</v>
      </c>
      <c r="D520" s="42">
        <v>0</v>
      </c>
      <c r="E520" s="46">
        <f t="shared" si="175"/>
        <v>5.17410875976613E-5</v>
      </c>
      <c r="F520" s="46" t="str">
        <f t="shared" si="176"/>
        <v/>
      </c>
      <c r="G520" s="39">
        <f t="shared" si="174"/>
        <v>-1</v>
      </c>
      <c r="H520" s="40">
        <f t="shared" si="177"/>
        <v>-5.17410875976613E-5</v>
      </c>
    </row>
    <row r="521" spans="1:9" x14ac:dyDescent="0.2">
      <c r="B521" s="41" t="s">
        <v>129</v>
      </c>
      <c r="C521" s="42">
        <v>3</v>
      </c>
      <c r="D521" s="42">
        <v>22</v>
      </c>
      <c r="E521" s="46">
        <f t="shared" si="175"/>
        <v>7.7611631396491961E-5</v>
      </c>
      <c r="F521" s="46">
        <f t="shared" si="176"/>
        <v>5.4979382731475698E-4</v>
      </c>
      <c r="G521" s="39">
        <f t="shared" si="174"/>
        <v>6.333333333333333</v>
      </c>
      <c r="H521" s="40">
        <f t="shared" si="177"/>
        <v>4.9154033217778241E-4</v>
      </c>
    </row>
    <row r="522" spans="1:9" x14ac:dyDescent="0.2">
      <c r="B522" s="41" t="s">
        <v>509</v>
      </c>
      <c r="C522" s="42">
        <v>1</v>
      </c>
      <c r="D522" s="42">
        <v>0</v>
      </c>
      <c r="E522" s="46">
        <f t="shared" si="175"/>
        <v>2.587054379883065E-5</v>
      </c>
      <c r="F522" s="46" t="str">
        <f t="shared" si="176"/>
        <v/>
      </c>
      <c r="G522" s="39">
        <f t="shared" si="174"/>
        <v>-1</v>
      </c>
      <c r="H522" s="40">
        <f t="shared" si="177"/>
        <v>-2.587054379883065E-5</v>
      </c>
    </row>
    <row r="523" spans="1:9" s="32" customFormat="1" x14ac:dyDescent="0.2">
      <c r="A523" s="33"/>
      <c r="B523" s="43" t="s">
        <v>561</v>
      </c>
      <c r="C523" s="44">
        <v>37</v>
      </c>
      <c r="D523" s="42">
        <v>56</v>
      </c>
      <c r="E523" s="46">
        <f t="shared" ref="E523" si="178">+IF(C523=0,"",C523/C$345)</f>
        <v>9.5721012055673409E-4</v>
      </c>
      <c r="F523" s="46">
        <f t="shared" ref="F523" si="179">+IF(D523=0,"",D523/D$345)</f>
        <v>1.3994751968011995E-3</v>
      </c>
      <c r="G523" s="39">
        <f t="shared" si="174"/>
        <v>0.51351351351351349</v>
      </c>
      <c r="H523" s="40">
        <f t="shared" ref="H523" si="180">+IF(OR(AND(E523=""),(G523="")),"",E523*G523)</f>
        <v>4.915403321777823E-4</v>
      </c>
      <c r="I523" s="2"/>
    </row>
    <row r="524" spans="1:9" x14ac:dyDescent="0.2">
      <c r="B524" s="41" t="s">
        <v>136</v>
      </c>
      <c r="C524" s="42">
        <v>154</v>
      </c>
      <c r="D524" s="42">
        <v>113</v>
      </c>
      <c r="E524" s="46">
        <f t="shared" ref="E524:E549" si="181">+IF(C524=0,"",C524/C$345)</f>
        <v>3.9840637450199202E-3</v>
      </c>
      <c r="F524" s="46">
        <f t="shared" ref="F524:F549" si="182">+IF(D524=0,"",D524/D$345)</f>
        <v>2.8239410221167064E-3</v>
      </c>
      <c r="G524" s="39">
        <f t="shared" si="174"/>
        <v>-0.26623376623376621</v>
      </c>
      <c r="H524" s="40">
        <f t="shared" si="177"/>
        <v>-1.0606922957520565E-3</v>
      </c>
    </row>
    <row r="525" spans="1:9" s="35" customFormat="1" ht="15.75" customHeight="1" x14ac:dyDescent="0.2">
      <c r="A525" s="36"/>
      <c r="B525" s="41" t="s">
        <v>510</v>
      </c>
      <c r="C525" s="24">
        <v>1</v>
      </c>
      <c r="D525" s="42">
        <v>0</v>
      </c>
      <c r="E525" s="46">
        <f t="shared" si="181"/>
        <v>2.587054379883065E-5</v>
      </c>
      <c r="F525" s="46" t="str">
        <f t="shared" si="182"/>
        <v/>
      </c>
      <c r="G525" s="39">
        <f t="shared" si="174"/>
        <v>-1</v>
      </c>
      <c r="H525" s="40">
        <f t="shared" si="177"/>
        <v>-2.587054379883065E-5</v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85</v>
      </c>
      <c r="D527" s="42">
        <v>88</v>
      </c>
      <c r="E527" s="46">
        <f t="shared" si="181"/>
        <v>2.1989962229006055E-3</v>
      </c>
      <c r="F527" s="46">
        <f t="shared" si="182"/>
        <v>2.1991753092590279E-3</v>
      </c>
      <c r="G527" s="39">
        <f t="shared" si="174"/>
        <v>3.5294117647058823E-2</v>
      </c>
      <c r="H527" s="40">
        <f t="shared" si="177"/>
        <v>7.7611631396491961E-5</v>
      </c>
    </row>
    <row r="528" spans="1:9" x14ac:dyDescent="0.2">
      <c r="B528" s="41" t="s">
        <v>341</v>
      </c>
      <c r="C528" s="42">
        <v>33</v>
      </c>
      <c r="D528" s="42">
        <v>89</v>
      </c>
      <c r="E528" s="46">
        <f t="shared" si="181"/>
        <v>8.5372794536141153E-4</v>
      </c>
      <c r="F528" s="46">
        <f t="shared" si="182"/>
        <v>2.2241659377733349E-3</v>
      </c>
      <c r="G528" s="39">
        <f t="shared" si="174"/>
        <v>1.696969696969697</v>
      </c>
      <c r="H528" s="40">
        <f t="shared" si="177"/>
        <v>1.4487504527345165E-3</v>
      </c>
    </row>
    <row r="529" spans="2:8" x14ac:dyDescent="0.2">
      <c r="B529" s="41" t="s">
        <v>511</v>
      </c>
      <c r="C529" s="42">
        <v>2</v>
      </c>
      <c r="D529" s="42">
        <v>0</v>
      </c>
      <c r="E529" s="46">
        <f t="shared" si="181"/>
        <v>5.17410875976613E-5</v>
      </c>
      <c r="F529" s="46" t="str">
        <f t="shared" si="182"/>
        <v/>
      </c>
      <c r="G529" s="39">
        <f t="shared" si="174"/>
        <v>-1</v>
      </c>
      <c r="H529" s="40">
        <f t="shared" si="177"/>
        <v>-5.17410875976613E-5</v>
      </c>
    </row>
    <row r="530" spans="2:8" x14ac:dyDescent="0.2">
      <c r="B530" s="41" t="s">
        <v>138</v>
      </c>
      <c r="C530" s="42">
        <v>3</v>
      </c>
      <c r="D530" s="42">
        <v>3</v>
      </c>
      <c r="E530" s="46">
        <f t="shared" si="181"/>
        <v>7.7611631396491961E-5</v>
      </c>
      <c r="F530" s="46">
        <f t="shared" si="182"/>
        <v>7.4971885542921406E-5</v>
      </c>
      <c r="G530" s="39">
        <f t="shared" si="174"/>
        <v>0</v>
      </c>
      <c r="H530" s="40">
        <f t="shared" si="177"/>
        <v>0</v>
      </c>
    </row>
    <row r="531" spans="2:8" x14ac:dyDescent="0.2">
      <c r="B531" s="41" t="s">
        <v>342</v>
      </c>
      <c r="C531" s="42">
        <v>3</v>
      </c>
      <c r="D531" s="42">
        <v>22</v>
      </c>
      <c r="E531" s="46">
        <f t="shared" si="181"/>
        <v>7.7611631396491961E-5</v>
      </c>
      <c r="F531" s="46">
        <f t="shared" si="182"/>
        <v>5.4979382731475698E-4</v>
      </c>
      <c r="G531" s="39">
        <f t="shared" si="174"/>
        <v>6.333333333333333</v>
      </c>
      <c r="H531" s="40">
        <f t="shared" si="177"/>
        <v>4.9154033217778241E-4</v>
      </c>
    </row>
    <row r="532" spans="2:8" x14ac:dyDescent="0.2">
      <c r="B532" s="41" t="s">
        <v>142</v>
      </c>
      <c r="C532" s="42">
        <v>2</v>
      </c>
      <c r="D532" s="42">
        <v>0</v>
      </c>
      <c r="E532" s="46">
        <f t="shared" si="181"/>
        <v>5.17410875976613E-5</v>
      </c>
      <c r="F532" s="46" t="str">
        <f t="shared" si="182"/>
        <v/>
      </c>
      <c r="G532" s="39">
        <f t="shared" si="174"/>
        <v>-1</v>
      </c>
      <c r="H532" s="40">
        <f t="shared" si="177"/>
        <v>-5.17410875976613E-5</v>
      </c>
    </row>
    <row r="533" spans="2:8" x14ac:dyDescent="0.2">
      <c r="B533" s="41" t="s">
        <v>135</v>
      </c>
      <c r="C533" s="42">
        <v>3</v>
      </c>
      <c r="D533" s="42">
        <v>1</v>
      </c>
      <c r="E533" s="46">
        <f t="shared" si="181"/>
        <v>7.7611631396491961E-5</v>
      </c>
      <c r="F533" s="46">
        <f t="shared" si="182"/>
        <v>2.4990628514307134E-5</v>
      </c>
      <c r="G533" s="39">
        <f t="shared" si="174"/>
        <v>-0.66666666666666663</v>
      </c>
      <c r="H533" s="40">
        <f t="shared" si="177"/>
        <v>-5.1741087597661307E-5</v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1</v>
      </c>
      <c r="D535" s="42">
        <v>0</v>
      </c>
      <c r="E535" s="46">
        <f t="shared" si="181"/>
        <v>2.587054379883065E-5</v>
      </c>
      <c r="F535" s="46" t="str">
        <f t="shared" si="182"/>
        <v/>
      </c>
      <c r="G535" s="39">
        <f t="shared" si="174"/>
        <v>-1</v>
      </c>
      <c r="H535" s="40">
        <f t="shared" si="177"/>
        <v>-2.587054379883065E-5</v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321</v>
      </c>
      <c r="D537" s="42">
        <v>223</v>
      </c>
      <c r="E537" s="46">
        <f t="shared" si="181"/>
        <v>8.3044445594246397E-3</v>
      </c>
      <c r="F537" s="46">
        <f t="shared" si="182"/>
        <v>5.5729101586904908E-3</v>
      </c>
      <c r="G537" s="39">
        <f t="shared" si="174"/>
        <v>-0.30529595015576322</v>
      </c>
      <c r="H537" s="40">
        <f t="shared" si="177"/>
        <v>-2.5353132922854038E-3</v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14</v>
      </c>
      <c r="D539" s="42">
        <v>4</v>
      </c>
      <c r="E539" s="46">
        <f t="shared" si="181"/>
        <v>3.6218761318362912E-4</v>
      </c>
      <c r="F539" s="46">
        <f t="shared" si="182"/>
        <v>9.9962514057228536E-5</v>
      </c>
      <c r="G539" s="39">
        <f t="shared" si="174"/>
        <v>-0.7142857142857143</v>
      </c>
      <c r="H539" s="40">
        <f t="shared" si="177"/>
        <v>-2.5870543798830651E-4</v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10</v>
      </c>
      <c r="D542" s="42">
        <v>17</v>
      </c>
      <c r="E542" s="46">
        <f t="shared" si="181"/>
        <v>2.5870543798830651E-4</v>
      </c>
      <c r="F542" s="46">
        <f t="shared" si="182"/>
        <v>4.2484068474322128E-4</v>
      </c>
      <c r="G542" s="39">
        <f t="shared" ref="G542:G564" si="183">+IF(AND(C542=0,D542=0)," ",IF(C542=0,1,IF(D542=0,-1,(D542-C542)/C542)))</f>
        <v>0.7</v>
      </c>
      <c r="H542" s="40">
        <f t="shared" si="177"/>
        <v>1.8109380659181453E-4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1</v>
      </c>
      <c r="D544" s="42">
        <v>9</v>
      </c>
      <c r="E544" s="46">
        <f t="shared" si="181"/>
        <v>2.587054379883065E-5</v>
      </c>
      <c r="F544" s="46">
        <f t="shared" si="182"/>
        <v>2.249156566287642E-4</v>
      </c>
      <c r="G544" s="39">
        <f t="shared" si="183"/>
        <v>8</v>
      </c>
      <c r="H544" s="40">
        <f t="shared" si="177"/>
        <v>2.069643503906452E-4</v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146</v>
      </c>
      <c r="D547" s="42">
        <v>84</v>
      </c>
      <c r="E547" s="46">
        <f t="shared" si="181"/>
        <v>3.7770993946292749E-3</v>
      </c>
      <c r="F547" s="46">
        <f t="shared" si="182"/>
        <v>2.0992127952017994E-3</v>
      </c>
      <c r="G547" s="39">
        <f t="shared" si="183"/>
        <v>-0.42465753424657532</v>
      </c>
      <c r="H547" s="40">
        <f t="shared" si="177"/>
        <v>-1.6039737155275002E-3</v>
      </c>
    </row>
    <row r="548" spans="1:9" x14ac:dyDescent="0.2">
      <c r="B548" s="41" t="s">
        <v>143</v>
      </c>
      <c r="C548" s="42">
        <v>25</v>
      </c>
      <c r="D548" s="42">
        <v>240</v>
      </c>
      <c r="E548" s="46">
        <f t="shared" si="181"/>
        <v>6.467635949707663E-4</v>
      </c>
      <c r="F548" s="46">
        <f t="shared" si="182"/>
        <v>5.9977508434337122E-3</v>
      </c>
      <c r="G548" s="39">
        <f t="shared" si="183"/>
        <v>8.6</v>
      </c>
      <c r="H548" s="40">
        <f t="shared" si="177"/>
        <v>5.5621669167485897E-3</v>
      </c>
    </row>
    <row r="549" spans="1:9" x14ac:dyDescent="0.2">
      <c r="B549" s="41" t="s">
        <v>316</v>
      </c>
      <c r="C549" s="42">
        <v>214</v>
      </c>
      <c r="D549" s="42">
        <v>257</v>
      </c>
      <c r="E549" s="46">
        <f t="shared" si="181"/>
        <v>5.5362963729497592E-3</v>
      </c>
      <c r="F549" s="46">
        <f t="shared" si="182"/>
        <v>6.4225915281769337E-3</v>
      </c>
      <c r="G549" s="39">
        <f t="shared" si="183"/>
        <v>0.20093457943925233</v>
      </c>
      <c r="H549" s="40">
        <f t="shared" si="177"/>
        <v>1.112433383349718E-3</v>
      </c>
    </row>
    <row r="550" spans="1:9" s="32" customFormat="1" x14ac:dyDescent="0.2">
      <c r="A550" s="33"/>
      <c r="B550" s="43" t="s">
        <v>557</v>
      </c>
      <c r="C550" s="44">
        <v>6</v>
      </c>
      <c r="D550" s="42">
        <v>1</v>
      </c>
      <c r="E550" s="45"/>
      <c r="F550" s="45"/>
      <c r="G550" s="39">
        <f t="shared" si="183"/>
        <v>-0.83333333333333337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99</v>
      </c>
      <c r="D554" s="42">
        <v>152</v>
      </c>
      <c r="E554" s="46">
        <f t="shared" si="184"/>
        <v>2.5611838360842347E-3</v>
      </c>
      <c r="F554" s="46">
        <f t="shared" si="185"/>
        <v>3.7985755341746843E-3</v>
      </c>
      <c r="G554" s="39">
        <f t="shared" si="183"/>
        <v>0.53535353535353536</v>
      </c>
      <c r="H554" s="40">
        <f t="shared" si="186"/>
        <v>1.3711388213380245E-3</v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68</v>
      </c>
      <c r="D556" s="42">
        <v>36</v>
      </c>
      <c r="E556" s="46">
        <f t="shared" si="184"/>
        <v>1.7591969783204843E-3</v>
      </c>
      <c r="F556" s="46">
        <f t="shared" si="185"/>
        <v>8.9966262651505681E-4</v>
      </c>
      <c r="G556" s="39">
        <f t="shared" si="183"/>
        <v>-0.47058823529411764</v>
      </c>
      <c r="H556" s="40">
        <f t="shared" si="186"/>
        <v>-8.2785740156258081E-4</v>
      </c>
    </row>
    <row r="557" spans="1:9" x14ac:dyDescent="0.2">
      <c r="B557" s="41" t="s">
        <v>514</v>
      </c>
      <c r="C557" s="42">
        <v>1</v>
      </c>
      <c r="D557" s="42">
        <v>0</v>
      </c>
      <c r="E557" s="46">
        <f t="shared" si="184"/>
        <v>2.587054379883065E-5</v>
      </c>
      <c r="F557" s="46" t="str">
        <f t="shared" si="185"/>
        <v/>
      </c>
      <c r="G557" s="39">
        <f t="shared" si="183"/>
        <v>-1</v>
      </c>
      <c r="H557" s="40">
        <f t="shared" si="186"/>
        <v>-2.587054379883065E-5</v>
      </c>
    </row>
    <row r="558" spans="1:9" x14ac:dyDescent="0.2">
      <c r="B558" s="41" t="s">
        <v>319</v>
      </c>
      <c r="C558" s="42">
        <v>47</v>
      </c>
      <c r="D558" s="42">
        <v>39</v>
      </c>
      <c r="E558" s="46">
        <f t="shared" si="184"/>
        <v>1.2159155585450407E-3</v>
      </c>
      <c r="F558" s="46">
        <f t="shared" si="185"/>
        <v>9.7463451205797821E-4</v>
      </c>
      <c r="G558" s="39">
        <f t="shared" si="183"/>
        <v>-0.1702127659574468</v>
      </c>
      <c r="H558" s="40">
        <f t="shared" si="186"/>
        <v>-2.069643503906452E-4</v>
      </c>
    </row>
    <row r="559" spans="1:9" x14ac:dyDescent="0.2">
      <c r="B559" s="41" t="s">
        <v>320</v>
      </c>
      <c r="C559" s="42">
        <v>0</v>
      </c>
      <c r="D559" s="42">
        <v>1</v>
      </c>
      <c r="E559" s="46" t="str">
        <f t="shared" si="184"/>
        <v/>
      </c>
      <c r="F559" s="46">
        <f t="shared" si="185"/>
        <v>2.4990628514307134E-5</v>
      </c>
      <c r="G559" s="39">
        <f t="shared" si="183"/>
        <v>1</v>
      </c>
      <c r="H559" s="40" t="str">
        <f t="shared" si="186"/>
        <v/>
      </c>
    </row>
    <row r="560" spans="1:9" x14ac:dyDescent="0.2">
      <c r="B560" s="41" t="s">
        <v>321</v>
      </c>
      <c r="C560" s="42">
        <v>7</v>
      </c>
      <c r="D560" s="42">
        <v>6</v>
      </c>
      <c r="E560" s="46">
        <f t="shared" si="184"/>
        <v>1.8109380659181456E-4</v>
      </c>
      <c r="F560" s="46">
        <f t="shared" si="185"/>
        <v>1.4994377108584281E-4</v>
      </c>
      <c r="G560" s="39">
        <f t="shared" si="183"/>
        <v>-0.14285714285714285</v>
      </c>
      <c r="H560" s="40">
        <f t="shared" si="186"/>
        <v>-2.587054379883065E-5</v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6</v>
      </c>
      <c r="D562" s="42">
        <v>0</v>
      </c>
      <c r="E562" s="46">
        <f t="shared" si="184"/>
        <v>1.5522326279298392E-4</v>
      </c>
      <c r="F562" s="46" t="str">
        <f t="shared" si="185"/>
        <v/>
      </c>
      <c r="G562" s="39">
        <f t="shared" si="183"/>
        <v>-1</v>
      </c>
      <c r="H562" s="40">
        <f t="shared" si="186"/>
        <v>-1.5522326279298392E-4</v>
      </c>
    </row>
    <row r="563" spans="1:9" s="35" customFormat="1" x14ac:dyDescent="0.2">
      <c r="A563" s="36"/>
      <c r="B563" s="41" t="s">
        <v>515</v>
      </c>
      <c r="C563" s="24">
        <v>2</v>
      </c>
      <c r="D563" s="42">
        <v>0</v>
      </c>
      <c r="E563" s="46">
        <f t="shared" si="184"/>
        <v>5.17410875976613E-5</v>
      </c>
      <c r="F563" s="46" t="str">
        <f t="shared" si="185"/>
        <v/>
      </c>
      <c r="G563" s="39">
        <f t="shared" si="183"/>
        <v>-1</v>
      </c>
      <c r="H563" s="40">
        <f t="shared" si="186"/>
        <v>-5.17410875976613E-5</v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7"/>
      <c r="D565" s="17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7991</v>
      </c>
      <c r="D570" s="29">
        <f>SUM(D571:D596)</f>
        <v>9317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0.16593667876360907</v>
      </c>
      <c r="H570" s="31">
        <f>+IF(OR(AND(E570=""),(G570="")),"",E570*G570)</f>
        <v>0.16593667876360907</v>
      </c>
    </row>
    <row r="571" spans="1:9" x14ac:dyDescent="0.2">
      <c r="B571" s="41" t="s">
        <v>324</v>
      </c>
      <c r="C571" s="42">
        <v>85</v>
      </c>
      <c r="D571" s="42">
        <v>97</v>
      </c>
      <c r="E571" s="46">
        <f t="shared" si="187"/>
        <v>1.0636966587410836E-2</v>
      </c>
      <c r="F571" s="46">
        <f t="shared" si="188"/>
        <v>1.0411076526779006E-2</v>
      </c>
      <c r="G571" s="39">
        <f t="shared" ref="G571:G596" si="189">+IF(AND(C571=0,D571=0)," ",IF(C571=0,1,IF(D571=0,-1,(D571-C571)/C571)))</f>
        <v>0.14117647058823529</v>
      </c>
      <c r="H571" s="40">
        <f>+IF(OR(AND(E571=""),(G571="")),"",E571*G571)</f>
        <v>1.5016894005756474E-3</v>
      </c>
    </row>
    <row r="572" spans="1:9" x14ac:dyDescent="0.2">
      <c r="B572" s="41" t="s">
        <v>145</v>
      </c>
      <c r="C572" s="42">
        <v>228</v>
      </c>
      <c r="D572" s="42">
        <v>33</v>
      </c>
      <c r="E572" s="46">
        <f t="shared" si="187"/>
        <v>2.8532098610937303E-2</v>
      </c>
      <c r="F572" s="46">
        <f t="shared" si="188"/>
        <v>3.5419126328217238E-3</v>
      </c>
      <c r="G572" s="39">
        <f t="shared" si="189"/>
        <v>-0.85526315789473684</v>
      </c>
      <c r="H572" s="40">
        <f t="shared" ref="H572:H596" si="190">+IF(OR(AND(E572=""),(G572="")),"",E572*G572)</f>
        <v>-2.4402452759354272E-2</v>
      </c>
    </row>
    <row r="573" spans="1:9" x14ac:dyDescent="0.2">
      <c r="B573" s="41" t="s">
        <v>585</v>
      </c>
      <c r="C573" s="42">
        <v>1554</v>
      </c>
      <c r="D573" s="42">
        <v>921</v>
      </c>
      <c r="E573" s="46">
        <f t="shared" si="187"/>
        <v>0.19446877737454638</v>
      </c>
      <c r="F573" s="46">
        <f t="shared" si="188"/>
        <v>9.8851561661479015E-2</v>
      </c>
      <c r="G573" s="39">
        <f t="shared" si="189"/>
        <v>-0.40733590733590735</v>
      </c>
      <c r="H573" s="40">
        <f t="shared" si="190"/>
        <v>-7.9214115880365421E-2</v>
      </c>
    </row>
    <row r="574" spans="1:9" x14ac:dyDescent="0.2">
      <c r="B574" s="41" t="s">
        <v>325</v>
      </c>
      <c r="C574" s="42">
        <v>789</v>
      </c>
      <c r="D574" s="42">
        <v>1313</v>
      </c>
      <c r="E574" s="46">
        <f t="shared" si="187"/>
        <v>9.873607808784883E-2</v>
      </c>
      <c r="F574" s="46">
        <f t="shared" si="188"/>
        <v>0.14092519051196736</v>
      </c>
      <c r="G574" s="39">
        <f t="shared" si="189"/>
        <v>0.66413181242078578</v>
      </c>
      <c r="H574" s="40">
        <f t="shared" si="190"/>
        <v>6.5573770491803282E-2</v>
      </c>
    </row>
    <row r="575" spans="1:9" x14ac:dyDescent="0.2">
      <c r="B575" s="41" t="s">
        <v>146</v>
      </c>
      <c r="C575" s="42">
        <v>18</v>
      </c>
      <c r="D575" s="42">
        <v>6</v>
      </c>
      <c r="E575" s="46">
        <f t="shared" si="187"/>
        <v>2.2525341008634713E-3</v>
      </c>
      <c r="F575" s="46">
        <f t="shared" si="188"/>
        <v>6.4398411505849518E-4</v>
      </c>
      <c r="G575" s="39">
        <f t="shared" si="189"/>
        <v>-0.66666666666666663</v>
      </c>
      <c r="H575" s="40">
        <f t="shared" si="190"/>
        <v>-1.5016894005756474E-3</v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6</v>
      </c>
      <c r="D577" s="42">
        <v>8</v>
      </c>
      <c r="E577" s="45">
        <f t="shared" si="187"/>
        <v>7.5084470028782379E-4</v>
      </c>
      <c r="F577" s="45">
        <f t="shared" si="188"/>
        <v>8.5864548674466031E-4</v>
      </c>
      <c r="G577" s="39">
        <f t="shared" si="189"/>
        <v>0.33333333333333331</v>
      </c>
      <c r="H577" s="38">
        <f t="shared" si="190"/>
        <v>2.5028156676260791E-4</v>
      </c>
      <c r="I577" s="2"/>
    </row>
    <row r="578" spans="1:9" s="32" customFormat="1" x14ac:dyDescent="0.2">
      <c r="A578" s="33"/>
      <c r="B578" s="43" t="s">
        <v>326</v>
      </c>
      <c r="C578" s="44">
        <v>39</v>
      </c>
      <c r="D578" s="42">
        <v>23</v>
      </c>
      <c r="E578" s="45">
        <f t="shared" si="187"/>
        <v>4.8804905518708549E-3</v>
      </c>
      <c r="F578" s="45">
        <f t="shared" si="188"/>
        <v>2.4686057743908982E-3</v>
      </c>
      <c r="G578" s="39">
        <f t="shared" si="189"/>
        <v>-0.41025641025641024</v>
      </c>
      <c r="H578" s="38">
        <f t="shared" si="190"/>
        <v>-2.0022525341008633E-3</v>
      </c>
      <c r="I578" s="2"/>
    </row>
    <row r="579" spans="1:9" s="32" customFormat="1" x14ac:dyDescent="0.2">
      <c r="A579" s="33"/>
      <c r="B579" s="43" t="s">
        <v>327</v>
      </c>
      <c r="C579" s="44">
        <v>11</v>
      </c>
      <c r="D579" s="42">
        <v>5</v>
      </c>
      <c r="E579" s="45">
        <f t="shared" si="187"/>
        <v>1.3765486171943436E-3</v>
      </c>
      <c r="F579" s="45">
        <f t="shared" si="188"/>
        <v>5.3665342921541267E-4</v>
      </c>
      <c r="G579" s="39">
        <f t="shared" si="189"/>
        <v>-0.54545454545454541</v>
      </c>
      <c r="H579" s="38">
        <f t="shared" si="190"/>
        <v>-7.5084470028782368E-4</v>
      </c>
      <c r="I579" s="2"/>
    </row>
    <row r="580" spans="1:9" s="32" customFormat="1" x14ac:dyDescent="0.2">
      <c r="A580" s="33"/>
      <c r="B580" s="43" t="s">
        <v>517</v>
      </c>
      <c r="C580" s="44">
        <v>249</v>
      </c>
      <c r="D580" s="42">
        <v>228</v>
      </c>
      <c r="E580" s="45">
        <f t="shared" si="187"/>
        <v>3.1160055061944688E-2</v>
      </c>
      <c r="F580" s="45">
        <f t="shared" si="188"/>
        <v>2.4471396372222818E-2</v>
      </c>
      <c r="G580" s="39">
        <f t="shared" si="189"/>
        <v>-8.4337349397590355E-2</v>
      </c>
      <c r="H580" s="38">
        <f t="shared" si="190"/>
        <v>-2.6279564510073832E-3</v>
      </c>
      <c r="I580" s="2"/>
    </row>
    <row r="581" spans="1:9" s="32" customFormat="1" x14ac:dyDescent="0.2">
      <c r="A581" s="33"/>
      <c r="B581" s="43" t="s">
        <v>550</v>
      </c>
      <c r="C581" s="44">
        <v>85</v>
      </c>
      <c r="D581" s="42">
        <v>208</v>
      </c>
      <c r="E581" s="45">
        <f t="shared" ref="E581:E582" si="191">+IF(C581=0,"",C581/C$570)</f>
        <v>1.0636966587410836E-2</v>
      </c>
      <c r="F581" s="45">
        <f t="shared" ref="F581:F582" si="192">+IF(D581=0,"",D581/D$570)</f>
        <v>2.2324782655361169E-2</v>
      </c>
      <c r="G581" s="39">
        <f t="shared" si="189"/>
        <v>1.4470588235294117</v>
      </c>
      <c r="H581" s="38">
        <f t="shared" ref="H581:H582" si="193">+IF(OR(AND(E581=""),(G581="")),"",E581*G581)</f>
        <v>1.5392316355900387E-2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1</v>
      </c>
      <c r="E582" s="45" t="str">
        <f t="shared" si="191"/>
        <v/>
      </c>
      <c r="F582" s="45">
        <f t="shared" si="192"/>
        <v>1.0733068584308254E-4</v>
      </c>
      <c r="G582" s="39">
        <f t="shared" si="189"/>
        <v>1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4</v>
      </c>
      <c r="D584" s="42">
        <v>0</v>
      </c>
      <c r="E584" s="45">
        <f t="shared" si="194"/>
        <v>5.0056313352521583E-4</v>
      </c>
      <c r="F584" s="45" t="str">
        <f t="shared" si="195"/>
        <v/>
      </c>
      <c r="G584" s="39">
        <f t="shared" si="189"/>
        <v>-1</v>
      </c>
      <c r="H584" s="38">
        <f t="shared" si="190"/>
        <v>-5.0056313352521583E-4</v>
      </c>
      <c r="I584" s="2"/>
    </row>
    <row r="585" spans="1:9" s="32" customFormat="1" x14ac:dyDescent="0.2">
      <c r="A585" s="33"/>
      <c r="B585" s="43" t="s">
        <v>148</v>
      </c>
      <c r="C585" s="44">
        <v>4</v>
      </c>
      <c r="D585" s="42">
        <v>0</v>
      </c>
      <c r="E585" s="45">
        <f t="shared" si="194"/>
        <v>5.0056313352521583E-4</v>
      </c>
      <c r="F585" s="45" t="str">
        <f t="shared" si="195"/>
        <v/>
      </c>
      <c r="G585" s="39">
        <f t="shared" si="189"/>
        <v>-1</v>
      </c>
      <c r="H585" s="38">
        <f t="shared" si="190"/>
        <v>-5.0056313352521583E-4</v>
      </c>
      <c r="I585" s="2"/>
    </row>
    <row r="586" spans="1:9" s="32" customFormat="1" x14ac:dyDescent="0.2">
      <c r="A586" s="33"/>
      <c r="B586" s="43" t="s">
        <v>149</v>
      </c>
      <c r="C586" s="44">
        <v>8</v>
      </c>
      <c r="D586" s="42">
        <v>4</v>
      </c>
      <c r="E586" s="45">
        <f t="shared" si="194"/>
        <v>1.0011262670504317E-3</v>
      </c>
      <c r="F586" s="45">
        <f t="shared" si="195"/>
        <v>4.2932274337233016E-4</v>
      </c>
      <c r="G586" s="39">
        <f t="shared" si="189"/>
        <v>-0.5</v>
      </c>
      <c r="H586" s="38">
        <f t="shared" si="190"/>
        <v>-5.0056313352521583E-4</v>
      </c>
      <c r="I586" s="2"/>
    </row>
    <row r="587" spans="1:9" s="32" customFormat="1" x14ac:dyDescent="0.2">
      <c r="A587" s="33"/>
      <c r="B587" s="43" t="s">
        <v>330</v>
      </c>
      <c r="C587" s="44">
        <v>190</v>
      </c>
      <c r="D587" s="42">
        <v>130</v>
      </c>
      <c r="E587" s="45">
        <f t="shared" si="194"/>
        <v>2.3776748842447754E-2</v>
      </c>
      <c r="F587" s="45">
        <f t="shared" si="195"/>
        <v>1.3952989159600729E-2</v>
      </c>
      <c r="G587" s="39">
        <f t="shared" si="189"/>
        <v>-0.31578947368421051</v>
      </c>
      <c r="H587" s="38">
        <f t="shared" si="190"/>
        <v>-7.5084470028782381E-3</v>
      </c>
      <c r="I587" s="2"/>
    </row>
    <row r="588" spans="1:9" x14ac:dyDescent="0.2">
      <c r="B588" s="41" t="s">
        <v>150</v>
      </c>
      <c r="C588" s="42">
        <v>1802</v>
      </c>
      <c r="D588" s="42">
        <v>1503</v>
      </c>
      <c r="E588" s="46">
        <f t="shared" si="194"/>
        <v>0.22550369165310974</v>
      </c>
      <c r="F588" s="46">
        <f t="shared" si="195"/>
        <v>0.16131802082215305</v>
      </c>
      <c r="G588" s="39">
        <f t="shared" si="189"/>
        <v>-0.16592674805771365</v>
      </c>
      <c r="H588" s="40">
        <f t="shared" si="190"/>
        <v>-3.7417094231009883E-2</v>
      </c>
    </row>
    <row r="589" spans="1:9" x14ac:dyDescent="0.2">
      <c r="B589" s="41" t="s">
        <v>331</v>
      </c>
      <c r="C589" s="42">
        <v>2</v>
      </c>
      <c r="D589" s="42">
        <v>10</v>
      </c>
      <c r="E589" s="46">
        <f t="shared" si="194"/>
        <v>2.5028156676260791E-4</v>
      </c>
      <c r="F589" s="46">
        <f t="shared" si="195"/>
        <v>1.0733068584308253E-3</v>
      </c>
      <c r="G589" s="39">
        <f t="shared" si="189"/>
        <v>4</v>
      </c>
      <c r="H589" s="40">
        <f t="shared" si="190"/>
        <v>1.0011262670504317E-3</v>
      </c>
    </row>
    <row r="590" spans="1:9" x14ac:dyDescent="0.2">
      <c r="B590" s="41" t="s">
        <v>151</v>
      </c>
      <c r="C590" s="42">
        <v>30</v>
      </c>
      <c r="D590" s="42">
        <v>36</v>
      </c>
      <c r="E590" s="46">
        <f t="shared" si="194"/>
        <v>3.7542235014391191E-3</v>
      </c>
      <c r="F590" s="46">
        <f t="shared" si="195"/>
        <v>3.8639046903509713E-3</v>
      </c>
      <c r="G590" s="39">
        <f t="shared" si="189"/>
        <v>0.2</v>
      </c>
      <c r="H590" s="40">
        <f t="shared" si="190"/>
        <v>7.508447002878239E-4</v>
      </c>
    </row>
    <row r="591" spans="1:9" x14ac:dyDescent="0.2">
      <c r="B591" s="41" t="s">
        <v>152</v>
      </c>
      <c r="C591" s="42">
        <v>1</v>
      </c>
      <c r="D591" s="42">
        <v>0</v>
      </c>
      <c r="E591" s="46">
        <f t="shared" si="194"/>
        <v>1.2514078338130396E-4</v>
      </c>
      <c r="F591" s="46" t="str">
        <f t="shared" si="195"/>
        <v/>
      </c>
      <c r="G591" s="39">
        <f t="shared" si="189"/>
        <v>-1</v>
      </c>
      <c r="H591" s="40">
        <f t="shared" si="190"/>
        <v>-1.2514078338130396E-4</v>
      </c>
    </row>
    <row r="592" spans="1:9" x14ac:dyDescent="0.2">
      <c r="B592" s="41" t="s">
        <v>332</v>
      </c>
      <c r="C592" s="42">
        <v>38</v>
      </c>
      <c r="D592" s="42">
        <v>80</v>
      </c>
      <c r="E592" s="46">
        <f t="shared" si="194"/>
        <v>4.7553497684895505E-3</v>
      </c>
      <c r="F592" s="46">
        <f t="shared" si="195"/>
        <v>8.5864548674466027E-3</v>
      </c>
      <c r="G592" s="39">
        <f t="shared" si="189"/>
        <v>1.1052631578947369</v>
      </c>
      <c r="H592" s="40">
        <f t="shared" si="190"/>
        <v>5.2559129020147664E-3</v>
      </c>
    </row>
    <row r="593" spans="2:8" x14ac:dyDescent="0.2">
      <c r="B593" s="41" t="s">
        <v>333</v>
      </c>
      <c r="C593" s="42">
        <v>0</v>
      </c>
      <c r="D593" s="42">
        <v>1</v>
      </c>
      <c r="E593" s="46" t="str">
        <f t="shared" si="194"/>
        <v/>
      </c>
      <c r="F593" s="46">
        <f t="shared" si="195"/>
        <v>1.0733068584308254E-4</v>
      </c>
      <c r="G593" s="39">
        <f t="shared" si="189"/>
        <v>1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14</v>
      </c>
      <c r="D594" s="42">
        <v>1</v>
      </c>
      <c r="E594" s="46">
        <f t="shared" si="194"/>
        <v>1.7519709673382556E-3</v>
      </c>
      <c r="F594" s="46">
        <f t="shared" si="195"/>
        <v>1.0733068584308254E-4</v>
      </c>
      <c r="G594" s="39">
        <f t="shared" si="189"/>
        <v>-0.9285714285714286</v>
      </c>
      <c r="H594" s="40">
        <f t="shared" si="190"/>
        <v>-1.6268301839569516E-3</v>
      </c>
    </row>
    <row r="595" spans="2:8" x14ac:dyDescent="0.2">
      <c r="B595" s="50" t="s">
        <v>335</v>
      </c>
      <c r="C595" s="42">
        <v>112</v>
      </c>
      <c r="D595" s="42">
        <v>14</v>
      </c>
      <c r="E595" s="46">
        <f t="shared" si="194"/>
        <v>1.4015767738706044E-2</v>
      </c>
      <c r="F595" s="46">
        <f t="shared" si="195"/>
        <v>1.5026296018031556E-3</v>
      </c>
      <c r="G595" s="39">
        <f t="shared" si="189"/>
        <v>-0.875</v>
      </c>
      <c r="H595" s="40">
        <f t="shared" si="190"/>
        <v>-1.226379677136779E-2</v>
      </c>
    </row>
    <row r="596" spans="2:8" x14ac:dyDescent="0.2">
      <c r="B596" s="41" t="s">
        <v>518</v>
      </c>
      <c r="C596" s="42">
        <v>2722</v>
      </c>
      <c r="D596" s="42">
        <v>4695</v>
      </c>
      <c r="E596" s="46">
        <f t="shared" si="194"/>
        <v>0.34063321236390942</v>
      </c>
      <c r="F596" s="46">
        <f t="shared" si="195"/>
        <v>0.50391757003327253</v>
      </c>
      <c r="G596" s="39">
        <f t="shared" si="189"/>
        <v>0.72483468038207199</v>
      </c>
      <c r="H596" s="40">
        <f t="shared" si="190"/>
        <v>0.24690276561131275</v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392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350</v>
      </c>
      <c r="C8" s="28">
        <f>+C18+C74+C169+C345+C570</f>
        <v>4014</v>
      </c>
      <c r="D8" s="29">
        <f>+D18+D74+D169+D345+D570</f>
        <v>4873</v>
      </c>
      <c r="E8" s="30">
        <f>SUM(E9:E13)</f>
        <v>1</v>
      </c>
      <c r="F8" s="30">
        <f>SUM(F9:F13)</f>
        <v>1</v>
      </c>
      <c r="G8" s="30">
        <f>+(D8-C8)/C8</f>
        <v>0.21400099651220728</v>
      </c>
      <c r="H8" s="31">
        <f>+E8*G8</f>
        <v>0.21400099651220728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15</v>
      </c>
      <c r="D9" s="24">
        <f>+D18</f>
        <v>27</v>
      </c>
      <c r="E9" s="38">
        <f>C9/$C$8</f>
        <v>3.7369207772795215E-3</v>
      </c>
      <c r="F9" s="38">
        <f>D9/$D$8</f>
        <v>5.5407346603734862E-3</v>
      </c>
      <c r="G9" s="39">
        <f>+IF(OR(AND(D9=0),(C9=0)),"0",((D9-C9)/C9))</f>
        <v>0.8</v>
      </c>
      <c r="H9" s="40">
        <f>+IF(OR(AND(E9=""),(G9="")),"",E9*G9)</f>
        <v>2.9895366218236174E-3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284</v>
      </c>
      <c r="D10" s="24">
        <f>+D74</f>
        <v>548</v>
      </c>
      <c r="E10" s="38">
        <f>C10/$C$8</f>
        <v>7.0752366716492279E-2</v>
      </c>
      <c r="F10" s="38">
        <f>D10/$D$8</f>
        <v>0.11245639236609892</v>
      </c>
      <c r="G10" s="39">
        <f>+IF(OR(AND(D10=0),(C10=0)),"0",((D10-C10)/C10))</f>
        <v>0.92957746478873238</v>
      </c>
      <c r="H10" s="40">
        <f>+IF(OR(AND(E10=""),(G10="")),"",E10*G10)</f>
        <v>6.5769805680119586E-2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443</v>
      </c>
      <c r="D11" s="24">
        <f>+D169</f>
        <v>508</v>
      </c>
      <c r="E11" s="38">
        <f>C11/$C$8</f>
        <v>0.1103637269556552</v>
      </c>
      <c r="F11" s="38">
        <f>D11/$D$8</f>
        <v>0.10424789657295301</v>
      </c>
      <c r="G11" s="39">
        <f>+IF(OR(AND(D11=0),(C11=0)),"0",((D11-C11)/C11))</f>
        <v>0.14672686230248308</v>
      </c>
      <c r="H11" s="40">
        <f>+IF(OR(AND(E11=""),(G11="")),"",E11*G11)</f>
        <v>1.6193323368211263E-2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2020</v>
      </c>
      <c r="D12" s="24">
        <f>+D345</f>
        <v>2168</v>
      </c>
      <c r="E12" s="38">
        <f>C12/$C$8</f>
        <v>0.5032386646736422</v>
      </c>
      <c r="F12" s="38">
        <f>D12/$D$8</f>
        <v>0.44490047198850813</v>
      </c>
      <c r="G12" s="39">
        <f>+IF(OR(AND(D12=0),(C12=0)),"0",((D12-C12)/C12))</f>
        <v>7.3267326732673263E-2</v>
      </c>
      <c r="H12" s="40">
        <f>+IF(OR(AND(E12=""),(G12="")),"",E12*G12)</f>
        <v>3.6870951669157943E-2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1252</v>
      </c>
      <c r="D13" s="24">
        <f>+D570</f>
        <v>1622</v>
      </c>
      <c r="E13" s="38">
        <f>C13/$C$8</f>
        <v>0.31190832087693077</v>
      </c>
      <c r="F13" s="38">
        <f>D13/$D$8</f>
        <v>0.33285450441206649</v>
      </c>
      <c r="G13" s="39">
        <f>+IF(OR(AND(D13=0),(C13=0)),"0",((D13-C13)/C13))</f>
        <v>0.29552715654952078</v>
      </c>
      <c r="H13" s="40">
        <f>+IF(OR(AND(E13=""),(G13="")),"",E13*G13)</f>
        <v>9.2177379172894883E-2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15</v>
      </c>
      <c r="D18" s="29">
        <f>SUM(D19:D68)</f>
        <v>27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0.8</v>
      </c>
      <c r="H18" s="31">
        <f>+IF(OR(AND(E18=""),(G18="")),"",E18*G18)</f>
        <v>0.8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2</v>
      </c>
      <c r="D26" s="42">
        <v>2</v>
      </c>
      <c r="E26" s="40">
        <f t="shared" si="0"/>
        <v>0.13333333333333333</v>
      </c>
      <c r="F26" s="40">
        <f t="shared" si="1"/>
        <v>7.407407407407407E-2</v>
      </c>
      <c r="G26" s="39">
        <f t="shared" si="2"/>
        <v>0</v>
      </c>
      <c r="H26" s="40">
        <f t="shared" si="3"/>
        <v>0</v>
      </c>
    </row>
    <row r="27" spans="1:9" x14ac:dyDescent="0.2">
      <c r="B27" s="41" t="s">
        <v>562</v>
      </c>
      <c r="C27" s="42">
        <v>0</v>
      </c>
      <c r="D27" s="42">
        <v>0</v>
      </c>
      <c r="E27" s="40" t="str">
        <f t="shared" si="0"/>
        <v/>
      </c>
      <c r="F27" s="40" t="str">
        <f t="shared" si="1"/>
        <v/>
      </c>
      <c r="G27" s="39" t="str">
        <f t="shared" si="2"/>
        <v xml:space="preserve"> </v>
      </c>
      <c r="H27" s="40" t="str">
        <f t="shared" si="3"/>
        <v/>
      </c>
    </row>
    <row r="28" spans="1:9" x14ac:dyDescent="0.2">
      <c r="B28" s="41" t="s">
        <v>3</v>
      </c>
      <c r="C28" s="42">
        <v>4</v>
      </c>
      <c r="D28" s="42">
        <v>1</v>
      </c>
      <c r="E28" s="40">
        <f t="shared" si="0"/>
        <v>0.26666666666666666</v>
      </c>
      <c r="F28" s="40">
        <f t="shared" si="1"/>
        <v>3.7037037037037035E-2</v>
      </c>
      <c r="G28" s="39">
        <f t="shared" si="2"/>
        <v>-0.75</v>
      </c>
      <c r="H28" s="40">
        <f t="shared" si="3"/>
        <v>-0.2</v>
      </c>
    </row>
    <row r="29" spans="1:9" x14ac:dyDescent="0.2">
      <c r="B29" s="41" t="s">
        <v>5</v>
      </c>
      <c r="C29" s="42">
        <v>0</v>
      </c>
      <c r="D29" s="42">
        <v>4</v>
      </c>
      <c r="E29" s="40" t="str">
        <f t="shared" si="0"/>
        <v/>
      </c>
      <c r="F29" s="40">
        <f t="shared" si="1"/>
        <v>0.14814814814814814</v>
      </c>
      <c r="G29" s="39">
        <f t="shared" si="2"/>
        <v>1</v>
      </c>
      <c r="H29" s="40" t="str">
        <f t="shared" si="3"/>
        <v/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4</v>
      </c>
      <c r="D35" s="42">
        <v>1</v>
      </c>
      <c r="E35" s="40">
        <f t="shared" si="0"/>
        <v>0.26666666666666666</v>
      </c>
      <c r="F35" s="40">
        <f t="shared" si="1"/>
        <v>3.7037037037037035E-2</v>
      </c>
      <c r="G35" s="39">
        <f t="shared" si="2"/>
        <v>-0.75</v>
      </c>
      <c r="H35" s="40">
        <f t="shared" si="3"/>
        <v>-0.2</v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1</v>
      </c>
      <c r="E37" s="40" t="str">
        <f t="shared" si="0"/>
        <v/>
      </c>
      <c r="F37" s="40">
        <f t="shared" si="1"/>
        <v>3.7037037037037035E-2</v>
      </c>
      <c r="G37" s="39">
        <f t="shared" si="2"/>
        <v>1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1</v>
      </c>
      <c r="E43" s="40" t="str">
        <f t="shared" si="0"/>
        <v/>
      </c>
      <c r="F43" s="40">
        <f t="shared" si="1"/>
        <v>3.7037037037037035E-2</v>
      </c>
      <c r="G43" s="39">
        <f t="shared" si="2"/>
        <v>1</v>
      </c>
      <c r="H43" s="40" t="str">
        <f t="shared" si="3"/>
        <v/>
      </c>
    </row>
    <row r="44" spans="2:8" x14ac:dyDescent="0.2">
      <c r="B44" s="41" t="s">
        <v>167</v>
      </c>
      <c r="C44" s="42">
        <v>1</v>
      </c>
      <c r="D44" s="42">
        <v>1</v>
      </c>
      <c r="E44" s="40">
        <f t="shared" si="0"/>
        <v>6.6666666666666666E-2</v>
      </c>
      <c r="F44" s="40">
        <f t="shared" si="1"/>
        <v>3.7037037037037035E-2</v>
      </c>
      <c r="G44" s="39">
        <f t="shared" si="2"/>
        <v>0</v>
      </c>
      <c r="H44" s="40">
        <f t="shared" si="3"/>
        <v>0</v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0</v>
      </c>
      <c r="E48" s="40" t="str">
        <f t="shared" si="0"/>
        <v/>
      </c>
      <c r="F48" s="40" t="str">
        <f t="shared" si="1"/>
        <v/>
      </c>
      <c r="G48" s="39" t="str">
        <f t="shared" si="2"/>
        <v xml:space="preserve"> </v>
      </c>
      <c r="H48" s="40" t="str">
        <f t="shared" si="3"/>
        <v/>
      </c>
    </row>
    <row r="49" spans="1:9" x14ac:dyDescent="0.2">
      <c r="B49" s="41" t="s">
        <v>9</v>
      </c>
      <c r="C49" s="42">
        <v>1</v>
      </c>
      <c r="D49" s="42">
        <v>1</v>
      </c>
      <c r="E49" s="40">
        <f t="shared" si="0"/>
        <v>6.6666666666666666E-2</v>
      </c>
      <c r="F49" s="40">
        <f t="shared" si="1"/>
        <v>3.7037037037037035E-2</v>
      </c>
      <c r="G49" s="39">
        <f t="shared" si="2"/>
        <v>0</v>
      </c>
      <c r="H49" s="40">
        <f t="shared" si="3"/>
        <v>0</v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3</v>
      </c>
      <c r="E53" s="40" t="str">
        <f t="shared" si="0"/>
        <v/>
      </c>
      <c r="F53" s="40">
        <f t="shared" si="1"/>
        <v>0.1111111111111111</v>
      </c>
      <c r="G53" s="39">
        <f t="shared" si="2"/>
        <v>1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1</v>
      </c>
      <c r="E59" s="40" t="str">
        <f t="shared" si="7"/>
        <v/>
      </c>
      <c r="F59" s="40">
        <f t="shared" si="8"/>
        <v>3.7037037037037035E-2</v>
      </c>
      <c r="G59" s="39">
        <f t="shared" si="9"/>
        <v>1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1</v>
      </c>
      <c r="E62" s="40" t="str">
        <f t="shared" si="0"/>
        <v/>
      </c>
      <c r="F62" s="40">
        <f t="shared" si="1"/>
        <v>3.7037037037037035E-2</v>
      </c>
      <c r="G62" s="39">
        <f t="shared" si="2"/>
        <v>1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2</v>
      </c>
      <c r="D63" s="42">
        <v>6</v>
      </c>
      <c r="E63" s="38">
        <f t="shared" ref="E63:E64" si="11">+IF(C63=0,"",C63/C$18)</f>
        <v>0.13333333333333333</v>
      </c>
      <c r="F63" s="38">
        <f t="shared" ref="F63:F64" si="12">+IF(D63=0,"",D63/D$18)</f>
        <v>0.22222222222222221</v>
      </c>
      <c r="G63" s="39">
        <f t="shared" si="2"/>
        <v>2</v>
      </c>
      <c r="H63" s="38">
        <f t="shared" ref="H63:H64" si="13">+IF(OR(AND(E63=""),(G63="")),"",E63*G63)</f>
        <v>0.26666666666666666</v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1</v>
      </c>
      <c r="D66" s="42">
        <v>1</v>
      </c>
      <c r="E66" s="40">
        <f t="shared" si="0"/>
        <v>6.6666666666666666E-2</v>
      </c>
      <c r="F66" s="40">
        <f t="shared" si="1"/>
        <v>3.7037037037037035E-2</v>
      </c>
      <c r="G66" s="39">
        <f t="shared" si="2"/>
        <v>0</v>
      </c>
      <c r="H66" s="40">
        <f t="shared" si="3"/>
        <v>0</v>
      </c>
    </row>
    <row r="67" spans="1:9" x14ac:dyDescent="0.2">
      <c r="B67" s="41" t="s">
        <v>174</v>
      </c>
      <c r="C67" s="42">
        <v>0</v>
      </c>
      <c r="D67" s="42">
        <v>3</v>
      </c>
      <c r="E67" s="40" t="str">
        <f t="shared" si="0"/>
        <v/>
      </c>
      <c r="F67" s="40">
        <f t="shared" si="1"/>
        <v>0.1111111111111111</v>
      </c>
      <c r="G67" s="39">
        <f t="shared" si="2"/>
        <v>1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284</v>
      </c>
      <c r="D74" s="29">
        <f>SUM(D75:D163)</f>
        <v>548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0.92957746478873238</v>
      </c>
      <c r="H74" s="31">
        <f>+IF(OR(AND(E74=""),(G74="")),"",E74*G74)</f>
        <v>0.92957746478873238</v>
      </c>
    </row>
    <row r="75" spans="1:9" x14ac:dyDescent="0.2">
      <c r="B75" s="41" t="s">
        <v>425</v>
      </c>
      <c r="C75" s="42">
        <v>2</v>
      </c>
      <c r="D75" s="42">
        <v>6</v>
      </c>
      <c r="E75" s="46">
        <f>+IF(C75=0,"",C75/C$74)</f>
        <v>7.0422535211267607E-3</v>
      </c>
      <c r="F75" s="46">
        <f>+IF(D75=0,"",D75/D$74)</f>
        <v>1.0948905109489052E-2</v>
      </c>
      <c r="G75" s="39">
        <f t="shared" ref="G75:G138" si="14">+IF(AND(C75=0,D75=0)," ",IF(C75=0,1,IF(D75=0,-1,(D75-C75)/C75)))</f>
        <v>2</v>
      </c>
      <c r="H75" s="40">
        <f>+IF(OR(AND(E75=""),(G75="")),"",E75*G75)</f>
        <v>1.4084507042253521E-2</v>
      </c>
    </row>
    <row r="76" spans="1:9" x14ac:dyDescent="0.2">
      <c r="B76" s="41" t="s">
        <v>565</v>
      </c>
      <c r="C76" s="42">
        <v>0</v>
      </c>
      <c r="D76" s="42">
        <v>0</v>
      </c>
      <c r="E76" s="46" t="str">
        <f t="shared" ref="E76:E148" si="15">+IF(C76=0,"",C76/C$74)</f>
        <v/>
      </c>
      <c r="F76" s="46" t="str">
        <f t="shared" ref="F76:F148" si="16">+IF(D76=0,"",D76/D$74)</f>
        <v/>
      </c>
      <c r="G76" s="39" t="str">
        <f t="shared" si="14"/>
        <v xml:space="preserve"> </v>
      </c>
      <c r="H76" s="40" t="str">
        <f t="shared" ref="H76:H148" si="17">+IF(OR(AND(E76=""),(G76="")),"",E76*G76)</f>
        <v/>
      </c>
    </row>
    <row r="77" spans="1:9" s="32" customFormat="1" x14ac:dyDescent="0.2">
      <c r="A77" s="33"/>
      <c r="B77" s="43" t="s">
        <v>520</v>
      </c>
      <c r="C77" s="44">
        <v>0</v>
      </c>
      <c r="D77" s="42">
        <v>1</v>
      </c>
      <c r="E77" s="46" t="str">
        <f t="shared" ref="E77" si="18">+IF(C77=0,"",C77/C$74)</f>
        <v/>
      </c>
      <c r="F77" s="46">
        <f t="shared" ref="F77" si="19">+IF(D77=0,"",D77/D$74)</f>
        <v>1.8248175182481751E-3</v>
      </c>
      <c r="G77" s="39">
        <f t="shared" si="14"/>
        <v>1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6</v>
      </c>
      <c r="D78" s="42">
        <v>7</v>
      </c>
      <c r="E78" s="46">
        <f t="shared" si="15"/>
        <v>2.1126760563380281E-2</v>
      </c>
      <c r="F78" s="46">
        <f t="shared" si="16"/>
        <v>1.2773722627737226E-2</v>
      </c>
      <c r="G78" s="39">
        <f t="shared" si="14"/>
        <v>0.16666666666666666</v>
      </c>
      <c r="H78" s="40">
        <f t="shared" si="17"/>
        <v>3.5211267605633799E-3</v>
      </c>
    </row>
    <row r="79" spans="1:9" x14ac:dyDescent="0.2">
      <c r="B79" s="41" t="s">
        <v>176</v>
      </c>
      <c r="C79" s="42">
        <v>1</v>
      </c>
      <c r="D79" s="42">
        <v>0</v>
      </c>
      <c r="E79" s="46">
        <f t="shared" si="15"/>
        <v>3.5211267605633804E-3</v>
      </c>
      <c r="F79" s="46" t="str">
        <f t="shared" si="16"/>
        <v/>
      </c>
      <c r="G79" s="39">
        <f t="shared" si="14"/>
        <v>-1</v>
      </c>
      <c r="H79" s="40">
        <f t="shared" si="17"/>
        <v>-3.5211267605633804E-3</v>
      </c>
    </row>
    <row r="80" spans="1:9" x14ac:dyDescent="0.2">
      <c r="B80" s="41" t="s">
        <v>16</v>
      </c>
      <c r="C80" s="42">
        <v>0</v>
      </c>
      <c r="D80" s="42">
        <v>6</v>
      </c>
      <c r="E80" s="46" t="str">
        <f t="shared" si="15"/>
        <v/>
      </c>
      <c r="F80" s="46">
        <f t="shared" si="16"/>
        <v>1.0948905109489052E-2</v>
      </c>
      <c r="G80" s="39">
        <f t="shared" si="14"/>
        <v>1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2</v>
      </c>
      <c r="D81" s="42">
        <v>1</v>
      </c>
      <c r="E81" s="46">
        <f t="shared" ref="E81" si="21">+IF(C81=0,"",C81/C$74)</f>
        <v>7.0422535211267607E-3</v>
      </c>
      <c r="F81" s="46">
        <f t="shared" ref="F81" si="22">+IF(D81=0,"",D81/D$74)</f>
        <v>1.8248175182481751E-3</v>
      </c>
      <c r="G81" s="39">
        <f t="shared" si="14"/>
        <v>-0.5</v>
      </c>
      <c r="H81" s="40">
        <f t="shared" ref="H81" si="23">+IF(OR(AND(E81=""),(G81="")),"",E81*G81)</f>
        <v>-3.5211267605633804E-3</v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0</v>
      </c>
      <c r="E83" s="46" t="str">
        <f t="shared" si="15"/>
        <v/>
      </c>
      <c r="F83" s="46" t="str">
        <f t="shared" si="16"/>
        <v/>
      </c>
      <c r="G83" s="39" t="str">
        <f t="shared" si="14"/>
        <v xml:space="preserve"> </v>
      </c>
      <c r="H83" s="40" t="str">
        <f t="shared" si="17"/>
        <v/>
      </c>
    </row>
    <row r="84" spans="1:9" x14ac:dyDescent="0.2">
      <c r="B84" s="41" t="s">
        <v>426</v>
      </c>
      <c r="C84" s="42">
        <v>0</v>
      </c>
      <c r="D84" s="42">
        <v>0</v>
      </c>
      <c r="E84" s="46" t="str">
        <f t="shared" si="15"/>
        <v/>
      </c>
      <c r="F84" s="46" t="str">
        <f t="shared" si="16"/>
        <v/>
      </c>
      <c r="G84" s="39" t="str">
        <f t="shared" si="14"/>
        <v xml:space="preserve"> 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1</v>
      </c>
      <c r="D86" s="42">
        <v>0</v>
      </c>
      <c r="E86" s="46">
        <f t="shared" si="15"/>
        <v>3.5211267605633804E-3</v>
      </c>
      <c r="F86" s="46" t="str">
        <f t="shared" si="16"/>
        <v/>
      </c>
      <c r="G86" s="39">
        <f t="shared" si="14"/>
        <v>-1</v>
      </c>
      <c r="H86" s="40">
        <f t="shared" si="17"/>
        <v>-3.5211267605633804E-3</v>
      </c>
    </row>
    <row r="87" spans="1:9" x14ac:dyDescent="0.2">
      <c r="B87" s="41" t="s">
        <v>17</v>
      </c>
      <c r="C87" s="42">
        <v>0</v>
      </c>
      <c r="D87" s="42">
        <v>2</v>
      </c>
      <c r="E87" s="46" t="str">
        <f t="shared" si="15"/>
        <v/>
      </c>
      <c r="F87" s="46">
        <f t="shared" si="16"/>
        <v>3.6496350364963502E-3</v>
      </c>
      <c r="G87" s="39">
        <f t="shared" si="14"/>
        <v>1</v>
      </c>
      <c r="H87" s="40" t="str">
        <f t="shared" si="17"/>
        <v/>
      </c>
    </row>
    <row r="88" spans="1:9" x14ac:dyDescent="0.2">
      <c r="B88" s="41" t="s">
        <v>181</v>
      </c>
      <c r="C88" s="42">
        <v>1</v>
      </c>
      <c r="D88" s="42">
        <v>0</v>
      </c>
      <c r="E88" s="46">
        <f t="shared" si="15"/>
        <v>3.5211267605633804E-3</v>
      </c>
      <c r="F88" s="46" t="str">
        <f t="shared" si="16"/>
        <v/>
      </c>
      <c r="G88" s="39">
        <f t="shared" si="14"/>
        <v>-1</v>
      </c>
      <c r="H88" s="40">
        <f t="shared" si="17"/>
        <v>-3.5211267605633804E-3</v>
      </c>
    </row>
    <row r="89" spans="1:9" s="32" customFormat="1" x14ac:dyDescent="0.2">
      <c r="A89" s="33"/>
      <c r="B89" s="43" t="s">
        <v>567</v>
      </c>
      <c r="C89" s="44">
        <v>0</v>
      </c>
      <c r="D89" s="42">
        <v>0</v>
      </c>
      <c r="E89" s="46" t="str">
        <f t="shared" ref="E89" si="24">+IF(C89=0,"",C89/C$74)</f>
        <v/>
      </c>
      <c r="F89" s="46" t="str">
        <f t="shared" ref="F89" si="25">+IF(D89=0,"",D89/D$74)</f>
        <v/>
      </c>
      <c r="G89" s="39" t="str">
        <f t="shared" si="14"/>
        <v xml:space="preserve"> </v>
      </c>
      <c r="H89" s="40" t="str">
        <f t="shared" ref="H89" si="26">+IF(OR(AND(E89=""),(G89="")),"",E89*G89)</f>
        <v/>
      </c>
      <c r="I89" s="2"/>
    </row>
    <row r="90" spans="1:9" x14ac:dyDescent="0.2">
      <c r="B90" s="41" t="s">
        <v>182</v>
      </c>
      <c r="C90" s="42">
        <v>11</v>
      </c>
      <c r="D90" s="42">
        <v>15</v>
      </c>
      <c r="E90" s="46">
        <f t="shared" si="15"/>
        <v>3.873239436619718E-2</v>
      </c>
      <c r="F90" s="46">
        <f t="shared" si="16"/>
        <v>2.7372262773722629E-2</v>
      </c>
      <c r="G90" s="39">
        <f t="shared" si="14"/>
        <v>0.36363636363636365</v>
      </c>
      <c r="H90" s="40">
        <f t="shared" si="17"/>
        <v>1.408450704225352E-2</v>
      </c>
    </row>
    <row r="91" spans="1:9" x14ac:dyDescent="0.2">
      <c r="B91" s="41" t="s">
        <v>183</v>
      </c>
      <c r="C91" s="42">
        <v>2</v>
      </c>
      <c r="D91" s="42">
        <v>6</v>
      </c>
      <c r="E91" s="46">
        <f t="shared" si="15"/>
        <v>7.0422535211267607E-3</v>
      </c>
      <c r="F91" s="46">
        <f t="shared" si="16"/>
        <v>1.0948905109489052E-2</v>
      </c>
      <c r="G91" s="39">
        <f t="shared" si="14"/>
        <v>2</v>
      </c>
      <c r="H91" s="40">
        <f t="shared" si="17"/>
        <v>1.4084507042253521E-2</v>
      </c>
    </row>
    <row r="92" spans="1:9" x14ac:dyDescent="0.2">
      <c r="B92" s="41" t="s">
        <v>21</v>
      </c>
      <c r="C92" s="42">
        <v>0</v>
      </c>
      <c r="D92" s="42">
        <v>3</v>
      </c>
      <c r="E92" s="46" t="str">
        <f t="shared" si="15"/>
        <v/>
      </c>
      <c r="F92" s="46">
        <f t="shared" si="16"/>
        <v>5.4744525547445258E-3</v>
      </c>
      <c r="G92" s="39">
        <f t="shared" si="14"/>
        <v>1</v>
      </c>
      <c r="H92" s="40" t="str">
        <f t="shared" si="17"/>
        <v/>
      </c>
    </row>
    <row r="93" spans="1:9" x14ac:dyDescent="0.2">
      <c r="B93" s="41" t="s">
        <v>427</v>
      </c>
      <c r="C93" s="42">
        <v>0</v>
      </c>
      <c r="D93" s="42">
        <v>1</v>
      </c>
      <c r="E93" s="46" t="str">
        <f t="shared" si="15"/>
        <v/>
      </c>
      <c r="F93" s="46">
        <f t="shared" si="16"/>
        <v>1.8248175182481751E-3</v>
      </c>
      <c r="G93" s="39">
        <f t="shared" si="14"/>
        <v>1</v>
      </c>
      <c r="H93" s="40" t="str">
        <f t="shared" si="17"/>
        <v/>
      </c>
    </row>
    <row r="94" spans="1:9" x14ac:dyDescent="0.2">
      <c r="B94" s="41" t="s">
        <v>184</v>
      </c>
      <c r="C94" s="42">
        <v>0</v>
      </c>
      <c r="D94" s="42">
        <v>1</v>
      </c>
      <c r="E94" s="46" t="str">
        <f t="shared" si="15"/>
        <v/>
      </c>
      <c r="F94" s="46">
        <f t="shared" si="16"/>
        <v>1.8248175182481751E-3</v>
      </c>
      <c r="G94" s="39">
        <f t="shared" si="14"/>
        <v>1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1</v>
      </c>
      <c r="E95" s="46" t="str">
        <f t="shared" ref="E95:E96" si="27">+IF(C95=0,"",C95/C$74)</f>
        <v/>
      </c>
      <c r="F95" s="46">
        <f t="shared" ref="F95:F96" si="28">+IF(D95=0,"",D95/D$74)</f>
        <v>1.8248175182481751E-3</v>
      </c>
      <c r="G95" s="39">
        <f t="shared" si="14"/>
        <v>1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1</v>
      </c>
      <c r="E96" s="46" t="str">
        <f t="shared" si="27"/>
        <v/>
      </c>
      <c r="F96" s="46">
        <f t="shared" si="28"/>
        <v>1.8248175182481751E-3</v>
      </c>
      <c r="G96" s="39">
        <f t="shared" si="14"/>
        <v>1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8</v>
      </c>
      <c r="D98" s="42">
        <v>6</v>
      </c>
      <c r="E98" s="46">
        <f t="shared" si="30"/>
        <v>2.8169014084507043E-2</v>
      </c>
      <c r="F98" s="46">
        <f t="shared" si="31"/>
        <v>1.0948905109489052E-2</v>
      </c>
      <c r="G98" s="39">
        <f t="shared" si="32"/>
        <v>-0.25</v>
      </c>
      <c r="H98" s="40">
        <f t="shared" si="33"/>
        <v>-7.0422535211267607E-3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4</v>
      </c>
      <c r="D101" s="42">
        <v>0</v>
      </c>
      <c r="E101" s="46">
        <f t="shared" si="15"/>
        <v>1.4084507042253521E-2</v>
      </c>
      <c r="F101" s="46" t="str">
        <f t="shared" si="16"/>
        <v/>
      </c>
      <c r="G101" s="39">
        <f t="shared" si="14"/>
        <v>-1</v>
      </c>
      <c r="H101" s="40">
        <f t="shared" si="17"/>
        <v>-1.4084507042253521E-2</v>
      </c>
    </row>
    <row r="102" spans="1:9" x14ac:dyDescent="0.2">
      <c r="B102" s="41" t="s">
        <v>602</v>
      </c>
      <c r="C102" s="42">
        <v>0</v>
      </c>
      <c r="D102" s="42">
        <v>0</v>
      </c>
      <c r="E102" s="46" t="str">
        <f t="shared" si="15"/>
        <v/>
      </c>
      <c r="F102" s="46" t="str">
        <f t="shared" si="16"/>
        <v/>
      </c>
      <c r="G102" s="39" t="str">
        <f t="shared" si="14"/>
        <v xml:space="preserve"> </v>
      </c>
      <c r="H102" s="40" t="str">
        <f t="shared" si="17"/>
        <v/>
      </c>
    </row>
    <row r="103" spans="1:9" x14ac:dyDescent="0.2">
      <c r="B103" s="41" t="s">
        <v>428</v>
      </c>
      <c r="C103" s="42">
        <v>0</v>
      </c>
      <c r="D103" s="42">
        <v>7</v>
      </c>
      <c r="E103" s="46" t="str">
        <f t="shared" si="15"/>
        <v/>
      </c>
      <c r="F103" s="46">
        <f t="shared" si="16"/>
        <v>1.2773722627737226E-2</v>
      </c>
      <c r="G103" s="39">
        <f t="shared" si="14"/>
        <v>1</v>
      </c>
      <c r="H103" s="40" t="str">
        <f t="shared" si="17"/>
        <v/>
      </c>
    </row>
    <row r="104" spans="1:9" x14ac:dyDescent="0.2">
      <c r="B104" s="41" t="s">
        <v>18</v>
      </c>
      <c r="C104" s="42">
        <v>0</v>
      </c>
      <c r="D104" s="42">
        <v>1</v>
      </c>
      <c r="E104" s="46" t="str">
        <f t="shared" si="15"/>
        <v/>
      </c>
      <c r="F104" s="46">
        <f t="shared" si="16"/>
        <v>1.8248175182481751E-3</v>
      </c>
      <c r="G104" s="39">
        <f t="shared" si="14"/>
        <v>1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1</v>
      </c>
      <c r="E106" s="46" t="str">
        <f t="shared" si="15"/>
        <v/>
      </c>
      <c r="F106" s="46">
        <f t="shared" si="16"/>
        <v>1.8248175182481751E-3</v>
      </c>
      <c r="G106" s="39">
        <f t="shared" si="14"/>
        <v>1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0</v>
      </c>
      <c r="E107" s="46" t="str">
        <f t="shared" ref="E107" si="34">+IF(C107=0,"",C107/C$74)</f>
        <v/>
      </c>
      <c r="F107" s="46" t="str">
        <f t="shared" ref="F107" si="35">+IF(D107=0,"",D107/D$74)</f>
        <v/>
      </c>
      <c r="G107" s="39" t="str">
        <f t="shared" si="14"/>
        <v xml:space="preserve"> 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1</v>
      </c>
      <c r="D109" s="42">
        <v>3</v>
      </c>
      <c r="E109" s="46">
        <f t="shared" si="15"/>
        <v>3.5211267605633804E-3</v>
      </c>
      <c r="F109" s="46">
        <f t="shared" si="16"/>
        <v>5.4744525547445258E-3</v>
      </c>
      <c r="G109" s="39">
        <f t="shared" si="14"/>
        <v>2</v>
      </c>
      <c r="H109" s="40">
        <f t="shared" si="17"/>
        <v>7.0422535211267607E-3</v>
      </c>
    </row>
    <row r="110" spans="1:9" x14ac:dyDescent="0.2">
      <c r="B110" s="41" t="s">
        <v>603</v>
      </c>
      <c r="C110" s="42">
        <v>0</v>
      </c>
      <c r="D110" s="42">
        <v>2</v>
      </c>
      <c r="E110" s="46" t="str">
        <f t="shared" si="15"/>
        <v/>
      </c>
      <c r="F110" s="46">
        <f t="shared" si="16"/>
        <v>3.6496350364963502E-3</v>
      </c>
      <c r="G110" s="39">
        <f t="shared" si="14"/>
        <v>1</v>
      </c>
      <c r="H110" s="40" t="str">
        <f t="shared" si="17"/>
        <v/>
      </c>
    </row>
    <row r="111" spans="1:9" x14ac:dyDescent="0.2">
      <c r="B111" s="41" t="s">
        <v>604</v>
      </c>
      <c r="C111" s="42">
        <v>0</v>
      </c>
      <c r="D111" s="42">
        <v>0</v>
      </c>
      <c r="E111" s="46" t="str">
        <f t="shared" si="15"/>
        <v/>
      </c>
      <c r="F111" s="46" t="str">
        <f t="shared" si="16"/>
        <v/>
      </c>
      <c r="G111" s="39" t="str">
        <f t="shared" si="14"/>
        <v xml:space="preserve"> </v>
      </c>
      <c r="H111" s="40" t="str">
        <f t="shared" si="17"/>
        <v/>
      </c>
    </row>
    <row r="112" spans="1:9" x14ac:dyDescent="0.2">
      <c r="B112" s="41" t="s">
        <v>190</v>
      </c>
      <c r="C112" s="42">
        <v>0</v>
      </c>
      <c r="D112" s="42">
        <v>0</v>
      </c>
      <c r="E112" s="46" t="str">
        <f t="shared" si="15"/>
        <v/>
      </c>
      <c r="F112" s="46" t="str">
        <f t="shared" si="16"/>
        <v/>
      </c>
      <c r="G112" s="39" t="str">
        <f t="shared" si="14"/>
        <v xml:space="preserve"> </v>
      </c>
      <c r="H112" s="40" t="str">
        <f t="shared" si="17"/>
        <v/>
      </c>
    </row>
    <row r="113" spans="2:8" x14ac:dyDescent="0.2">
      <c r="B113" s="41" t="s">
        <v>191</v>
      </c>
      <c r="C113" s="42">
        <v>17</v>
      </c>
      <c r="D113" s="42">
        <v>4</v>
      </c>
      <c r="E113" s="46">
        <f t="shared" si="15"/>
        <v>5.9859154929577461E-2</v>
      </c>
      <c r="F113" s="46">
        <f t="shared" si="16"/>
        <v>7.2992700729927005E-3</v>
      </c>
      <c r="G113" s="39">
        <f t="shared" si="14"/>
        <v>-0.76470588235294112</v>
      </c>
      <c r="H113" s="40">
        <f t="shared" si="17"/>
        <v>-4.5774647887323938E-2</v>
      </c>
    </row>
    <row r="114" spans="2:8" x14ac:dyDescent="0.2">
      <c r="B114" s="41" t="s">
        <v>192</v>
      </c>
      <c r="C114" s="42">
        <v>0</v>
      </c>
      <c r="D114" s="42">
        <v>0</v>
      </c>
      <c r="E114" s="46" t="str">
        <f t="shared" si="15"/>
        <v/>
      </c>
      <c r="F114" s="46" t="str">
        <f t="shared" si="16"/>
        <v/>
      </c>
      <c r="G114" s="39" t="str">
        <f t="shared" si="14"/>
        <v xml:space="preserve"> </v>
      </c>
      <c r="H114" s="40" t="str">
        <f t="shared" si="17"/>
        <v/>
      </c>
    </row>
    <row r="115" spans="2:8" x14ac:dyDescent="0.2">
      <c r="B115" s="41" t="s">
        <v>27</v>
      </c>
      <c r="C115" s="42">
        <v>0</v>
      </c>
      <c r="D115" s="42">
        <v>1</v>
      </c>
      <c r="E115" s="46" t="str">
        <f t="shared" si="15"/>
        <v/>
      </c>
      <c r="F115" s="46">
        <f t="shared" si="16"/>
        <v>1.8248175182481751E-3</v>
      </c>
      <c r="G115" s="39">
        <f t="shared" si="14"/>
        <v>1</v>
      </c>
      <c r="H115" s="40" t="str">
        <f t="shared" si="17"/>
        <v/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9</v>
      </c>
      <c r="D118" s="42">
        <v>7</v>
      </c>
      <c r="E118" s="46">
        <f t="shared" si="15"/>
        <v>3.1690140845070422E-2</v>
      </c>
      <c r="F118" s="46">
        <f t="shared" si="16"/>
        <v>1.2773722627737226E-2</v>
      </c>
      <c r="G118" s="39">
        <f t="shared" si="14"/>
        <v>-0.22222222222222221</v>
      </c>
      <c r="H118" s="40">
        <f t="shared" si="17"/>
        <v>-7.0422535211267599E-3</v>
      </c>
    </row>
    <row r="119" spans="2:8" x14ac:dyDescent="0.2">
      <c r="B119" s="41" t="s">
        <v>24</v>
      </c>
      <c r="C119" s="42">
        <v>0</v>
      </c>
      <c r="D119" s="42">
        <v>1</v>
      </c>
      <c r="E119" s="46" t="str">
        <f t="shared" si="15"/>
        <v/>
      </c>
      <c r="F119" s="46">
        <f t="shared" si="16"/>
        <v>1.8248175182481751E-3</v>
      </c>
      <c r="G119" s="39">
        <f t="shared" si="14"/>
        <v>1</v>
      </c>
      <c r="H119" s="40" t="str">
        <f t="shared" si="17"/>
        <v/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4</v>
      </c>
      <c r="D121" s="42">
        <v>0</v>
      </c>
      <c r="E121" s="46">
        <f t="shared" si="15"/>
        <v>1.4084507042253521E-2</v>
      </c>
      <c r="F121" s="46" t="str">
        <f t="shared" si="16"/>
        <v/>
      </c>
      <c r="G121" s="39">
        <f t="shared" si="14"/>
        <v>-1</v>
      </c>
      <c r="H121" s="40">
        <f t="shared" si="17"/>
        <v>-1.4084507042253521E-2</v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24</v>
      </c>
      <c r="D123" s="42">
        <v>0</v>
      </c>
      <c r="E123" s="46">
        <f t="shared" si="15"/>
        <v>8.4507042253521125E-2</v>
      </c>
      <c r="F123" s="46" t="str">
        <f t="shared" si="16"/>
        <v/>
      </c>
      <c r="G123" s="39">
        <f t="shared" si="14"/>
        <v>-1</v>
      </c>
      <c r="H123" s="40">
        <f t="shared" si="17"/>
        <v>-8.4507042253521125E-2</v>
      </c>
    </row>
    <row r="124" spans="2:8" x14ac:dyDescent="0.2">
      <c r="B124" s="41" t="s">
        <v>196</v>
      </c>
      <c r="C124" s="42">
        <v>0</v>
      </c>
      <c r="D124" s="42">
        <v>4</v>
      </c>
      <c r="E124" s="46" t="str">
        <f t="shared" si="15"/>
        <v/>
      </c>
      <c r="F124" s="46">
        <f t="shared" si="16"/>
        <v>7.2992700729927005E-3</v>
      </c>
      <c r="G124" s="39">
        <f t="shared" si="14"/>
        <v>1</v>
      </c>
      <c r="H124" s="40" t="str">
        <f t="shared" si="17"/>
        <v/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0</v>
      </c>
      <c r="D126" s="42">
        <v>2</v>
      </c>
      <c r="E126" s="46" t="str">
        <f t="shared" si="15"/>
        <v/>
      </c>
      <c r="F126" s="46">
        <f t="shared" si="16"/>
        <v>3.6496350364963502E-3</v>
      </c>
      <c r="G126" s="39">
        <f t="shared" si="14"/>
        <v>1</v>
      </c>
      <c r="H126" s="40" t="str">
        <f t="shared" si="17"/>
        <v/>
      </c>
    </row>
    <row r="127" spans="2:8" x14ac:dyDescent="0.2">
      <c r="B127" s="41" t="s">
        <v>197</v>
      </c>
      <c r="C127" s="42">
        <v>3</v>
      </c>
      <c r="D127" s="42">
        <v>9</v>
      </c>
      <c r="E127" s="46">
        <f t="shared" si="15"/>
        <v>1.0563380281690141E-2</v>
      </c>
      <c r="F127" s="46">
        <f t="shared" si="16"/>
        <v>1.6423357664233577E-2</v>
      </c>
      <c r="G127" s="39">
        <f t="shared" si="14"/>
        <v>2</v>
      </c>
      <c r="H127" s="40">
        <f t="shared" si="17"/>
        <v>2.1126760563380281E-2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136</v>
      </c>
      <c r="D129" s="42">
        <v>409</v>
      </c>
      <c r="E129" s="46">
        <f t="shared" si="15"/>
        <v>0.47887323943661969</v>
      </c>
      <c r="F129" s="46">
        <f t="shared" si="16"/>
        <v>0.7463503649635036</v>
      </c>
      <c r="G129" s="39">
        <f t="shared" si="14"/>
        <v>2.0073529411764706</v>
      </c>
      <c r="H129" s="40">
        <f t="shared" si="17"/>
        <v>0.96126760563380276</v>
      </c>
    </row>
    <row r="130" spans="1:9" x14ac:dyDescent="0.2">
      <c r="B130" s="41" t="s">
        <v>198</v>
      </c>
      <c r="C130" s="42">
        <v>21</v>
      </c>
      <c r="D130" s="42">
        <v>3</v>
      </c>
      <c r="E130" s="46">
        <f t="shared" si="15"/>
        <v>7.3943661971830985E-2</v>
      </c>
      <c r="F130" s="46">
        <f t="shared" si="16"/>
        <v>5.4744525547445258E-3</v>
      </c>
      <c r="G130" s="39">
        <f t="shared" si="14"/>
        <v>-0.8571428571428571</v>
      </c>
      <c r="H130" s="40">
        <f t="shared" si="17"/>
        <v>-6.3380281690140844E-2</v>
      </c>
    </row>
    <row r="131" spans="1:9" x14ac:dyDescent="0.2">
      <c r="B131" s="41" t="s">
        <v>199</v>
      </c>
      <c r="C131" s="42">
        <v>26</v>
      </c>
      <c r="D131" s="42">
        <v>3</v>
      </c>
      <c r="E131" s="46">
        <f t="shared" si="15"/>
        <v>9.154929577464789E-2</v>
      </c>
      <c r="F131" s="46">
        <f t="shared" si="16"/>
        <v>5.4744525547445258E-3</v>
      </c>
      <c r="G131" s="39">
        <f t="shared" si="14"/>
        <v>-0.88461538461538458</v>
      </c>
      <c r="H131" s="40">
        <f t="shared" si="17"/>
        <v>-8.098591549295775E-2</v>
      </c>
    </row>
    <row r="132" spans="1:9" x14ac:dyDescent="0.2">
      <c r="B132" s="41" t="s">
        <v>28</v>
      </c>
      <c r="C132" s="42">
        <v>0</v>
      </c>
      <c r="D132" s="42">
        <v>25</v>
      </c>
      <c r="E132" s="46" t="str">
        <f t="shared" si="15"/>
        <v/>
      </c>
      <c r="F132" s="46">
        <f t="shared" si="16"/>
        <v>4.5620437956204379E-2</v>
      </c>
      <c r="G132" s="39">
        <f t="shared" si="14"/>
        <v>1</v>
      </c>
      <c r="H132" s="40" t="str">
        <f t="shared" si="17"/>
        <v/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1</v>
      </c>
      <c r="D134" s="42">
        <v>2</v>
      </c>
      <c r="E134" s="46">
        <f t="shared" ref="E134" si="43">+IF(C134=0,"",C134/C$74)</f>
        <v>3.5211267605633804E-3</v>
      </c>
      <c r="F134" s="46">
        <f t="shared" ref="F134" si="44">+IF(D134=0,"",D134/D$74)</f>
        <v>3.6496350364963502E-3</v>
      </c>
      <c r="G134" s="39">
        <f t="shared" si="14"/>
        <v>1</v>
      </c>
      <c r="H134" s="40">
        <f t="shared" ref="H134" si="45">+IF(OR(AND(E134=""),(G134="")),"",E134*G134)</f>
        <v>3.5211267605633804E-3</v>
      </c>
      <c r="I134" s="2"/>
    </row>
    <row r="135" spans="1:9" x14ac:dyDescent="0.2">
      <c r="B135" s="41" t="s">
        <v>30</v>
      </c>
      <c r="C135" s="42">
        <v>1</v>
      </c>
      <c r="D135" s="42">
        <v>0</v>
      </c>
      <c r="E135" s="46">
        <f t="shared" si="15"/>
        <v>3.5211267605633804E-3</v>
      </c>
      <c r="F135" s="46" t="str">
        <f t="shared" si="16"/>
        <v/>
      </c>
      <c r="G135" s="39">
        <f t="shared" si="14"/>
        <v>-1</v>
      </c>
      <c r="H135" s="40">
        <f t="shared" si="17"/>
        <v>-3.5211267605633804E-3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0</v>
      </c>
      <c r="E137" s="46" t="str">
        <f t="shared" si="15"/>
        <v/>
      </c>
      <c r="F137" s="46" t="str">
        <f t="shared" si="16"/>
        <v/>
      </c>
      <c r="G137" s="39" t="str">
        <f t="shared" si="14"/>
        <v xml:space="preserve"> 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0</v>
      </c>
      <c r="D140" s="42">
        <v>0</v>
      </c>
      <c r="E140" s="46" t="str">
        <f t="shared" si="15"/>
        <v/>
      </c>
      <c r="F140" s="46" t="str">
        <f t="shared" si="16"/>
        <v/>
      </c>
      <c r="G140" s="39" t="str">
        <f t="shared" si="46"/>
        <v xml:space="preserve"> </v>
      </c>
      <c r="H140" s="40" t="str">
        <f t="shared" si="17"/>
        <v/>
      </c>
    </row>
    <row r="141" spans="1:9" ht="13.5" customHeight="1" x14ac:dyDescent="0.2">
      <c r="B141" s="41" t="s">
        <v>432</v>
      </c>
      <c r="C141" s="42">
        <v>1</v>
      </c>
      <c r="D141" s="42">
        <v>0</v>
      </c>
      <c r="E141" s="46">
        <f t="shared" si="15"/>
        <v>3.5211267605633804E-3</v>
      </c>
      <c r="F141" s="46" t="str">
        <f t="shared" si="16"/>
        <v/>
      </c>
      <c r="G141" s="39">
        <f t="shared" si="46"/>
        <v>-1</v>
      </c>
      <c r="H141" s="40">
        <f t="shared" si="17"/>
        <v>-3.5211267605633804E-3</v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0</v>
      </c>
      <c r="D143" s="42">
        <v>1</v>
      </c>
      <c r="E143" s="46" t="str">
        <f t="shared" si="15"/>
        <v/>
      </c>
      <c r="F143" s="46">
        <f t="shared" si="16"/>
        <v>1.8248175182481751E-3</v>
      </c>
      <c r="G143" s="39">
        <f t="shared" si="46"/>
        <v>1</v>
      </c>
      <c r="H143" s="40" t="str">
        <f t="shared" si="17"/>
        <v/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3</v>
      </c>
      <c r="E145" s="45" t="str">
        <f t="shared" si="15"/>
        <v/>
      </c>
      <c r="F145" s="45">
        <f t="shared" si="16"/>
        <v>5.4744525547445258E-3</v>
      </c>
      <c r="G145" s="39">
        <f t="shared" si="46"/>
        <v>1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1</v>
      </c>
      <c r="E149" s="46" t="str">
        <f t="shared" ref="E149:E158" si="53">+IF(C149=0,"",C149/C$74)</f>
        <v/>
      </c>
      <c r="F149" s="46">
        <f t="shared" ref="F149:F158" si="54">+IF(D149=0,"",D149/D$74)</f>
        <v>1.8248175182481751E-3</v>
      </c>
      <c r="G149" s="39">
        <f t="shared" si="46"/>
        <v>1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0</v>
      </c>
      <c r="E150" s="46" t="str">
        <f t="shared" si="53"/>
        <v/>
      </c>
      <c r="F150" s="46" t="str">
        <f t="shared" si="54"/>
        <v/>
      </c>
      <c r="G150" s="39" t="str">
        <f t="shared" si="46"/>
        <v xml:space="preserve"> </v>
      </c>
      <c r="H150" s="40" t="str">
        <f t="shared" si="55"/>
        <v/>
      </c>
    </row>
    <row r="151" spans="1:9" x14ac:dyDescent="0.2">
      <c r="B151" s="41" t="s">
        <v>206</v>
      </c>
      <c r="C151" s="42">
        <v>0</v>
      </c>
      <c r="D151" s="42">
        <v>0</v>
      </c>
      <c r="E151" s="46" t="str">
        <f t="shared" si="53"/>
        <v/>
      </c>
      <c r="F151" s="46" t="str">
        <f t="shared" si="54"/>
        <v/>
      </c>
      <c r="G151" s="39" t="str">
        <f t="shared" si="46"/>
        <v xml:space="preserve"> </v>
      </c>
      <c r="H151" s="40" t="str">
        <f t="shared" si="55"/>
        <v/>
      </c>
    </row>
    <row r="152" spans="1:9" x14ac:dyDescent="0.2">
      <c r="B152" s="41" t="s">
        <v>207</v>
      </c>
      <c r="C152" s="42">
        <v>0</v>
      </c>
      <c r="D152" s="42">
        <v>0</v>
      </c>
      <c r="E152" s="46" t="str">
        <f t="shared" si="53"/>
        <v/>
      </c>
      <c r="F152" s="46" t="str">
        <f t="shared" si="54"/>
        <v/>
      </c>
      <c r="G152" s="39" t="str">
        <f t="shared" si="46"/>
        <v xml:space="preserve"> </v>
      </c>
      <c r="H152" s="40" t="str">
        <f t="shared" si="55"/>
        <v/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0</v>
      </c>
      <c r="D156" s="42">
        <v>0</v>
      </c>
      <c r="E156" s="46" t="str">
        <f t="shared" si="53"/>
        <v/>
      </c>
      <c r="F156" s="46" t="str">
        <f t="shared" si="54"/>
        <v/>
      </c>
      <c r="G156" s="39" t="str">
        <f t="shared" si="46"/>
        <v xml:space="preserve"> </v>
      </c>
      <c r="H156" s="40" t="str">
        <f t="shared" si="55"/>
        <v/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2</v>
      </c>
      <c r="D160" s="42">
        <v>2</v>
      </c>
      <c r="E160" s="46">
        <f t="shared" ref="E160:E163" si="64">+IF(C160=0,"",C160/C$74)</f>
        <v>7.0422535211267607E-3</v>
      </c>
      <c r="F160" s="46">
        <f t="shared" ref="F160:F163" si="65">+IF(D160=0,"",D160/D$74)</f>
        <v>3.6496350364963502E-3</v>
      </c>
      <c r="G160" s="39">
        <f t="shared" si="46"/>
        <v>0</v>
      </c>
      <c r="H160" s="40">
        <f t="shared" ref="H160:H163" si="66">+IF(OR(AND(E160=""),(G160="")),"",E160*G160)</f>
        <v>0</v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443</v>
      </c>
      <c r="D169" s="29">
        <f>SUM(D170:D339)</f>
        <v>508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0.14672686230248308</v>
      </c>
      <c r="H169" s="31">
        <f>+IF(OR(AND(E169=""),(G169="")),"",E169*G169)</f>
        <v>0.14672686230248308</v>
      </c>
    </row>
    <row r="170" spans="1:9" x14ac:dyDescent="0.2">
      <c r="B170" s="47" t="s">
        <v>434</v>
      </c>
      <c r="C170" s="42">
        <v>5</v>
      </c>
      <c r="D170" s="42">
        <v>2</v>
      </c>
      <c r="E170" s="46">
        <f t="shared" si="67"/>
        <v>1.1286681715575621E-2</v>
      </c>
      <c r="F170" s="46">
        <f t="shared" si="68"/>
        <v>3.937007874015748E-3</v>
      </c>
      <c r="G170" s="39">
        <f t="shared" ref="G170:G236" si="69">+IF(AND(C170=0,D170=0)," ",IF(C170=0,1,IF(D170=0,-1,(D170-C170)/C170)))</f>
        <v>-0.6</v>
      </c>
      <c r="H170" s="40">
        <f>+IF(OR(AND(E170=""),(G170="")),"",E170*G170)</f>
        <v>-6.7720090293453723E-3</v>
      </c>
    </row>
    <row r="171" spans="1:9" x14ac:dyDescent="0.2">
      <c r="B171" s="47" t="s">
        <v>570</v>
      </c>
      <c r="C171" s="42">
        <v>0</v>
      </c>
      <c r="D171" s="42">
        <v>0</v>
      </c>
      <c r="E171" s="46" t="str">
        <f t="shared" si="67"/>
        <v/>
      </c>
      <c r="F171" s="46" t="str">
        <f t="shared" si="68"/>
        <v/>
      </c>
      <c r="G171" s="3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0</v>
      </c>
      <c r="D172" s="42">
        <v>1</v>
      </c>
      <c r="E172" s="46" t="str">
        <f t="shared" si="67"/>
        <v/>
      </c>
      <c r="F172" s="46">
        <f t="shared" si="68"/>
        <v>1.968503937007874E-3</v>
      </c>
      <c r="G172" s="39">
        <f t="shared" si="69"/>
        <v>1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6</v>
      </c>
      <c r="D174" s="42">
        <v>4</v>
      </c>
      <c r="E174" s="46">
        <f t="shared" si="67"/>
        <v>1.3544018058690745E-2</v>
      </c>
      <c r="F174" s="46">
        <f t="shared" si="68"/>
        <v>7.874015748031496E-3</v>
      </c>
      <c r="G174" s="39">
        <f t="shared" si="69"/>
        <v>-0.33333333333333331</v>
      </c>
      <c r="H174" s="40">
        <f t="shared" si="70"/>
        <v>-4.5146726862302479E-3</v>
      </c>
    </row>
    <row r="175" spans="1:9" x14ac:dyDescent="0.2">
      <c r="B175" s="47" t="s">
        <v>42</v>
      </c>
      <c r="C175" s="42">
        <v>47</v>
      </c>
      <c r="D175" s="42">
        <v>46</v>
      </c>
      <c r="E175" s="46">
        <f t="shared" si="67"/>
        <v>0.10609480812641084</v>
      </c>
      <c r="F175" s="46">
        <f t="shared" si="68"/>
        <v>9.055118110236221E-2</v>
      </c>
      <c r="G175" s="39">
        <f t="shared" si="69"/>
        <v>-2.1276595744680851E-2</v>
      </c>
      <c r="H175" s="40">
        <f t="shared" si="70"/>
        <v>-2.257336343115124E-3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1</v>
      </c>
      <c r="D177" s="42">
        <v>0</v>
      </c>
      <c r="E177" s="46">
        <f t="shared" si="67"/>
        <v>2.257336343115124E-3</v>
      </c>
      <c r="F177" s="46" t="str">
        <f t="shared" si="68"/>
        <v/>
      </c>
      <c r="G177" s="39">
        <f t="shared" si="69"/>
        <v>-1</v>
      </c>
      <c r="H177" s="40">
        <f t="shared" si="70"/>
        <v>-2.257336343115124E-3</v>
      </c>
    </row>
    <row r="178" spans="1:9" x14ac:dyDescent="0.2">
      <c r="B178" s="47" t="s">
        <v>574</v>
      </c>
      <c r="C178" s="42">
        <v>0</v>
      </c>
      <c r="D178" s="42">
        <v>7</v>
      </c>
      <c r="E178" s="46" t="str">
        <f t="shared" si="67"/>
        <v/>
      </c>
      <c r="F178" s="46">
        <f t="shared" si="68"/>
        <v>1.3779527559055118E-2</v>
      </c>
      <c r="G178" s="39">
        <f t="shared" si="69"/>
        <v>1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0</v>
      </c>
      <c r="D181" s="42">
        <v>0</v>
      </c>
      <c r="E181" s="46" t="str">
        <f t="shared" si="67"/>
        <v/>
      </c>
      <c r="F181" s="46" t="str">
        <f t="shared" si="68"/>
        <v/>
      </c>
      <c r="G181" s="39" t="str">
        <f t="shared" si="69"/>
        <v xml:space="preserve"> </v>
      </c>
      <c r="H181" s="40" t="str">
        <f t="shared" si="70"/>
        <v/>
      </c>
    </row>
    <row r="182" spans="1:9" x14ac:dyDescent="0.2">
      <c r="B182" s="47" t="s">
        <v>43</v>
      </c>
      <c r="C182" s="42">
        <v>4</v>
      </c>
      <c r="D182" s="42">
        <v>20</v>
      </c>
      <c r="E182" s="46">
        <f t="shared" si="67"/>
        <v>9.0293453724604959E-3</v>
      </c>
      <c r="F182" s="46">
        <f t="shared" si="68"/>
        <v>3.937007874015748E-2</v>
      </c>
      <c r="G182" s="39">
        <f t="shared" si="69"/>
        <v>4</v>
      </c>
      <c r="H182" s="40">
        <f t="shared" si="70"/>
        <v>3.6117381489841983E-2</v>
      </c>
    </row>
    <row r="183" spans="1:9" s="32" customFormat="1" x14ac:dyDescent="0.2">
      <c r="A183" s="33"/>
      <c r="B183" s="48" t="s">
        <v>521</v>
      </c>
      <c r="C183" s="44">
        <v>4</v>
      </c>
      <c r="D183" s="42">
        <v>10</v>
      </c>
      <c r="E183" s="46">
        <f t="shared" ref="E183:E189" si="71">+IF(C183=0,"",C183/C$169)</f>
        <v>9.0293453724604959E-3</v>
      </c>
      <c r="F183" s="46">
        <f t="shared" ref="F183:F189" si="72">+IF(D183=0,"",D183/D$169)</f>
        <v>1.968503937007874E-2</v>
      </c>
      <c r="G183" s="39">
        <f t="shared" si="69"/>
        <v>1.5</v>
      </c>
      <c r="H183" s="40">
        <f t="shared" ref="H183:H189" si="73">+IF(OR(AND(E183=""),(G183="")),"",E183*G183)</f>
        <v>1.3544018058690745E-2</v>
      </c>
      <c r="I183" s="2"/>
    </row>
    <row r="184" spans="1:9" s="32" customFormat="1" x14ac:dyDescent="0.2">
      <c r="A184" s="33"/>
      <c r="B184" s="48" t="s">
        <v>437</v>
      </c>
      <c r="C184" s="44">
        <v>2</v>
      </c>
      <c r="D184" s="42">
        <v>12</v>
      </c>
      <c r="E184" s="46">
        <f t="shared" si="71"/>
        <v>4.5146726862302479E-3</v>
      </c>
      <c r="F184" s="46">
        <f t="shared" si="72"/>
        <v>2.3622047244094488E-2</v>
      </c>
      <c r="G184" s="39">
        <f t="shared" si="69"/>
        <v>5</v>
      </c>
      <c r="H184" s="40">
        <f t="shared" si="73"/>
        <v>2.2573363431151239E-2</v>
      </c>
      <c r="I184" s="2"/>
    </row>
    <row r="185" spans="1:9" s="32" customFormat="1" x14ac:dyDescent="0.2">
      <c r="A185" s="33"/>
      <c r="B185" s="48" t="s">
        <v>575</v>
      </c>
      <c r="C185" s="44">
        <v>0</v>
      </c>
      <c r="D185" s="42">
        <v>1</v>
      </c>
      <c r="E185" s="46" t="str">
        <f t="shared" si="71"/>
        <v/>
      </c>
      <c r="F185" s="46">
        <f t="shared" si="72"/>
        <v>1.968503937007874E-3</v>
      </c>
      <c r="G185" s="39">
        <f t="shared" si="69"/>
        <v>1</v>
      </c>
      <c r="H185" s="40" t="str">
        <f t="shared" si="73"/>
        <v/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1</v>
      </c>
      <c r="E186" s="46" t="str">
        <f t="shared" si="71"/>
        <v/>
      </c>
      <c r="F186" s="46">
        <f t="shared" si="72"/>
        <v>1.968503937007874E-3</v>
      </c>
      <c r="G186" s="39">
        <f t="shared" si="69"/>
        <v>1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4</v>
      </c>
      <c r="D187" s="42">
        <v>2</v>
      </c>
      <c r="E187" s="46">
        <f t="shared" si="71"/>
        <v>9.0293453724604959E-3</v>
      </c>
      <c r="F187" s="46">
        <f t="shared" si="72"/>
        <v>3.937007874015748E-3</v>
      </c>
      <c r="G187" s="39">
        <f t="shared" si="69"/>
        <v>-0.5</v>
      </c>
      <c r="H187" s="40">
        <f t="shared" si="73"/>
        <v>-4.5146726862302479E-3</v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2</v>
      </c>
      <c r="E188" s="46" t="str">
        <f t="shared" si="71"/>
        <v/>
      </c>
      <c r="F188" s="46">
        <f t="shared" si="72"/>
        <v>3.937007874015748E-3</v>
      </c>
      <c r="G188" s="39">
        <f t="shared" si="69"/>
        <v>1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2</v>
      </c>
      <c r="D191" s="42">
        <v>0</v>
      </c>
      <c r="E191" s="45">
        <f t="shared" ref="E191:F196" si="78">+IF(C191=0,"",C191/C$169)</f>
        <v>4.5146726862302479E-3</v>
      </c>
      <c r="F191" s="45" t="str">
        <f t="shared" si="78"/>
        <v/>
      </c>
      <c r="G191" s="39">
        <f t="shared" si="69"/>
        <v>-1</v>
      </c>
      <c r="H191" s="38">
        <f t="shared" si="70"/>
        <v>-4.5146726862302479E-3</v>
      </c>
      <c r="I191" s="2"/>
    </row>
    <row r="192" spans="1:9" s="32" customFormat="1" x14ac:dyDescent="0.2">
      <c r="A192" s="33"/>
      <c r="B192" s="48" t="s">
        <v>211</v>
      </c>
      <c r="C192" s="44">
        <v>0</v>
      </c>
      <c r="D192" s="42">
        <v>0</v>
      </c>
      <c r="E192" s="45" t="str">
        <f t="shared" si="78"/>
        <v/>
      </c>
      <c r="F192" s="45" t="str">
        <f t="shared" si="78"/>
        <v/>
      </c>
      <c r="G192" s="39" t="str">
        <f t="shared" si="69"/>
        <v xml:space="preserve"> </v>
      </c>
      <c r="H192" s="38" t="str">
        <f t="shared" si="70"/>
        <v/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0</v>
      </c>
      <c r="D194" s="42">
        <v>0</v>
      </c>
      <c r="E194" s="45" t="str">
        <f t="shared" si="78"/>
        <v/>
      </c>
      <c r="F194" s="45" t="str">
        <f t="shared" si="78"/>
        <v/>
      </c>
      <c r="G194" s="39" t="str">
        <f t="shared" si="69"/>
        <v xml:space="preserve"> </v>
      </c>
      <c r="H194" s="38" t="str">
        <f t="shared" ref="H194" si="79">+IF(OR(AND(E194=""),(G194="")),"",E194*G194)</f>
        <v/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3</v>
      </c>
      <c r="D196" s="42">
        <v>0</v>
      </c>
      <c r="E196" s="45">
        <f t="shared" si="78"/>
        <v>6.7720090293453723E-3</v>
      </c>
      <c r="F196" s="45" t="str">
        <f t="shared" si="78"/>
        <v/>
      </c>
      <c r="G196" s="39">
        <f t="shared" si="69"/>
        <v>-1</v>
      </c>
      <c r="H196" s="38">
        <f t="shared" si="70"/>
        <v>-6.7720090293453723E-3</v>
      </c>
      <c r="I196" s="2"/>
    </row>
    <row r="197" spans="1:9" s="32" customFormat="1" x14ac:dyDescent="0.2">
      <c r="A197" s="33"/>
      <c r="B197" s="48" t="s">
        <v>525</v>
      </c>
      <c r="C197" s="44">
        <v>1</v>
      </c>
      <c r="D197" s="42">
        <v>4</v>
      </c>
      <c r="E197" s="45">
        <f t="shared" ref="E197" si="80">+IF(C197=0,"",C197/C$169)</f>
        <v>2.257336343115124E-3</v>
      </c>
      <c r="F197" s="45">
        <f t="shared" ref="F197" si="81">+IF(D197=0,"",D197/D$169)</f>
        <v>7.874015748031496E-3</v>
      </c>
      <c r="G197" s="39">
        <f t="shared" si="69"/>
        <v>3</v>
      </c>
      <c r="H197" s="38">
        <f t="shared" ref="H197" si="82">+IF(OR(AND(E197=""),(G197="")),"",E197*G197)</f>
        <v>6.7720090293453723E-3</v>
      </c>
      <c r="I197" s="2"/>
    </row>
    <row r="198" spans="1:9" s="32" customFormat="1" x14ac:dyDescent="0.2">
      <c r="A198" s="33"/>
      <c r="B198" s="48" t="s">
        <v>214</v>
      </c>
      <c r="C198" s="44">
        <v>1</v>
      </c>
      <c r="D198" s="42">
        <v>0</v>
      </c>
      <c r="E198" s="45">
        <f t="shared" ref="E198:F204" si="83">+IF(C198=0,"",C198/C$169)</f>
        <v>2.257336343115124E-3</v>
      </c>
      <c r="F198" s="45" t="str">
        <f t="shared" si="83"/>
        <v/>
      </c>
      <c r="G198" s="39">
        <f t="shared" si="69"/>
        <v>-1</v>
      </c>
      <c r="H198" s="38">
        <f t="shared" si="70"/>
        <v>-2.257336343115124E-3</v>
      </c>
      <c r="I198" s="2"/>
    </row>
    <row r="199" spans="1:9" s="32" customFormat="1" x14ac:dyDescent="0.2">
      <c r="A199" s="33"/>
      <c r="B199" s="48" t="s">
        <v>215</v>
      </c>
      <c r="C199" s="44">
        <v>51</v>
      </c>
      <c r="D199" s="42">
        <v>39</v>
      </c>
      <c r="E199" s="45">
        <f t="shared" si="83"/>
        <v>0.11512415349887133</v>
      </c>
      <c r="F199" s="45">
        <f t="shared" si="83"/>
        <v>7.6771653543307089E-2</v>
      </c>
      <c r="G199" s="39">
        <f t="shared" si="69"/>
        <v>-0.23529411764705882</v>
      </c>
      <c r="H199" s="38">
        <f t="shared" si="70"/>
        <v>-2.7088036117381489E-2</v>
      </c>
      <c r="I199" s="2"/>
    </row>
    <row r="200" spans="1:9" s="32" customFormat="1" x14ac:dyDescent="0.2">
      <c r="A200" s="33"/>
      <c r="B200" s="48" t="s">
        <v>216</v>
      </c>
      <c r="C200" s="44">
        <v>19</v>
      </c>
      <c r="D200" s="42">
        <v>35</v>
      </c>
      <c r="E200" s="45">
        <f t="shared" si="83"/>
        <v>4.2889390519187359E-2</v>
      </c>
      <c r="F200" s="45">
        <f t="shared" si="83"/>
        <v>6.8897637795275593E-2</v>
      </c>
      <c r="G200" s="39">
        <f t="shared" si="69"/>
        <v>0.84210526315789469</v>
      </c>
      <c r="H200" s="38">
        <f t="shared" si="70"/>
        <v>3.6117381489841983E-2</v>
      </c>
      <c r="I200" s="2"/>
    </row>
    <row r="201" spans="1:9" x14ac:dyDescent="0.2">
      <c r="B201" s="47" t="s">
        <v>217</v>
      </c>
      <c r="C201" s="42">
        <v>14</v>
      </c>
      <c r="D201" s="42">
        <v>6</v>
      </c>
      <c r="E201" s="46">
        <f t="shared" si="83"/>
        <v>3.160270880361174E-2</v>
      </c>
      <c r="F201" s="46">
        <f t="shared" si="83"/>
        <v>1.1811023622047244E-2</v>
      </c>
      <c r="G201" s="39">
        <f t="shared" si="69"/>
        <v>-0.5714285714285714</v>
      </c>
      <c r="H201" s="40">
        <f t="shared" si="70"/>
        <v>-1.8058690744920992E-2</v>
      </c>
    </row>
    <row r="202" spans="1:9" x14ac:dyDescent="0.2">
      <c r="B202" s="47" t="s">
        <v>439</v>
      </c>
      <c r="C202" s="42">
        <v>0</v>
      </c>
      <c r="D202" s="42">
        <v>4</v>
      </c>
      <c r="E202" s="46" t="str">
        <f t="shared" si="83"/>
        <v/>
      </c>
      <c r="F202" s="46">
        <f t="shared" si="83"/>
        <v>7.874015748031496E-3</v>
      </c>
      <c r="G202" s="39">
        <f t="shared" si="69"/>
        <v>1</v>
      </c>
      <c r="H202" s="40" t="str">
        <f t="shared" si="70"/>
        <v/>
      </c>
    </row>
    <row r="203" spans="1:9" x14ac:dyDescent="0.2">
      <c r="B203" s="47" t="s">
        <v>440</v>
      </c>
      <c r="C203" s="42">
        <v>27</v>
      </c>
      <c r="D203" s="42">
        <v>20</v>
      </c>
      <c r="E203" s="46">
        <f t="shared" si="83"/>
        <v>6.0948081264108354E-2</v>
      </c>
      <c r="F203" s="46">
        <f t="shared" si="83"/>
        <v>3.937007874015748E-2</v>
      </c>
      <c r="G203" s="39">
        <f t="shared" si="69"/>
        <v>-0.25925925925925924</v>
      </c>
      <c r="H203" s="40">
        <f t="shared" si="70"/>
        <v>-1.580135440180587E-2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1</v>
      </c>
      <c r="D205" s="42">
        <v>1</v>
      </c>
      <c r="E205" s="46">
        <f t="shared" ref="E205" si="84">+IF(C205=0,"",C205/C$169)</f>
        <v>2.257336343115124E-3</v>
      </c>
      <c r="F205" s="46">
        <f t="shared" ref="F205" si="85">+IF(D205=0,"",D205/D$169)</f>
        <v>1.968503937007874E-3</v>
      </c>
      <c r="G205" s="39">
        <f t="shared" si="69"/>
        <v>0</v>
      </c>
      <c r="H205" s="40">
        <f t="shared" ref="H205" si="86">+IF(OR(AND(E205=""),(G205="")),"",E205*G205)</f>
        <v>0</v>
      </c>
      <c r="I205" s="2"/>
    </row>
    <row r="206" spans="1:9" s="32" customFormat="1" x14ac:dyDescent="0.2">
      <c r="A206" s="33"/>
      <c r="B206" s="48" t="s">
        <v>220</v>
      </c>
      <c r="C206" s="44">
        <v>2</v>
      </c>
      <c r="D206" s="42">
        <v>9</v>
      </c>
      <c r="E206" s="45">
        <f t="shared" ref="E206:F213" si="87">+IF(C206=0,"",C206/C$169)</f>
        <v>4.5146726862302479E-3</v>
      </c>
      <c r="F206" s="45">
        <f t="shared" si="87"/>
        <v>1.7716535433070866E-2</v>
      </c>
      <c r="G206" s="39">
        <f t="shared" si="69"/>
        <v>3.5</v>
      </c>
      <c r="H206" s="38">
        <f t="shared" si="70"/>
        <v>1.5801354401805866E-2</v>
      </c>
      <c r="I206" s="2"/>
    </row>
    <row r="207" spans="1:9" s="32" customFormat="1" x14ac:dyDescent="0.2">
      <c r="A207" s="33"/>
      <c r="B207" s="48" t="s">
        <v>221</v>
      </c>
      <c r="C207" s="44">
        <v>9</v>
      </c>
      <c r="D207" s="42">
        <v>6</v>
      </c>
      <c r="E207" s="45">
        <f t="shared" si="87"/>
        <v>2.0316027088036117E-2</v>
      </c>
      <c r="F207" s="45">
        <f t="shared" si="87"/>
        <v>1.1811023622047244E-2</v>
      </c>
      <c r="G207" s="39">
        <f t="shared" si="69"/>
        <v>-0.33333333333333331</v>
      </c>
      <c r="H207" s="38">
        <f t="shared" si="70"/>
        <v>-6.7720090293453723E-3</v>
      </c>
      <c r="I207" s="2"/>
    </row>
    <row r="208" spans="1:9" s="32" customFormat="1" x14ac:dyDescent="0.2">
      <c r="A208" s="33"/>
      <c r="B208" s="48" t="s">
        <v>222</v>
      </c>
      <c r="C208" s="44">
        <v>1</v>
      </c>
      <c r="D208" s="42">
        <v>0</v>
      </c>
      <c r="E208" s="45">
        <f t="shared" si="87"/>
        <v>2.257336343115124E-3</v>
      </c>
      <c r="F208" s="45" t="str">
        <f t="shared" si="87"/>
        <v/>
      </c>
      <c r="G208" s="39">
        <f t="shared" si="69"/>
        <v>-1</v>
      </c>
      <c r="H208" s="38">
        <f t="shared" si="70"/>
        <v>-2.257336343115124E-3</v>
      </c>
      <c r="I208" s="2"/>
    </row>
    <row r="209" spans="1:9" s="32" customFormat="1" x14ac:dyDescent="0.2">
      <c r="A209" s="33"/>
      <c r="B209" s="48" t="s">
        <v>46</v>
      </c>
      <c r="C209" s="44">
        <v>5</v>
      </c>
      <c r="D209" s="42">
        <v>0</v>
      </c>
      <c r="E209" s="45">
        <f t="shared" si="87"/>
        <v>1.1286681715575621E-2</v>
      </c>
      <c r="F209" s="45" t="str">
        <f t="shared" si="87"/>
        <v/>
      </c>
      <c r="G209" s="39">
        <f t="shared" si="69"/>
        <v>-1</v>
      </c>
      <c r="H209" s="38">
        <f t="shared" si="70"/>
        <v>-1.1286681715575621E-2</v>
      </c>
      <c r="I209" s="2"/>
    </row>
    <row r="210" spans="1:9" s="32" customFormat="1" x14ac:dyDescent="0.2">
      <c r="A210" s="33"/>
      <c r="B210" s="48" t="s">
        <v>47</v>
      </c>
      <c r="C210" s="44">
        <v>37</v>
      </c>
      <c r="D210" s="42">
        <v>57</v>
      </c>
      <c r="E210" s="45">
        <f t="shared" si="87"/>
        <v>8.35214446952596E-2</v>
      </c>
      <c r="F210" s="45">
        <f t="shared" si="87"/>
        <v>0.11220472440944881</v>
      </c>
      <c r="G210" s="39">
        <f t="shared" si="69"/>
        <v>0.54054054054054057</v>
      </c>
      <c r="H210" s="38">
        <f t="shared" si="70"/>
        <v>4.5146726862302491E-2</v>
      </c>
      <c r="I210" s="2"/>
    </row>
    <row r="211" spans="1:9" s="32" customFormat="1" x14ac:dyDescent="0.2">
      <c r="A211" s="33"/>
      <c r="B211" s="48" t="s">
        <v>223</v>
      </c>
      <c r="C211" s="44">
        <v>1</v>
      </c>
      <c r="D211" s="42">
        <v>0</v>
      </c>
      <c r="E211" s="45">
        <f t="shared" si="87"/>
        <v>2.257336343115124E-3</v>
      </c>
      <c r="F211" s="45" t="str">
        <f t="shared" si="87"/>
        <v/>
      </c>
      <c r="G211" s="39">
        <f t="shared" si="69"/>
        <v>-1</v>
      </c>
      <c r="H211" s="38">
        <f t="shared" si="70"/>
        <v>-2.257336343115124E-3</v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0</v>
      </c>
      <c r="E213" s="45" t="str">
        <f t="shared" si="87"/>
        <v/>
      </c>
      <c r="F213" s="45" t="str">
        <f t="shared" si="87"/>
        <v/>
      </c>
      <c r="G213" s="39" t="str">
        <f t="shared" si="69"/>
        <v xml:space="preserve"> 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43</v>
      </c>
      <c r="E218" s="46" t="str">
        <f t="shared" si="95"/>
        <v/>
      </c>
      <c r="F218" s="46">
        <f t="shared" si="96"/>
        <v>8.4645669291338585E-2</v>
      </c>
      <c r="G218" s="39">
        <f t="shared" si="69"/>
        <v>1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2</v>
      </c>
      <c r="E221" s="46" t="str">
        <f t="shared" si="95"/>
        <v/>
      </c>
      <c r="F221" s="46">
        <f t="shared" si="96"/>
        <v>3.937007874015748E-3</v>
      </c>
      <c r="G221" s="39">
        <f t="shared" si="69"/>
        <v>1</v>
      </c>
      <c r="H221" s="40" t="str">
        <f t="shared" si="70"/>
        <v/>
      </c>
    </row>
    <row r="222" spans="1:9" x14ac:dyDescent="0.2">
      <c r="B222" s="47" t="s">
        <v>606</v>
      </c>
      <c r="C222" s="42">
        <v>6</v>
      </c>
      <c r="D222" s="42">
        <v>0</v>
      </c>
      <c r="E222" s="46">
        <f t="shared" si="95"/>
        <v>1.3544018058690745E-2</v>
      </c>
      <c r="F222" s="46" t="str">
        <f t="shared" si="96"/>
        <v/>
      </c>
      <c r="G222" s="39">
        <f t="shared" si="69"/>
        <v>-1</v>
      </c>
      <c r="H222" s="40">
        <f t="shared" si="70"/>
        <v>-1.3544018058690745E-2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1</v>
      </c>
      <c r="E225" s="46" t="str">
        <f t="shared" si="95"/>
        <v/>
      </c>
      <c r="F225" s="46">
        <f t="shared" si="96"/>
        <v>1.968503937007874E-3</v>
      </c>
      <c r="G225" s="39">
        <f t="shared" si="69"/>
        <v>1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4</v>
      </c>
      <c r="D234" s="42">
        <v>33</v>
      </c>
      <c r="E234" s="46">
        <f t="shared" si="95"/>
        <v>9.0293453724604959E-3</v>
      </c>
      <c r="F234" s="46">
        <f t="shared" si="96"/>
        <v>6.4960629921259838E-2</v>
      </c>
      <c r="G234" s="39">
        <f t="shared" si="69"/>
        <v>7.25</v>
      </c>
      <c r="H234" s="40">
        <f t="shared" si="70"/>
        <v>6.5462753950338598E-2</v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0</v>
      </c>
      <c r="D236" s="42">
        <v>3</v>
      </c>
      <c r="E236" s="46" t="str">
        <f t="shared" si="95"/>
        <v/>
      </c>
      <c r="F236" s="46">
        <f t="shared" si="96"/>
        <v>5.905511811023622E-3</v>
      </c>
      <c r="G236" s="39">
        <f t="shared" si="69"/>
        <v>1</v>
      </c>
      <c r="H236" s="40" t="str">
        <f t="shared" si="70"/>
        <v/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2</v>
      </c>
      <c r="D239" s="42">
        <v>21</v>
      </c>
      <c r="E239" s="46">
        <f t="shared" si="95"/>
        <v>4.5146726862302479E-3</v>
      </c>
      <c r="F239" s="46">
        <f t="shared" si="96"/>
        <v>4.1338582677165357E-2</v>
      </c>
      <c r="G239" s="39">
        <f t="shared" si="102"/>
        <v>9.5</v>
      </c>
      <c r="H239" s="40">
        <f t="shared" si="70"/>
        <v>4.2889390519187352E-2</v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0</v>
      </c>
      <c r="E242" s="46" t="str">
        <f t="shared" si="95"/>
        <v/>
      </c>
      <c r="F242" s="46" t="str">
        <f t="shared" si="96"/>
        <v/>
      </c>
      <c r="G242" s="39" t="str">
        <f t="shared" si="102"/>
        <v xml:space="preserve"> 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2</v>
      </c>
      <c r="D248" s="42">
        <v>1</v>
      </c>
      <c r="E248" s="46">
        <f t="shared" si="95"/>
        <v>4.5146726862302479E-3</v>
      </c>
      <c r="F248" s="46">
        <f t="shared" si="96"/>
        <v>1.968503937007874E-3</v>
      </c>
      <c r="G248" s="39">
        <f t="shared" si="102"/>
        <v>-0.5</v>
      </c>
      <c r="H248" s="40">
        <f t="shared" si="103"/>
        <v>-2.257336343115124E-3</v>
      </c>
    </row>
    <row r="249" spans="2:8" x14ac:dyDescent="0.2">
      <c r="B249" s="47" t="s">
        <v>237</v>
      </c>
      <c r="C249" s="42">
        <v>2</v>
      </c>
      <c r="D249" s="42">
        <v>0</v>
      </c>
      <c r="E249" s="46">
        <f t="shared" si="95"/>
        <v>4.5146726862302479E-3</v>
      </c>
      <c r="F249" s="46" t="str">
        <f t="shared" si="96"/>
        <v/>
      </c>
      <c r="G249" s="39">
        <f t="shared" si="102"/>
        <v>-1</v>
      </c>
      <c r="H249" s="40">
        <f t="shared" si="103"/>
        <v>-4.5146726862302479E-3</v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1</v>
      </c>
      <c r="E252" s="46" t="str">
        <f t="shared" si="95"/>
        <v/>
      </c>
      <c r="F252" s="46">
        <f t="shared" si="96"/>
        <v>1.968503937007874E-3</v>
      </c>
      <c r="G252" s="39">
        <f t="shared" si="102"/>
        <v>1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2</v>
      </c>
      <c r="E257" s="45" t="str">
        <f t="shared" si="95"/>
        <v/>
      </c>
      <c r="F257" s="45">
        <f t="shared" si="96"/>
        <v>3.937007874015748E-3</v>
      </c>
      <c r="G257" s="39">
        <f t="shared" si="102"/>
        <v>1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1</v>
      </c>
      <c r="E261" s="45" t="str">
        <f t="shared" si="104"/>
        <v/>
      </c>
      <c r="F261" s="45">
        <f t="shared" si="105"/>
        <v>1.968503937007874E-3</v>
      </c>
      <c r="G261" s="39">
        <f t="shared" si="102"/>
        <v>1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9</v>
      </c>
      <c r="D263" s="42">
        <v>0</v>
      </c>
      <c r="E263" s="45">
        <f t="shared" si="104"/>
        <v>2.0316027088036117E-2</v>
      </c>
      <c r="F263" s="45" t="str">
        <f t="shared" si="105"/>
        <v/>
      </c>
      <c r="G263" s="39">
        <f t="shared" si="102"/>
        <v>-1</v>
      </c>
      <c r="H263" s="38">
        <f t="shared" si="106"/>
        <v>-2.0316027088036117E-2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1</v>
      </c>
      <c r="E268" s="45" t="str">
        <f t="shared" si="104"/>
        <v/>
      </c>
      <c r="F268" s="45">
        <f t="shared" si="105"/>
        <v>1.968503937007874E-3</v>
      </c>
      <c r="G268" s="39">
        <f t="shared" si="102"/>
        <v>1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11</v>
      </c>
      <c r="D270" s="42">
        <v>0</v>
      </c>
      <c r="E270" s="45">
        <f t="shared" si="104"/>
        <v>2.4830699774266364E-2</v>
      </c>
      <c r="F270" s="45" t="str">
        <f t="shared" si="105"/>
        <v/>
      </c>
      <c r="G270" s="39">
        <f t="shared" si="102"/>
        <v>-1</v>
      </c>
      <c r="H270" s="38">
        <f t="shared" si="106"/>
        <v>-2.4830699774266364E-2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0</v>
      </c>
      <c r="D274" s="42">
        <v>2</v>
      </c>
      <c r="E274" s="45" t="str">
        <f t="shared" si="107"/>
        <v/>
      </c>
      <c r="F274" s="45">
        <f t="shared" si="108"/>
        <v>3.937007874015748E-3</v>
      </c>
      <c r="G274" s="39">
        <f t="shared" si="109"/>
        <v>1</v>
      </c>
      <c r="H274" s="38" t="str">
        <f t="shared" si="110"/>
        <v/>
      </c>
      <c r="I274" s="2"/>
    </row>
    <row r="275" spans="1:9" s="32" customFormat="1" x14ac:dyDescent="0.2">
      <c r="A275" s="33"/>
      <c r="B275" s="48" t="s">
        <v>64</v>
      </c>
      <c r="C275" s="44">
        <v>4</v>
      </c>
      <c r="D275" s="42">
        <v>3</v>
      </c>
      <c r="E275" s="45">
        <f t="shared" si="107"/>
        <v>9.0293453724604959E-3</v>
      </c>
      <c r="F275" s="45">
        <f t="shared" si="108"/>
        <v>5.905511811023622E-3</v>
      </c>
      <c r="G275" s="39">
        <f t="shared" si="109"/>
        <v>-0.25</v>
      </c>
      <c r="H275" s="38">
        <f t="shared" si="110"/>
        <v>-2.257336343115124E-3</v>
      </c>
      <c r="I275" s="2"/>
    </row>
    <row r="276" spans="1:9" s="32" customFormat="1" x14ac:dyDescent="0.2">
      <c r="A276" s="33"/>
      <c r="B276" s="48" t="s">
        <v>61</v>
      </c>
      <c r="C276" s="44">
        <v>1</v>
      </c>
      <c r="D276" s="42">
        <v>6</v>
      </c>
      <c r="E276" s="45">
        <f t="shared" si="107"/>
        <v>2.257336343115124E-3</v>
      </c>
      <c r="F276" s="45">
        <f t="shared" si="108"/>
        <v>1.1811023622047244E-2</v>
      </c>
      <c r="G276" s="39">
        <f t="shared" si="109"/>
        <v>5</v>
      </c>
      <c r="H276" s="38">
        <f t="shared" si="110"/>
        <v>1.1286681715575619E-2</v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3</v>
      </c>
      <c r="D279" s="42">
        <v>3</v>
      </c>
      <c r="E279" s="45">
        <f t="shared" si="107"/>
        <v>6.7720090293453723E-3</v>
      </c>
      <c r="F279" s="45">
        <f t="shared" si="108"/>
        <v>5.905511811023622E-3</v>
      </c>
      <c r="G279" s="39">
        <f t="shared" si="109"/>
        <v>0</v>
      </c>
      <c r="H279" s="38">
        <f t="shared" si="110"/>
        <v>0</v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5</v>
      </c>
      <c r="D282" s="42">
        <v>1</v>
      </c>
      <c r="E282" s="45">
        <f t="shared" si="107"/>
        <v>1.1286681715575621E-2</v>
      </c>
      <c r="F282" s="45">
        <f t="shared" si="108"/>
        <v>1.968503937007874E-3</v>
      </c>
      <c r="G282" s="39">
        <f t="shared" si="109"/>
        <v>-0.8</v>
      </c>
      <c r="H282" s="38">
        <f t="shared" si="110"/>
        <v>-9.0293453724604976E-3</v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0</v>
      </c>
      <c r="D287" s="42">
        <v>6</v>
      </c>
      <c r="E287" s="45" t="str">
        <f t="shared" si="111"/>
        <v/>
      </c>
      <c r="F287" s="45">
        <f t="shared" si="111"/>
        <v>1.1811023622047244E-2</v>
      </c>
      <c r="G287" s="39">
        <f t="shared" si="102"/>
        <v>1</v>
      </c>
      <c r="H287" s="38" t="str">
        <f t="shared" si="103"/>
        <v/>
      </c>
      <c r="I287" s="2"/>
    </row>
    <row r="288" spans="1:9" s="32" customFormat="1" x14ac:dyDescent="0.2">
      <c r="A288" s="33"/>
      <c r="B288" s="48" t="s">
        <v>65</v>
      </c>
      <c r="C288" s="44">
        <v>1</v>
      </c>
      <c r="D288" s="42">
        <v>2</v>
      </c>
      <c r="E288" s="45">
        <f t="shared" si="111"/>
        <v>2.257336343115124E-3</v>
      </c>
      <c r="F288" s="45">
        <f t="shared" si="111"/>
        <v>3.937007874015748E-3</v>
      </c>
      <c r="G288" s="39">
        <f t="shared" si="102"/>
        <v>1</v>
      </c>
      <c r="H288" s="38">
        <f t="shared" si="103"/>
        <v>2.257336343115124E-3</v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2</v>
      </c>
      <c r="E289" s="45" t="str">
        <f t="shared" ref="E289:E290" si="112">+IF(C289=0,"",C289/C$169)</f>
        <v/>
      </c>
      <c r="F289" s="45">
        <f t="shared" ref="F289:F290" si="113">+IF(D289=0,"",D289/D$169)</f>
        <v>3.937007874015748E-3</v>
      </c>
      <c r="G289" s="39">
        <f t="shared" si="102"/>
        <v>1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2</v>
      </c>
      <c r="E290" s="45" t="str">
        <f t="shared" si="112"/>
        <v/>
      </c>
      <c r="F290" s="45">
        <f t="shared" si="113"/>
        <v>3.937007874015748E-3</v>
      </c>
      <c r="G290" s="39">
        <f t="shared" si="102"/>
        <v>1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7</v>
      </c>
      <c r="D291" s="42">
        <v>4</v>
      </c>
      <c r="E291" s="45">
        <f>+IF(C291=0,"",C291/C$169)</f>
        <v>1.580135440180587E-2</v>
      </c>
      <c r="F291" s="45">
        <f>+IF(D291=0,"",D291/D$169)</f>
        <v>7.874015748031496E-3</v>
      </c>
      <c r="G291" s="39">
        <f t="shared" si="102"/>
        <v>-0.42857142857142855</v>
      </c>
      <c r="H291" s="38">
        <f t="shared" si="103"/>
        <v>-6.7720090293453723E-3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4</v>
      </c>
      <c r="D297" s="42">
        <v>0</v>
      </c>
      <c r="E297" s="45">
        <f t="shared" si="115"/>
        <v>9.0293453724604959E-3</v>
      </c>
      <c r="F297" s="45" t="str">
        <f t="shared" si="116"/>
        <v/>
      </c>
      <c r="G297" s="39">
        <f t="shared" si="102"/>
        <v>-1</v>
      </c>
      <c r="H297" s="38">
        <f t="shared" si="117"/>
        <v>-9.0293453724604959E-3</v>
      </c>
      <c r="I297" s="2"/>
    </row>
    <row r="298" spans="1:9" s="32" customFormat="1" x14ac:dyDescent="0.2">
      <c r="A298" s="33"/>
      <c r="B298" s="48" t="s">
        <v>458</v>
      </c>
      <c r="C298" s="44">
        <v>5</v>
      </c>
      <c r="D298" s="42">
        <v>11</v>
      </c>
      <c r="E298" s="45">
        <f t="shared" ref="E298:F300" si="118">+IF(C298=0,"",C298/C$169)</f>
        <v>1.1286681715575621E-2</v>
      </c>
      <c r="F298" s="45">
        <f t="shared" si="118"/>
        <v>2.1653543307086614E-2</v>
      </c>
      <c r="G298" s="39">
        <f t="shared" si="102"/>
        <v>1.2</v>
      </c>
      <c r="H298" s="38">
        <f t="shared" si="103"/>
        <v>1.3544018058690745E-2</v>
      </c>
      <c r="I298" s="2"/>
    </row>
    <row r="299" spans="1:9" s="32" customFormat="1" x14ac:dyDescent="0.2">
      <c r="A299" s="33"/>
      <c r="B299" s="48" t="s">
        <v>459</v>
      </c>
      <c r="C299" s="44">
        <v>58</v>
      </c>
      <c r="D299" s="42">
        <v>32</v>
      </c>
      <c r="E299" s="45">
        <f t="shared" si="118"/>
        <v>0.1309255079006772</v>
      </c>
      <c r="F299" s="45">
        <f t="shared" si="118"/>
        <v>6.2992125984251968E-2</v>
      </c>
      <c r="G299" s="39">
        <f t="shared" si="102"/>
        <v>-0.44827586206896552</v>
      </c>
      <c r="H299" s="38">
        <f t="shared" si="103"/>
        <v>-5.8690744920993229E-2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0</v>
      </c>
      <c r="E301" s="45" t="str">
        <f t="shared" ref="E301:E323" si="120">+IF(C301=0,"",C301/C$169)</f>
        <v/>
      </c>
      <c r="F301" s="45" t="str">
        <f t="shared" ref="F301:F323" si="121">+IF(D301=0,"",D301/D$169)</f>
        <v/>
      </c>
      <c r="G301" s="39" t="str">
        <f t="shared" ref="G301:G339" si="122">+IF(AND(C301=0,D301=0)," ",IF(C301=0,1,IF(D301=0,-1,(D301-C301)/C301)))</f>
        <v xml:space="preserve"> 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0</v>
      </c>
      <c r="E302" s="45" t="str">
        <f t="shared" si="120"/>
        <v/>
      </c>
      <c r="F302" s="45" t="str">
        <f t="shared" si="121"/>
        <v/>
      </c>
      <c r="G302" s="39" t="str">
        <f t="shared" si="122"/>
        <v xml:space="preserve"> 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20</v>
      </c>
      <c r="D304" s="42">
        <v>0</v>
      </c>
      <c r="E304" s="45">
        <f t="shared" si="120"/>
        <v>4.5146726862302484E-2</v>
      </c>
      <c r="F304" s="45" t="str">
        <f t="shared" si="121"/>
        <v/>
      </c>
      <c r="G304" s="39">
        <f t="shared" si="122"/>
        <v>-1</v>
      </c>
      <c r="H304" s="38">
        <f t="shared" si="103"/>
        <v>-4.5146726862302484E-2</v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0</v>
      </c>
      <c r="D308" s="42">
        <v>0</v>
      </c>
      <c r="E308" s="45" t="str">
        <f t="shared" si="120"/>
        <v/>
      </c>
      <c r="F308" s="45" t="str">
        <f t="shared" si="121"/>
        <v/>
      </c>
      <c r="G308" s="39" t="str">
        <f t="shared" si="122"/>
        <v xml:space="preserve"> </v>
      </c>
      <c r="H308" s="38" t="str">
        <f t="shared" si="103"/>
        <v/>
      </c>
      <c r="I308" s="2"/>
    </row>
    <row r="309" spans="1:9" s="32" customFormat="1" x14ac:dyDescent="0.2">
      <c r="A309" s="33"/>
      <c r="B309" s="48" t="s">
        <v>464</v>
      </c>
      <c r="C309" s="44">
        <v>2</v>
      </c>
      <c r="D309" s="42">
        <v>0</v>
      </c>
      <c r="E309" s="45">
        <f t="shared" si="120"/>
        <v>4.5146726862302479E-3</v>
      </c>
      <c r="F309" s="45" t="str">
        <f t="shared" si="121"/>
        <v/>
      </c>
      <c r="G309" s="39">
        <f t="shared" si="122"/>
        <v>-1</v>
      </c>
      <c r="H309" s="38">
        <f t="shared" si="103"/>
        <v>-4.5146726862302479E-3</v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5</v>
      </c>
      <c r="E311" s="45" t="str">
        <f t="shared" si="120"/>
        <v/>
      </c>
      <c r="F311" s="45">
        <f t="shared" si="121"/>
        <v>9.8425196850393699E-3</v>
      </c>
      <c r="G311" s="39">
        <f t="shared" si="122"/>
        <v>1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23</v>
      </c>
      <c r="D313" s="42">
        <v>1</v>
      </c>
      <c r="E313" s="45">
        <f t="shared" si="120"/>
        <v>5.1918735891647853E-2</v>
      </c>
      <c r="F313" s="45">
        <f t="shared" si="121"/>
        <v>1.968503937007874E-3</v>
      </c>
      <c r="G313" s="39">
        <f t="shared" si="122"/>
        <v>-0.95652173913043481</v>
      </c>
      <c r="H313" s="38">
        <f t="shared" si="103"/>
        <v>-4.9661399548532728E-2</v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13</v>
      </c>
      <c r="D315" s="42">
        <v>24</v>
      </c>
      <c r="E315" s="45">
        <f t="shared" si="120"/>
        <v>2.9345372460496615E-2</v>
      </c>
      <c r="F315" s="45">
        <f t="shared" si="121"/>
        <v>4.7244094488188976E-2</v>
      </c>
      <c r="G315" s="39">
        <f t="shared" si="122"/>
        <v>0.84615384615384615</v>
      </c>
      <c r="H315" s="38">
        <f t="shared" si="103"/>
        <v>2.4830699774266368E-2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2</v>
      </c>
      <c r="D317" s="42">
        <v>0</v>
      </c>
      <c r="E317" s="45">
        <f t="shared" si="120"/>
        <v>4.5146726862302479E-3</v>
      </c>
      <c r="F317" s="45" t="str">
        <f t="shared" si="121"/>
        <v/>
      </c>
      <c r="G317" s="39">
        <f t="shared" si="122"/>
        <v>-1</v>
      </c>
      <c r="H317" s="38">
        <f t="shared" si="103"/>
        <v>-4.5146726862302479E-3</v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1</v>
      </c>
      <c r="E318" s="45" t="str">
        <f t="shared" si="120"/>
        <v/>
      </c>
      <c r="F318" s="45">
        <f t="shared" si="121"/>
        <v>1.968503937007874E-3</v>
      </c>
      <c r="G318" s="39">
        <f t="shared" si="122"/>
        <v>1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4</v>
      </c>
      <c r="D319" s="42">
        <v>0</v>
      </c>
      <c r="E319" s="45">
        <f t="shared" si="120"/>
        <v>9.0293453724604959E-3</v>
      </c>
      <c r="F319" s="45" t="str">
        <f t="shared" si="121"/>
        <v/>
      </c>
      <c r="G319" s="39">
        <f t="shared" si="122"/>
        <v>-1</v>
      </c>
      <c r="H319" s="38">
        <f t="shared" si="103"/>
        <v>-9.0293453724604959E-3</v>
      </c>
      <c r="I319" s="2"/>
    </row>
    <row r="320" spans="1:9" s="32" customFormat="1" x14ac:dyDescent="0.2">
      <c r="A320" s="33"/>
      <c r="B320" s="48" t="s">
        <v>472</v>
      </c>
      <c r="C320" s="44">
        <v>2</v>
      </c>
      <c r="D320" s="42">
        <v>1</v>
      </c>
      <c r="E320" s="45">
        <f t="shared" si="120"/>
        <v>4.5146726862302479E-3</v>
      </c>
      <c r="F320" s="45">
        <f t="shared" si="121"/>
        <v>1.968503937007874E-3</v>
      </c>
      <c r="G320" s="39">
        <f t="shared" si="122"/>
        <v>-0.5</v>
      </c>
      <c r="H320" s="38">
        <f t="shared" si="103"/>
        <v>-2.257336343115124E-3</v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4</v>
      </c>
      <c r="D324" s="42">
        <v>0</v>
      </c>
      <c r="E324" s="45">
        <f t="shared" ref="E324" si="123">+IF(C324=0,"",C324/C$169)</f>
        <v>9.0293453724604959E-3</v>
      </c>
      <c r="F324" s="45" t="str">
        <f t="shared" ref="F324" si="124">+IF(D324=0,"",D324/D$169)</f>
        <v/>
      </c>
      <c r="G324" s="39">
        <f t="shared" si="122"/>
        <v>-1</v>
      </c>
      <c r="H324" s="38">
        <f t="shared" ref="H324" si="125">+IF(OR(AND(E324=""),(G324="")),"",E324*G324)</f>
        <v>-9.0293453724604959E-3</v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2</v>
      </c>
      <c r="D331" s="42">
        <v>0</v>
      </c>
      <c r="E331" s="45">
        <f t="shared" si="127"/>
        <v>4.5146726862302479E-3</v>
      </c>
      <c r="F331" s="45" t="str">
        <f t="shared" si="128"/>
        <v/>
      </c>
      <c r="G331" s="39">
        <f t="shared" si="122"/>
        <v>-1</v>
      </c>
      <c r="H331" s="38">
        <f t="shared" si="129"/>
        <v>-4.5146726862302479E-3</v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4</v>
      </c>
      <c r="E334" s="45" t="str">
        <f t="shared" si="127"/>
        <v/>
      </c>
      <c r="F334" s="45">
        <f t="shared" si="128"/>
        <v>7.874015748031496E-3</v>
      </c>
      <c r="G334" s="39">
        <f t="shared" si="122"/>
        <v>1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7"/>
      <c r="D340" s="17"/>
      <c r="E340" s="18"/>
      <c r="F340" s="18"/>
      <c r="G340" s="15"/>
      <c r="H340" s="16"/>
    </row>
    <row r="341" spans="1:9" ht="20.100000000000001" customHeight="1" x14ac:dyDescent="0.2">
      <c r="B341" s="14"/>
      <c r="C341" s="17"/>
      <c r="D341" s="17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2020</v>
      </c>
      <c r="D345" s="29">
        <f>SUM(D346:D564)</f>
        <v>2168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7.3267326732673263E-2</v>
      </c>
      <c r="H345" s="31">
        <f>+IF(OR(AND(E345=""),(G345="")),"",E345*G345)</f>
        <v>7.3267326732673263E-2</v>
      </c>
    </row>
    <row r="346" spans="1:9" x14ac:dyDescent="0.2">
      <c r="B346" s="41" t="s">
        <v>74</v>
      </c>
      <c r="C346" s="42">
        <v>4</v>
      </c>
      <c r="D346" s="42">
        <v>5</v>
      </c>
      <c r="E346" s="46">
        <f t="shared" si="133"/>
        <v>1.9801980198019802E-3</v>
      </c>
      <c r="F346" s="46">
        <f t="shared" si="134"/>
        <v>2.3062730627306273E-3</v>
      </c>
      <c r="G346" s="39">
        <f t="shared" ref="G346:G410" si="135">+IF(AND(C346=0,D346=0)," ",IF(C346=0,1,IF(D346=0,-1,(D346-C346)/C346)))</f>
        <v>0.25</v>
      </c>
      <c r="H346" s="40">
        <f>+IF(OR(AND(E346=""),(G346="")),"",E346*G346)</f>
        <v>4.9504950495049506E-4</v>
      </c>
    </row>
    <row r="347" spans="1:9" x14ac:dyDescent="0.2">
      <c r="B347" s="41" t="s">
        <v>77</v>
      </c>
      <c r="C347" s="42">
        <v>1</v>
      </c>
      <c r="D347" s="42">
        <v>10</v>
      </c>
      <c r="E347" s="46">
        <f t="shared" si="133"/>
        <v>4.9504950495049506E-4</v>
      </c>
      <c r="F347" s="46">
        <f t="shared" si="134"/>
        <v>4.6125461254612546E-3</v>
      </c>
      <c r="G347" s="39">
        <f t="shared" si="135"/>
        <v>9</v>
      </c>
      <c r="H347" s="40">
        <f t="shared" ref="H347:H414" si="136">+IF(OR(AND(E347=""),(G347="")),"",E347*G347)</f>
        <v>4.4554455445544559E-3</v>
      </c>
    </row>
    <row r="348" spans="1:9" x14ac:dyDescent="0.2">
      <c r="B348" s="41" t="s">
        <v>70</v>
      </c>
      <c r="C348" s="42">
        <v>10</v>
      </c>
      <c r="D348" s="42">
        <v>2</v>
      </c>
      <c r="E348" s="46">
        <f t="shared" si="133"/>
        <v>4.9504950495049506E-3</v>
      </c>
      <c r="F348" s="46">
        <f t="shared" si="134"/>
        <v>9.225092250922509E-4</v>
      </c>
      <c r="G348" s="39">
        <f t="shared" si="135"/>
        <v>-0.8</v>
      </c>
      <c r="H348" s="40">
        <f t="shared" si="136"/>
        <v>-3.9603960396039604E-3</v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25</v>
      </c>
      <c r="D351" s="42">
        <v>24</v>
      </c>
      <c r="E351" s="46">
        <f t="shared" si="133"/>
        <v>1.2376237623762377E-2</v>
      </c>
      <c r="F351" s="46">
        <f t="shared" si="134"/>
        <v>1.107011070110701E-2</v>
      </c>
      <c r="G351" s="39">
        <f t="shared" si="135"/>
        <v>-0.04</v>
      </c>
      <c r="H351" s="40">
        <f t="shared" si="136"/>
        <v>-4.9504950495049506E-4</v>
      </c>
    </row>
    <row r="352" spans="1:9" x14ac:dyDescent="0.2">
      <c r="B352" s="41" t="s">
        <v>80</v>
      </c>
      <c r="C352" s="42">
        <v>1</v>
      </c>
      <c r="D352" s="42">
        <v>5</v>
      </c>
      <c r="E352" s="46">
        <f t="shared" si="133"/>
        <v>4.9504950495049506E-4</v>
      </c>
      <c r="F352" s="46">
        <f t="shared" si="134"/>
        <v>2.3062730627306273E-3</v>
      </c>
      <c r="G352" s="39">
        <f t="shared" si="135"/>
        <v>4</v>
      </c>
      <c r="H352" s="40">
        <f t="shared" si="136"/>
        <v>1.9801980198019802E-3</v>
      </c>
    </row>
    <row r="353" spans="1:9" x14ac:dyDescent="0.2">
      <c r="B353" s="41" t="s">
        <v>577</v>
      </c>
      <c r="C353" s="42">
        <v>1</v>
      </c>
      <c r="D353" s="42">
        <v>1</v>
      </c>
      <c r="E353" s="46">
        <f t="shared" si="133"/>
        <v>4.9504950495049506E-4</v>
      </c>
      <c r="F353" s="46">
        <f t="shared" si="134"/>
        <v>4.6125461254612545E-4</v>
      </c>
      <c r="G353" s="39">
        <f t="shared" si="135"/>
        <v>0</v>
      </c>
      <c r="H353" s="40">
        <f t="shared" si="136"/>
        <v>0</v>
      </c>
    </row>
    <row r="354" spans="1:9" x14ac:dyDescent="0.2">
      <c r="B354" s="41" t="s">
        <v>79</v>
      </c>
      <c r="C354" s="42">
        <v>3</v>
      </c>
      <c r="D354" s="42">
        <v>5</v>
      </c>
      <c r="E354" s="46">
        <f t="shared" si="133"/>
        <v>1.4851485148514852E-3</v>
      </c>
      <c r="F354" s="46">
        <f t="shared" si="134"/>
        <v>2.3062730627306273E-3</v>
      </c>
      <c r="G354" s="39">
        <f t="shared" si="135"/>
        <v>0.66666666666666663</v>
      </c>
      <c r="H354" s="40">
        <f t="shared" si="136"/>
        <v>9.9009900990099011E-4</v>
      </c>
    </row>
    <row r="355" spans="1:9" x14ac:dyDescent="0.2">
      <c r="B355" s="41" t="s">
        <v>249</v>
      </c>
      <c r="C355" s="42">
        <v>0</v>
      </c>
      <c r="D355" s="42">
        <v>2</v>
      </c>
      <c r="E355" s="46" t="str">
        <f t="shared" si="133"/>
        <v/>
      </c>
      <c r="F355" s="46">
        <f t="shared" si="134"/>
        <v>9.225092250922509E-4</v>
      </c>
      <c r="G355" s="39">
        <f t="shared" si="135"/>
        <v>1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39</v>
      </c>
      <c r="D357" s="42">
        <v>39</v>
      </c>
      <c r="E357" s="46">
        <f t="shared" si="133"/>
        <v>1.9306930693069307E-2</v>
      </c>
      <c r="F357" s="46">
        <f t="shared" si="134"/>
        <v>1.7988929889298892E-2</v>
      </c>
      <c r="G357" s="39">
        <f t="shared" si="135"/>
        <v>0</v>
      </c>
      <c r="H357" s="40">
        <f t="shared" si="136"/>
        <v>0</v>
      </c>
    </row>
    <row r="358" spans="1:9" x14ac:dyDescent="0.2">
      <c r="B358" s="41" t="s">
        <v>578</v>
      </c>
      <c r="C358" s="42">
        <v>4</v>
      </c>
      <c r="D358" s="42">
        <v>5</v>
      </c>
      <c r="E358" s="46">
        <f t="shared" si="133"/>
        <v>1.9801980198019802E-3</v>
      </c>
      <c r="F358" s="46">
        <f t="shared" si="134"/>
        <v>2.3062730627306273E-3</v>
      </c>
      <c r="G358" s="39">
        <f t="shared" si="135"/>
        <v>0.25</v>
      </c>
      <c r="H358" s="40">
        <f t="shared" si="136"/>
        <v>4.9504950495049506E-4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4</v>
      </c>
      <c r="D360" s="42">
        <v>11</v>
      </c>
      <c r="E360" s="46">
        <f t="shared" si="133"/>
        <v>1.9801980198019802E-3</v>
      </c>
      <c r="F360" s="46">
        <f t="shared" si="134"/>
        <v>5.0738007380073799E-3</v>
      </c>
      <c r="G360" s="39">
        <f t="shared" si="135"/>
        <v>1.75</v>
      </c>
      <c r="H360" s="40">
        <f t="shared" si="136"/>
        <v>3.4653465346534654E-3</v>
      </c>
    </row>
    <row r="361" spans="1:9" x14ac:dyDescent="0.2">
      <c r="B361" s="41" t="s">
        <v>615</v>
      </c>
      <c r="C361" s="42">
        <v>2</v>
      </c>
      <c r="D361" s="42">
        <v>3</v>
      </c>
      <c r="E361" s="46">
        <f t="shared" si="133"/>
        <v>9.9009900990099011E-4</v>
      </c>
      <c r="F361" s="46">
        <f t="shared" si="134"/>
        <v>1.3837638376383763E-3</v>
      </c>
      <c r="G361" s="39">
        <f t="shared" si="135"/>
        <v>0.5</v>
      </c>
      <c r="H361" s="40">
        <f t="shared" si="136"/>
        <v>4.9504950495049506E-4</v>
      </c>
    </row>
    <row r="362" spans="1:9" s="32" customFormat="1" x14ac:dyDescent="0.2">
      <c r="A362" s="33"/>
      <c r="B362" s="43" t="s">
        <v>588</v>
      </c>
      <c r="C362" s="44">
        <v>1</v>
      </c>
      <c r="D362" s="42">
        <v>5</v>
      </c>
      <c r="E362" s="45">
        <f t="shared" si="133"/>
        <v>4.9504950495049506E-4</v>
      </c>
      <c r="F362" s="45">
        <f t="shared" si="134"/>
        <v>2.3062730627306273E-3</v>
      </c>
      <c r="G362" s="39">
        <f t="shared" si="135"/>
        <v>4</v>
      </c>
      <c r="H362" s="38">
        <f t="shared" ref="H362" si="137">+IF(OR(AND(E362=""),(G362="")),"",E362*G362)</f>
        <v>1.9801980198019802E-3</v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50</v>
      </c>
      <c r="D365" s="42">
        <v>3</v>
      </c>
      <c r="E365" s="46">
        <f t="shared" si="133"/>
        <v>2.4752475247524754E-2</v>
      </c>
      <c r="F365" s="46">
        <f t="shared" si="134"/>
        <v>1.3837638376383763E-3</v>
      </c>
      <c r="G365" s="39">
        <f t="shared" si="135"/>
        <v>-0.94</v>
      </c>
      <c r="H365" s="40">
        <f t="shared" si="136"/>
        <v>-2.3267326732673267E-2</v>
      </c>
    </row>
    <row r="366" spans="1:9" x14ac:dyDescent="0.2">
      <c r="B366" s="41" t="s">
        <v>252</v>
      </c>
      <c r="C366" s="42">
        <v>0</v>
      </c>
      <c r="D366" s="42">
        <v>0</v>
      </c>
      <c r="E366" s="46" t="str">
        <f t="shared" si="133"/>
        <v/>
      </c>
      <c r="F366" s="46" t="str">
        <f t="shared" si="134"/>
        <v/>
      </c>
      <c r="G366" s="39" t="str">
        <f t="shared" si="135"/>
        <v xml:space="preserve"> 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6</v>
      </c>
      <c r="D368" s="42">
        <v>4</v>
      </c>
      <c r="E368" s="46">
        <f t="shared" si="133"/>
        <v>2.9702970297029703E-3</v>
      </c>
      <c r="F368" s="46">
        <f t="shared" si="134"/>
        <v>1.8450184501845018E-3</v>
      </c>
      <c r="G368" s="39">
        <f t="shared" si="135"/>
        <v>-0.33333333333333331</v>
      </c>
      <c r="H368" s="40">
        <f t="shared" si="136"/>
        <v>-9.9009900990099011E-4</v>
      </c>
    </row>
    <row r="369" spans="1:8" x14ac:dyDescent="0.2">
      <c r="B369" s="41" t="s">
        <v>579</v>
      </c>
      <c r="C369" s="42">
        <v>57</v>
      </c>
      <c r="D369" s="42">
        <v>51</v>
      </c>
      <c r="E369" s="46">
        <f t="shared" si="133"/>
        <v>2.8217821782178219E-2</v>
      </c>
      <c r="F369" s="46">
        <f t="shared" si="134"/>
        <v>2.3523985239852399E-2</v>
      </c>
      <c r="G369" s="39">
        <f t="shared" si="135"/>
        <v>-0.10526315789473684</v>
      </c>
      <c r="H369" s="40">
        <f t="shared" si="136"/>
        <v>-2.9702970297029703E-3</v>
      </c>
    </row>
    <row r="370" spans="1:8" x14ac:dyDescent="0.2">
      <c r="B370" s="41" t="s">
        <v>85</v>
      </c>
      <c r="C370" s="42">
        <v>8</v>
      </c>
      <c r="D370" s="42">
        <v>104</v>
      </c>
      <c r="E370" s="46">
        <f t="shared" si="133"/>
        <v>3.9603960396039604E-3</v>
      </c>
      <c r="F370" s="46">
        <f t="shared" si="134"/>
        <v>4.797047970479705E-2</v>
      </c>
      <c r="G370" s="39">
        <f t="shared" si="135"/>
        <v>12</v>
      </c>
      <c r="H370" s="40">
        <f t="shared" si="136"/>
        <v>4.7524752475247525E-2</v>
      </c>
    </row>
    <row r="371" spans="1:8" x14ac:dyDescent="0.2">
      <c r="B371" s="41" t="s">
        <v>84</v>
      </c>
      <c r="C371" s="42">
        <v>0</v>
      </c>
      <c r="D371" s="42">
        <v>1</v>
      </c>
      <c r="E371" s="46" t="str">
        <f t="shared" si="133"/>
        <v/>
      </c>
      <c r="F371" s="46">
        <f t="shared" si="134"/>
        <v>4.6125461254612545E-4</v>
      </c>
      <c r="G371" s="39">
        <f t="shared" si="135"/>
        <v>1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3</v>
      </c>
      <c r="D373" s="42">
        <v>0</v>
      </c>
      <c r="E373" s="46">
        <f t="shared" si="133"/>
        <v>1.4851485148514852E-3</v>
      </c>
      <c r="F373" s="46" t="str">
        <f t="shared" si="134"/>
        <v/>
      </c>
      <c r="G373" s="39">
        <f t="shared" si="135"/>
        <v>-1</v>
      </c>
      <c r="H373" s="40">
        <f t="shared" si="136"/>
        <v>-1.4851485148514852E-3</v>
      </c>
    </row>
    <row r="374" spans="1:8" x14ac:dyDescent="0.2">
      <c r="B374" s="41" t="s">
        <v>337</v>
      </c>
      <c r="C374" s="42">
        <v>0</v>
      </c>
      <c r="D374" s="42">
        <v>0</v>
      </c>
      <c r="E374" s="46" t="str">
        <f t="shared" si="133"/>
        <v/>
      </c>
      <c r="F374" s="46" t="str">
        <f t="shared" si="134"/>
        <v/>
      </c>
      <c r="G374" s="39" t="str">
        <f t="shared" si="135"/>
        <v xml:space="preserve"> </v>
      </c>
      <c r="H374" s="40" t="str">
        <f t="shared" si="136"/>
        <v/>
      </c>
    </row>
    <row r="375" spans="1:8" x14ac:dyDescent="0.2">
      <c r="B375" s="41" t="s">
        <v>338</v>
      </c>
      <c r="C375" s="42">
        <v>0</v>
      </c>
      <c r="D375" s="42">
        <v>0</v>
      </c>
      <c r="E375" s="46" t="str">
        <f t="shared" si="133"/>
        <v/>
      </c>
      <c r="F375" s="46" t="str">
        <f t="shared" si="134"/>
        <v/>
      </c>
      <c r="G375" s="39" t="str">
        <f t="shared" si="135"/>
        <v xml:space="preserve"> </v>
      </c>
      <c r="H375" s="40" t="str">
        <f t="shared" si="136"/>
        <v/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10</v>
      </c>
      <c r="D377" s="44">
        <v>7</v>
      </c>
      <c r="E377" s="45">
        <f t="shared" si="133"/>
        <v>4.9504950495049506E-3</v>
      </c>
      <c r="F377" s="45">
        <f t="shared" si="134"/>
        <v>3.2287822878228783E-3</v>
      </c>
      <c r="G377" s="45">
        <f t="shared" si="135"/>
        <v>-0.3</v>
      </c>
      <c r="H377" s="38">
        <f t="shared" si="136"/>
        <v>-1.4851485148514852E-3</v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5</v>
      </c>
      <c r="E378" s="45" t="str">
        <f t="shared" ref="E378:E383" si="142">+IF(C378=0,"",C378/C$345)</f>
        <v/>
      </c>
      <c r="F378" s="45">
        <f t="shared" ref="F378:F383" si="143">+IF(D378=0,"",D378/D$345)</f>
        <v>2.3062730627306273E-3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26</v>
      </c>
      <c r="D379" s="42">
        <v>108</v>
      </c>
      <c r="E379" s="46">
        <f t="shared" si="142"/>
        <v>1.2871287128712871E-2</v>
      </c>
      <c r="F379" s="46">
        <f t="shared" si="143"/>
        <v>4.9815498154981548E-2</v>
      </c>
      <c r="G379" s="39">
        <f t="shared" si="144"/>
        <v>3.1538461538461537</v>
      </c>
      <c r="H379" s="40">
        <f t="shared" si="145"/>
        <v>4.0594059405940588E-2</v>
      </c>
    </row>
    <row r="380" spans="1:8" x14ac:dyDescent="0.2">
      <c r="B380" s="41" t="s">
        <v>487</v>
      </c>
      <c r="C380" s="42">
        <v>0</v>
      </c>
      <c r="D380" s="42">
        <v>0</v>
      </c>
      <c r="E380" s="46" t="str">
        <f t="shared" si="142"/>
        <v/>
      </c>
      <c r="F380" s="46" t="str">
        <f t="shared" si="143"/>
        <v/>
      </c>
      <c r="G380" s="39" t="str">
        <f t="shared" si="144"/>
        <v xml:space="preserve"> </v>
      </c>
      <c r="H380" s="40" t="str">
        <f t="shared" si="145"/>
        <v/>
      </c>
    </row>
    <row r="381" spans="1:8" x14ac:dyDescent="0.2">
      <c r="B381" s="41" t="s">
        <v>488</v>
      </c>
      <c r="C381" s="42">
        <v>0</v>
      </c>
      <c r="D381" s="42">
        <v>0</v>
      </c>
      <c r="E381" s="46" t="str">
        <f t="shared" si="142"/>
        <v/>
      </c>
      <c r="F381" s="46" t="str">
        <f t="shared" si="143"/>
        <v/>
      </c>
      <c r="G381" s="39" t="str">
        <f t="shared" si="144"/>
        <v xml:space="preserve"> </v>
      </c>
      <c r="H381" s="40" t="str">
        <f t="shared" si="145"/>
        <v/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28</v>
      </c>
      <c r="D383" s="42">
        <v>20</v>
      </c>
      <c r="E383" s="46">
        <f t="shared" si="142"/>
        <v>1.3861386138613862E-2</v>
      </c>
      <c r="F383" s="46">
        <f t="shared" si="143"/>
        <v>9.2250922509225092E-3</v>
      </c>
      <c r="G383" s="39">
        <f t="shared" si="144"/>
        <v>-0.2857142857142857</v>
      </c>
      <c r="H383" s="40">
        <f t="shared" si="145"/>
        <v>-3.9603960396039604E-3</v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0</v>
      </c>
      <c r="D385" s="42">
        <v>24</v>
      </c>
      <c r="E385" s="45" t="str">
        <f t="shared" si="146"/>
        <v/>
      </c>
      <c r="F385" s="45">
        <f t="shared" si="147"/>
        <v>1.107011070110701E-2</v>
      </c>
      <c r="G385" s="39">
        <f t="shared" si="135"/>
        <v>1</v>
      </c>
      <c r="H385" s="38" t="str">
        <f t="shared" ref="H385" si="148">+IF(OR(AND(E385=""),(G385="")),"",E385*G385)</f>
        <v/>
      </c>
      <c r="I385" s="2"/>
    </row>
    <row r="386" spans="1:9" x14ac:dyDescent="0.2">
      <c r="B386" s="41" t="s">
        <v>490</v>
      </c>
      <c r="C386" s="42">
        <v>45</v>
      </c>
      <c r="D386" s="42">
        <v>156</v>
      </c>
      <c r="E386" s="46">
        <f t="shared" si="146"/>
        <v>2.2277227722772276E-2</v>
      </c>
      <c r="F386" s="46">
        <f t="shared" si="147"/>
        <v>7.1955719557195569E-2</v>
      </c>
      <c r="G386" s="39">
        <f t="shared" si="135"/>
        <v>2.4666666666666668</v>
      </c>
      <c r="H386" s="40">
        <f t="shared" si="136"/>
        <v>5.4950495049504951E-2</v>
      </c>
    </row>
    <row r="387" spans="1:9" x14ac:dyDescent="0.2">
      <c r="B387" s="41" t="s">
        <v>93</v>
      </c>
      <c r="C387" s="42">
        <v>4</v>
      </c>
      <c r="D387" s="42">
        <v>31</v>
      </c>
      <c r="E387" s="46">
        <f t="shared" si="146"/>
        <v>1.9801980198019802E-3</v>
      </c>
      <c r="F387" s="46">
        <f t="shared" si="147"/>
        <v>1.429889298892989E-2</v>
      </c>
      <c r="G387" s="39">
        <f t="shared" si="135"/>
        <v>6.75</v>
      </c>
      <c r="H387" s="40">
        <f t="shared" si="136"/>
        <v>1.3366336633663366E-2</v>
      </c>
    </row>
    <row r="388" spans="1:9" x14ac:dyDescent="0.2">
      <c r="B388" s="41" t="s">
        <v>86</v>
      </c>
      <c r="C388" s="42">
        <v>28</v>
      </c>
      <c r="D388" s="42">
        <v>74</v>
      </c>
      <c r="E388" s="46">
        <f t="shared" si="146"/>
        <v>1.3861386138613862E-2</v>
      </c>
      <c r="F388" s="46">
        <f t="shared" si="147"/>
        <v>3.4132841328413287E-2</v>
      </c>
      <c r="G388" s="39">
        <f t="shared" si="135"/>
        <v>1.6428571428571428</v>
      </c>
      <c r="H388" s="40">
        <f t="shared" si="136"/>
        <v>2.2772277227722772E-2</v>
      </c>
    </row>
    <row r="389" spans="1:9" x14ac:dyDescent="0.2">
      <c r="B389" s="41" t="s">
        <v>92</v>
      </c>
      <c r="C389" s="42">
        <v>78</v>
      </c>
      <c r="D389" s="42">
        <v>26</v>
      </c>
      <c r="E389" s="46">
        <f t="shared" si="146"/>
        <v>3.8613861386138613E-2</v>
      </c>
      <c r="F389" s="46">
        <f t="shared" si="147"/>
        <v>1.1992619926199263E-2</v>
      </c>
      <c r="G389" s="39">
        <f t="shared" si="135"/>
        <v>-0.66666666666666663</v>
      </c>
      <c r="H389" s="40">
        <f t="shared" si="136"/>
        <v>-2.5742574257425741E-2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0</v>
      </c>
      <c r="E391" s="46" t="str">
        <f t="shared" si="146"/>
        <v/>
      </c>
      <c r="F391" s="46" t="str">
        <f t="shared" si="147"/>
        <v/>
      </c>
      <c r="G391" s="39" t="str">
        <f t="shared" si="135"/>
        <v xml:space="preserve"> 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3</v>
      </c>
      <c r="D393" s="42">
        <v>13</v>
      </c>
      <c r="E393" s="46">
        <f t="shared" si="146"/>
        <v>1.4851485148514852E-3</v>
      </c>
      <c r="F393" s="46">
        <f t="shared" si="147"/>
        <v>5.9963099630996313E-3</v>
      </c>
      <c r="G393" s="39">
        <f t="shared" si="135"/>
        <v>3.3333333333333335</v>
      </c>
      <c r="H393" s="40">
        <f t="shared" si="136"/>
        <v>4.9504950495049506E-3</v>
      </c>
    </row>
    <row r="394" spans="1:9" x14ac:dyDescent="0.2">
      <c r="B394" s="41" t="s">
        <v>580</v>
      </c>
      <c r="C394" s="42">
        <v>1</v>
      </c>
      <c r="D394" s="42">
        <v>1</v>
      </c>
      <c r="E394" s="46">
        <f t="shared" si="146"/>
        <v>4.9504950495049506E-4</v>
      </c>
      <c r="F394" s="46">
        <f t="shared" si="147"/>
        <v>4.6125461254612545E-4</v>
      </c>
      <c r="G394" s="39">
        <f t="shared" si="135"/>
        <v>0</v>
      </c>
      <c r="H394" s="40">
        <f t="shared" si="136"/>
        <v>0</v>
      </c>
    </row>
    <row r="395" spans="1:9" x14ac:dyDescent="0.2">
      <c r="B395" s="41" t="s">
        <v>581</v>
      </c>
      <c r="C395" s="42">
        <v>0</v>
      </c>
      <c r="D395" s="42">
        <v>1</v>
      </c>
      <c r="E395" s="46" t="str">
        <f t="shared" si="146"/>
        <v/>
      </c>
      <c r="F395" s="46">
        <f t="shared" si="147"/>
        <v>4.6125461254612545E-4</v>
      </c>
      <c r="G395" s="39">
        <f t="shared" si="135"/>
        <v>1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5</v>
      </c>
      <c r="D397" s="42">
        <v>0</v>
      </c>
      <c r="E397" s="46">
        <f t="shared" si="146"/>
        <v>2.4752475247524753E-3</v>
      </c>
      <c r="F397" s="46" t="str">
        <f t="shared" si="147"/>
        <v/>
      </c>
      <c r="G397" s="39">
        <f t="shared" si="135"/>
        <v>-1</v>
      </c>
      <c r="H397" s="40">
        <f t="shared" si="136"/>
        <v>-2.4752475247524753E-3</v>
      </c>
    </row>
    <row r="398" spans="1:9" x14ac:dyDescent="0.2">
      <c r="B398" s="41" t="s">
        <v>94</v>
      </c>
      <c r="C398" s="42">
        <v>0</v>
      </c>
      <c r="D398" s="42">
        <v>9</v>
      </c>
      <c r="E398" s="46" t="str">
        <f t="shared" si="146"/>
        <v/>
      </c>
      <c r="F398" s="46">
        <f t="shared" si="147"/>
        <v>4.1512915129151293E-3</v>
      </c>
      <c r="G398" s="39">
        <f t="shared" si="135"/>
        <v>1</v>
      </c>
      <c r="H398" s="40" t="str">
        <f t="shared" si="136"/>
        <v/>
      </c>
    </row>
    <row r="399" spans="1:9" x14ac:dyDescent="0.2">
      <c r="B399" s="41" t="s">
        <v>259</v>
      </c>
      <c r="C399" s="42">
        <v>166</v>
      </c>
      <c r="D399" s="42">
        <v>283</v>
      </c>
      <c r="E399" s="46">
        <f t="shared" si="146"/>
        <v>8.2178217821782182E-2</v>
      </c>
      <c r="F399" s="46">
        <f t="shared" si="147"/>
        <v>0.13053505535055351</v>
      </c>
      <c r="G399" s="39">
        <f t="shared" si="135"/>
        <v>0.70481927710843373</v>
      </c>
      <c r="H399" s="40">
        <f t="shared" si="136"/>
        <v>5.7920792079207924E-2</v>
      </c>
    </row>
    <row r="400" spans="1:9" x14ac:dyDescent="0.2">
      <c r="B400" s="41" t="s">
        <v>582</v>
      </c>
      <c r="C400" s="42">
        <v>3</v>
      </c>
      <c r="D400" s="42">
        <v>7</v>
      </c>
      <c r="E400" s="46">
        <f t="shared" si="146"/>
        <v>1.4851485148514852E-3</v>
      </c>
      <c r="F400" s="46">
        <f t="shared" si="147"/>
        <v>3.2287822878228783E-3</v>
      </c>
      <c r="G400" s="39">
        <f t="shared" si="135"/>
        <v>1.3333333333333333</v>
      </c>
      <c r="H400" s="40">
        <f t="shared" si="136"/>
        <v>1.9801980198019802E-3</v>
      </c>
    </row>
    <row r="401" spans="1:9" x14ac:dyDescent="0.2">
      <c r="B401" s="41" t="s">
        <v>88</v>
      </c>
      <c r="C401" s="42">
        <v>22</v>
      </c>
      <c r="D401" s="42">
        <v>11</v>
      </c>
      <c r="E401" s="46">
        <f t="shared" si="146"/>
        <v>1.089108910891089E-2</v>
      </c>
      <c r="F401" s="46">
        <f t="shared" si="147"/>
        <v>5.0738007380073799E-3</v>
      </c>
      <c r="G401" s="39">
        <f t="shared" si="135"/>
        <v>-0.5</v>
      </c>
      <c r="H401" s="40">
        <f t="shared" si="136"/>
        <v>-5.4455445544554452E-3</v>
      </c>
    </row>
    <row r="402" spans="1:9" s="32" customFormat="1" x14ac:dyDescent="0.2">
      <c r="A402" s="33"/>
      <c r="B402" s="43" t="s">
        <v>546</v>
      </c>
      <c r="C402" s="44">
        <v>2</v>
      </c>
      <c r="D402" s="42">
        <v>1</v>
      </c>
      <c r="E402" s="46">
        <f t="shared" ref="E402:E403" si="149">+IF(C402=0,"",C402/C$345)</f>
        <v>9.9009900990099011E-4</v>
      </c>
      <c r="F402" s="46">
        <f t="shared" ref="F402:F403" si="150">+IF(D402=0,"",D402/D$345)</f>
        <v>4.6125461254612545E-4</v>
      </c>
      <c r="G402" s="39">
        <f t="shared" si="135"/>
        <v>-0.5</v>
      </c>
      <c r="H402" s="40">
        <f t="shared" ref="H402:H403" si="151">+IF(OR(AND(E402=""),(G402="")),"",E402*G402)</f>
        <v>-4.9504950495049506E-4</v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106</v>
      </c>
      <c r="D409" s="42">
        <v>58</v>
      </c>
      <c r="E409" s="46">
        <f t="shared" si="152"/>
        <v>5.2475247524752473E-2</v>
      </c>
      <c r="F409" s="46">
        <f t="shared" si="153"/>
        <v>2.6752767527675275E-2</v>
      </c>
      <c r="G409" s="39">
        <f t="shared" si="135"/>
        <v>-0.45283018867924529</v>
      </c>
      <c r="H409" s="40">
        <f t="shared" si="136"/>
        <v>-2.3762376237623763E-2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0</v>
      </c>
      <c r="D412" s="42">
        <v>0</v>
      </c>
      <c r="E412" s="46" t="str">
        <f t="shared" si="152"/>
        <v/>
      </c>
      <c r="F412" s="46" t="str">
        <f t="shared" si="153"/>
        <v/>
      </c>
      <c r="G412" s="39" t="str">
        <f t="shared" si="154"/>
        <v xml:space="preserve"> </v>
      </c>
      <c r="H412" s="40" t="str">
        <f t="shared" si="136"/>
        <v/>
      </c>
    </row>
    <row r="413" spans="1:9" x14ac:dyDescent="0.2">
      <c r="B413" s="41" t="s">
        <v>493</v>
      </c>
      <c r="C413" s="42">
        <v>19</v>
      </c>
      <c r="D413" s="42">
        <v>18</v>
      </c>
      <c r="E413" s="46">
        <f t="shared" si="152"/>
        <v>9.4059405940594056E-3</v>
      </c>
      <c r="F413" s="46">
        <f t="shared" si="153"/>
        <v>8.3025830258302586E-3</v>
      </c>
      <c r="G413" s="39">
        <f t="shared" si="154"/>
        <v>-5.2631578947368418E-2</v>
      </c>
      <c r="H413" s="40">
        <f t="shared" si="136"/>
        <v>-4.9504950495049506E-4</v>
      </c>
    </row>
    <row r="414" spans="1:9" x14ac:dyDescent="0.2">
      <c r="B414" s="41" t="s">
        <v>89</v>
      </c>
      <c r="C414" s="42">
        <v>0</v>
      </c>
      <c r="D414" s="42">
        <v>0</v>
      </c>
      <c r="E414" s="46" t="str">
        <f t="shared" si="152"/>
        <v/>
      </c>
      <c r="F414" s="46" t="str">
        <f t="shared" si="153"/>
        <v/>
      </c>
      <c r="G414" s="39" t="str">
        <f t="shared" si="154"/>
        <v xml:space="preserve"> 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10</v>
      </c>
      <c r="E417" s="46" t="str">
        <f t="shared" si="158"/>
        <v/>
      </c>
      <c r="F417" s="46">
        <f t="shared" si="159"/>
        <v>4.6125461254612546E-3</v>
      </c>
      <c r="G417" s="39">
        <f t="shared" si="154"/>
        <v>1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4</v>
      </c>
      <c r="D418" s="42">
        <v>6</v>
      </c>
      <c r="E418" s="46">
        <f t="shared" si="158"/>
        <v>1.9801980198019802E-3</v>
      </c>
      <c r="F418" s="46">
        <f t="shared" si="159"/>
        <v>2.7675276752767526E-3</v>
      </c>
      <c r="G418" s="39">
        <f t="shared" si="154"/>
        <v>0.5</v>
      </c>
      <c r="H418" s="40">
        <f t="shared" si="160"/>
        <v>9.9009900990099011E-4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9</v>
      </c>
      <c r="D420" s="42">
        <v>8</v>
      </c>
      <c r="E420" s="46">
        <f t="shared" si="155"/>
        <v>4.4554455445544551E-3</v>
      </c>
      <c r="F420" s="46">
        <f t="shared" si="156"/>
        <v>3.6900369003690036E-3</v>
      </c>
      <c r="G420" s="39">
        <f t="shared" si="154"/>
        <v>-0.1111111111111111</v>
      </c>
      <c r="H420" s="40">
        <f t="shared" si="157"/>
        <v>-4.9504950495049495E-4</v>
      </c>
    </row>
    <row r="421" spans="1:9" x14ac:dyDescent="0.2">
      <c r="B421" s="41" t="s">
        <v>267</v>
      </c>
      <c r="C421" s="42">
        <v>19</v>
      </c>
      <c r="D421" s="42">
        <v>64</v>
      </c>
      <c r="E421" s="46">
        <f t="shared" si="155"/>
        <v>9.4059405940594056E-3</v>
      </c>
      <c r="F421" s="46">
        <f t="shared" si="156"/>
        <v>2.9520295202952029E-2</v>
      </c>
      <c r="G421" s="39">
        <f t="shared" si="154"/>
        <v>2.3684210526315788</v>
      </c>
      <c r="H421" s="40">
        <f t="shared" si="157"/>
        <v>2.2277227722772276E-2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4</v>
      </c>
      <c r="D423" s="42">
        <v>5</v>
      </c>
      <c r="E423" s="46">
        <f t="shared" si="155"/>
        <v>1.9801980198019802E-3</v>
      </c>
      <c r="F423" s="46">
        <f t="shared" si="156"/>
        <v>2.3062730627306273E-3</v>
      </c>
      <c r="G423" s="39">
        <f t="shared" si="154"/>
        <v>0.25</v>
      </c>
      <c r="H423" s="40">
        <f t="shared" si="157"/>
        <v>4.9504950495049506E-4</v>
      </c>
    </row>
    <row r="424" spans="1:9" x14ac:dyDescent="0.2">
      <c r="B424" s="41" t="s">
        <v>495</v>
      </c>
      <c r="C424" s="42">
        <v>1</v>
      </c>
      <c r="D424" s="42">
        <v>0</v>
      </c>
      <c r="E424" s="46">
        <f t="shared" si="155"/>
        <v>4.9504950495049506E-4</v>
      </c>
      <c r="F424" s="46" t="str">
        <f t="shared" si="156"/>
        <v/>
      </c>
      <c r="G424" s="39">
        <f t="shared" si="154"/>
        <v>-1</v>
      </c>
      <c r="H424" s="40">
        <f t="shared" si="157"/>
        <v>-4.9504950495049506E-4</v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7</v>
      </c>
      <c r="D429" s="42">
        <v>1</v>
      </c>
      <c r="E429" s="45">
        <f t="shared" si="155"/>
        <v>3.4653465346534654E-3</v>
      </c>
      <c r="F429" s="45">
        <f t="shared" si="156"/>
        <v>4.6125461254612545E-4</v>
      </c>
      <c r="G429" s="39">
        <f t="shared" si="154"/>
        <v>-0.8571428571428571</v>
      </c>
      <c r="H429" s="38">
        <f t="shared" si="157"/>
        <v>-2.9702970297029703E-3</v>
      </c>
      <c r="I429" s="2"/>
    </row>
    <row r="430" spans="1:9" s="32" customFormat="1" x14ac:dyDescent="0.2">
      <c r="A430" s="33"/>
      <c r="B430" s="43" t="s">
        <v>270</v>
      </c>
      <c r="C430" s="44">
        <v>2</v>
      </c>
      <c r="D430" s="42">
        <v>21</v>
      </c>
      <c r="E430" s="45">
        <f t="shared" si="155"/>
        <v>9.9009900990099011E-4</v>
      </c>
      <c r="F430" s="45">
        <f t="shared" si="156"/>
        <v>9.6863468634686353E-3</v>
      </c>
      <c r="G430" s="39">
        <f t="shared" si="154"/>
        <v>9.5</v>
      </c>
      <c r="H430" s="38">
        <f t="shared" si="157"/>
        <v>9.4059405940594056E-3</v>
      </c>
      <c r="I430" s="2"/>
    </row>
    <row r="431" spans="1:9" s="32" customFormat="1" x14ac:dyDescent="0.2">
      <c r="A431" s="33"/>
      <c r="B431" s="43" t="s">
        <v>271</v>
      </c>
      <c r="C431" s="44">
        <v>2</v>
      </c>
      <c r="D431" s="42">
        <v>5</v>
      </c>
      <c r="E431" s="45">
        <f t="shared" si="155"/>
        <v>9.9009900990099011E-4</v>
      </c>
      <c r="F431" s="45">
        <f t="shared" si="156"/>
        <v>2.3062730627306273E-3</v>
      </c>
      <c r="G431" s="39">
        <f t="shared" si="154"/>
        <v>1.5</v>
      </c>
      <c r="H431" s="38">
        <f t="shared" si="157"/>
        <v>1.4851485148514852E-3</v>
      </c>
      <c r="I431" s="2"/>
    </row>
    <row r="432" spans="1:9" s="32" customFormat="1" x14ac:dyDescent="0.2">
      <c r="A432" s="33"/>
      <c r="B432" s="43" t="s">
        <v>98</v>
      </c>
      <c r="C432" s="44">
        <v>0</v>
      </c>
      <c r="D432" s="42">
        <v>0</v>
      </c>
      <c r="E432" s="45" t="str">
        <f t="shared" si="155"/>
        <v/>
      </c>
      <c r="F432" s="45" t="str">
        <f t="shared" si="156"/>
        <v/>
      </c>
      <c r="G432" s="39" t="str">
        <f t="shared" si="154"/>
        <v xml:space="preserve"> 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0</v>
      </c>
      <c r="D434" s="42">
        <v>0</v>
      </c>
      <c r="E434" s="45" t="str">
        <f t="shared" si="155"/>
        <v/>
      </c>
      <c r="F434" s="45" t="str">
        <f t="shared" si="156"/>
        <v/>
      </c>
      <c r="G434" s="39" t="str">
        <f t="shared" si="154"/>
        <v xml:space="preserve"> </v>
      </c>
      <c r="H434" s="38" t="str">
        <f t="shared" si="157"/>
        <v/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206</v>
      </c>
      <c r="D438" s="42">
        <v>0</v>
      </c>
      <c r="E438" s="45">
        <f t="shared" si="155"/>
        <v>0.10198019801980197</v>
      </c>
      <c r="F438" s="45" t="str">
        <f t="shared" si="156"/>
        <v/>
      </c>
      <c r="G438" s="39">
        <f t="shared" si="154"/>
        <v>-1</v>
      </c>
      <c r="H438" s="38">
        <f t="shared" si="157"/>
        <v>-0.10198019801980197</v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39</v>
      </c>
      <c r="D442" s="42">
        <v>8</v>
      </c>
      <c r="E442" s="45">
        <f t="shared" si="155"/>
        <v>1.9306930693069307E-2</v>
      </c>
      <c r="F442" s="45">
        <f t="shared" si="156"/>
        <v>3.6900369003690036E-3</v>
      </c>
      <c r="G442" s="39">
        <f t="shared" si="154"/>
        <v>-0.79487179487179482</v>
      </c>
      <c r="H442" s="38">
        <f t="shared" si="157"/>
        <v>-1.5346534653465346E-2</v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21</v>
      </c>
      <c r="D444" s="42">
        <v>10</v>
      </c>
      <c r="E444" s="45">
        <f t="shared" si="155"/>
        <v>1.0396039603960397E-2</v>
      </c>
      <c r="F444" s="45">
        <f t="shared" si="156"/>
        <v>4.6125461254612546E-3</v>
      </c>
      <c r="G444" s="39">
        <f t="shared" si="154"/>
        <v>-0.52380952380952384</v>
      </c>
      <c r="H444" s="38">
        <f t="shared" si="157"/>
        <v>-5.445544554455446E-3</v>
      </c>
      <c r="I444" s="2"/>
    </row>
    <row r="445" spans="1:9" s="32" customFormat="1" x14ac:dyDescent="0.2">
      <c r="A445" s="33"/>
      <c r="B445" s="43" t="s">
        <v>112</v>
      </c>
      <c r="C445" s="44">
        <v>50</v>
      </c>
      <c r="D445" s="42">
        <v>32</v>
      </c>
      <c r="E445" s="45">
        <f t="shared" si="155"/>
        <v>2.4752475247524754E-2</v>
      </c>
      <c r="F445" s="45">
        <f t="shared" si="156"/>
        <v>1.4760147601476014E-2</v>
      </c>
      <c r="G445" s="39">
        <f t="shared" si="154"/>
        <v>-0.36</v>
      </c>
      <c r="H445" s="38">
        <f t="shared" si="157"/>
        <v>-8.9108910891089101E-3</v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0</v>
      </c>
      <c r="E446" s="45" t="str">
        <f t="shared" si="155"/>
        <v/>
      </c>
      <c r="F446" s="45" t="str">
        <f t="shared" si="156"/>
        <v/>
      </c>
      <c r="G446" s="39" t="str">
        <f t="shared" si="154"/>
        <v xml:space="preserve"> 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5</v>
      </c>
      <c r="E447" s="45" t="str">
        <f t="shared" si="155"/>
        <v/>
      </c>
      <c r="F447" s="45">
        <f t="shared" si="156"/>
        <v>2.3062730627306273E-3</v>
      </c>
      <c r="G447" s="39">
        <f t="shared" si="154"/>
        <v>1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0</v>
      </c>
      <c r="D448" s="42">
        <v>5</v>
      </c>
      <c r="E448" s="45" t="str">
        <f t="shared" si="155"/>
        <v/>
      </c>
      <c r="F448" s="45">
        <f t="shared" si="156"/>
        <v>2.3062730627306273E-3</v>
      </c>
      <c r="G448" s="39">
        <f t="shared" si="154"/>
        <v>1</v>
      </c>
      <c r="H448" s="38" t="str">
        <f t="shared" si="157"/>
        <v/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22</v>
      </c>
      <c r="D450" s="42">
        <v>1</v>
      </c>
      <c r="E450" s="45">
        <f t="shared" si="155"/>
        <v>1.089108910891089E-2</v>
      </c>
      <c r="F450" s="45">
        <f t="shared" si="156"/>
        <v>4.6125461254612545E-4</v>
      </c>
      <c r="G450" s="39">
        <f t="shared" si="154"/>
        <v>-0.95454545454545459</v>
      </c>
      <c r="H450" s="38">
        <f t="shared" si="157"/>
        <v>-1.0396039603960397E-2</v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0</v>
      </c>
      <c r="E452" s="45" t="str">
        <f t="shared" si="155"/>
        <v/>
      </c>
      <c r="F452" s="45" t="str">
        <f t="shared" si="156"/>
        <v/>
      </c>
      <c r="G452" s="39" t="str">
        <f t="shared" si="154"/>
        <v xml:space="preserve"> 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68</v>
      </c>
      <c r="D453" s="42">
        <v>88</v>
      </c>
      <c r="E453" s="45">
        <f t="shared" si="155"/>
        <v>3.3663366336633666E-2</v>
      </c>
      <c r="F453" s="45">
        <f t="shared" si="156"/>
        <v>4.0590405904059039E-2</v>
      </c>
      <c r="G453" s="39">
        <f t="shared" si="154"/>
        <v>0.29411764705882354</v>
      </c>
      <c r="H453" s="38">
        <f t="shared" si="157"/>
        <v>9.9009900990099011E-3</v>
      </c>
      <c r="I453" s="2"/>
    </row>
    <row r="454" spans="1:9" s="32" customFormat="1" x14ac:dyDescent="0.2">
      <c r="A454" s="33"/>
      <c r="B454" s="43" t="s">
        <v>107</v>
      </c>
      <c r="C454" s="44">
        <v>93</v>
      </c>
      <c r="D454" s="42">
        <v>76</v>
      </c>
      <c r="E454" s="45">
        <f t="shared" si="155"/>
        <v>4.6039603960396039E-2</v>
      </c>
      <c r="F454" s="45">
        <f t="shared" si="156"/>
        <v>3.5055350553505532E-2</v>
      </c>
      <c r="G454" s="39">
        <f t="shared" si="154"/>
        <v>-0.18279569892473119</v>
      </c>
      <c r="H454" s="38">
        <f t="shared" si="157"/>
        <v>-8.4158415841584164E-3</v>
      </c>
      <c r="I454" s="2"/>
    </row>
    <row r="455" spans="1:9" s="32" customFormat="1" x14ac:dyDescent="0.2">
      <c r="A455" s="33"/>
      <c r="B455" s="43" t="s">
        <v>274</v>
      </c>
      <c r="C455" s="44">
        <v>69</v>
      </c>
      <c r="D455" s="42">
        <v>51</v>
      </c>
      <c r="E455" s="45">
        <f t="shared" si="155"/>
        <v>3.4158415841584161E-2</v>
      </c>
      <c r="F455" s="45">
        <f t="shared" si="156"/>
        <v>2.3523985239852399E-2</v>
      </c>
      <c r="G455" s="39">
        <f t="shared" si="154"/>
        <v>-0.2608695652173913</v>
      </c>
      <c r="H455" s="38">
        <f t="shared" si="157"/>
        <v>-8.9108910891089119E-3</v>
      </c>
      <c r="I455" s="2"/>
    </row>
    <row r="456" spans="1:9" s="32" customFormat="1" x14ac:dyDescent="0.2">
      <c r="A456" s="33"/>
      <c r="B456" s="43" t="s">
        <v>106</v>
      </c>
      <c r="C456" s="44">
        <v>3</v>
      </c>
      <c r="D456" s="42">
        <v>2</v>
      </c>
      <c r="E456" s="45">
        <f t="shared" si="155"/>
        <v>1.4851485148514852E-3</v>
      </c>
      <c r="F456" s="45">
        <f t="shared" si="156"/>
        <v>9.225092250922509E-4</v>
      </c>
      <c r="G456" s="39">
        <f t="shared" si="154"/>
        <v>-0.33333333333333331</v>
      </c>
      <c r="H456" s="38">
        <f t="shared" si="157"/>
        <v>-4.9504950495049506E-4</v>
      </c>
      <c r="I456" s="2"/>
    </row>
    <row r="457" spans="1:9" s="32" customFormat="1" x14ac:dyDescent="0.2">
      <c r="A457" s="33"/>
      <c r="B457" s="43" t="s">
        <v>339</v>
      </c>
      <c r="C457" s="44">
        <v>24</v>
      </c>
      <c r="D457" s="42">
        <v>52</v>
      </c>
      <c r="E457" s="45">
        <f t="shared" si="155"/>
        <v>1.1881188118811881E-2</v>
      </c>
      <c r="F457" s="45">
        <f t="shared" si="156"/>
        <v>2.3985239852398525E-2</v>
      </c>
      <c r="G457" s="39">
        <f t="shared" si="154"/>
        <v>1.1666666666666667</v>
      </c>
      <c r="H457" s="38">
        <f t="shared" si="157"/>
        <v>1.3861386138613863E-2</v>
      </c>
      <c r="I457" s="2"/>
    </row>
    <row r="458" spans="1:9" s="32" customFormat="1" x14ac:dyDescent="0.2">
      <c r="A458" s="33"/>
      <c r="B458" s="43" t="s">
        <v>116</v>
      </c>
      <c r="C458" s="44">
        <v>5</v>
      </c>
      <c r="D458" s="42">
        <v>0</v>
      </c>
      <c r="E458" s="45">
        <f t="shared" si="155"/>
        <v>2.4752475247524753E-3</v>
      </c>
      <c r="F458" s="45" t="str">
        <f t="shared" si="156"/>
        <v/>
      </c>
      <c r="G458" s="39">
        <f t="shared" si="154"/>
        <v>-1</v>
      </c>
      <c r="H458" s="38">
        <f t="shared" si="157"/>
        <v>-2.4752475247524753E-3</v>
      </c>
      <c r="I458" s="2"/>
    </row>
    <row r="459" spans="1:9" s="32" customFormat="1" x14ac:dyDescent="0.2">
      <c r="A459" s="33"/>
      <c r="B459" s="43" t="s">
        <v>103</v>
      </c>
      <c r="C459" s="44">
        <v>0</v>
      </c>
      <c r="D459" s="42">
        <v>0</v>
      </c>
      <c r="E459" s="45" t="str">
        <f t="shared" si="155"/>
        <v/>
      </c>
      <c r="F459" s="45" t="str">
        <f t="shared" si="156"/>
        <v/>
      </c>
      <c r="G459" s="39" t="str">
        <f t="shared" si="154"/>
        <v xml:space="preserve"> </v>
      </c>
      <c r="H459" s="38" t="str">
        <f t="shared" si="157"/>
        <v/>
      </c>
      <c r="I459" s="2"/>
    </row>
    <row r="460" spans="1:9" s="32" customFormat="1" x14ac:dyDescent="0.2">
      <c r="A460" s="33"/>
      <c r="B460" s="43" t="s">
        <v>275</v>
      </c>
      <c r="C460" s="44">
        <v>83</v>
      </c>
      <c r="D460" s="42">
        <v>95</v>
      </c>
      <c r="E460" s="45">
        <f t="shared" si="155"/>
        <v>4.1089108910891091E-2</v>
      </c>
      <c r="F460" s="45">
        <f t="shared" si="156"/>
        <v>4.3819188191881922E-2</v>
      </c>
      <c r="G460" s="39">
        <f t="shared" si="154"/>
        <v>0.14457831325301204</v>
      </c>
      <c r="H460" s="38">
        <f t="shared" si="157"/>
        <v>5.9405940594059407E-3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3</v>
      </c>
      <c r="E464" s="45" t="str">
        <f t="shared" si="155"/>
        <v/>
      </c>
      <c r="F464" s="45">
        <f t="shared" si="156"/>
        <v>1.3837638376383763E-3</v>
      </c>
      <c r="G464" s="39">
        <f t="shared" si="154"/>
        <v>1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5</v>
      </c>
      <c r="D465" s="42">
        <v>5</v>
      </c>
      <c r="E465" s="45">
        <f t="shared" si="155"/>
        <v>2.4752475247524753E-3</v>
      </c>
      <c r="F465" s="45">
        <f t="shared" si="156"/>
        <v>2.3062730627306273E-3</v>
      </c>
      <c r="G465" s="39">
        <f t="shared" si="154"/>
        <v>0</v>
      </c>
      <c r="H465" s="38">
        <f t="shared" si="157"/>
        <v>0</v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11</v>
      </c>
      <c r="D468" s="42">
        <v>25</v>
      </c>
      <c r="E468" s="45">
        <f t="shared" si="155"/>
        <v>5.4455445544554452E-3</v>
      </c>
      <c r="F468" s="45">
        <f t="shared" si="156"/>
        <v>1.1531365313653136E-2</v>
      </c>
      <c r="G468" s="39">
        <f t="shared" si="154"/>
        <v>1.2727272727272727</v>
      </c>
      <c r="H468" s="38">
        <f t="shared" si="157"/>
        <v>6.9306930693069299E-3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0</v>
      </c>
      <c r="D470" s="42">
        <v>2</v>
      </c>
      <c r="E470" s="45" t="str">
        <f t="shared" si="155"/>
        <v/>
      </c>
      <c r="F470" s="45">
        <f t="shared" si="156"/>
        <v>9.225092250922509E-4</v>
      </c>
      <c r="G470" s="39">
        <f t="shared" si="154"/>
        <v>1</v>
      </c>
      <c r="H470" s="38" t="str">
        <f t="shared" si="157"/>
        <v/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2</v>
      </c>
      <c r="D472" s="42">
        <v>5</v>
      </c>
      <c r="E472" s="45">
        <f t="shared" si="155"/>
        <v>9.9009900990099011E-4</v>
      </c>
      <c r="F472" s="45">
        <f t="shared" si="156"/>
        <v>2.3062730627306273E-3</v>
      </c>
      <c r="G472" s="39">
        <f t="shared" si="154"/>
        <v>1.5</v>
      </c>
      <c r="H472" s="38">
        <f t="shared" si="157"/>
        <v>1.4851485148514852E-3</v>
      </c>
      <c r="I472" s="2"/>
    </row>
    <row r="473" spans="1:9" s="32" customFormat="1" x14ac:dyDescent="0.2">
      <c r="A473" s="33"/>
      <c r="B473" s="43" t="s">
        <v>279</v>
      </c>
      <c r="C473" s="44">
        <v>26</v>
      </c>
      <c r="D473" s="42">
        <v>7</v>
      </c>
      <c r="E473" s="45">
        <f t="shared" si="155"/>
        <v>1.2871287128712871E-2</v>
      </c>
      <c r="F473" s="45">
        <f t="shared" si="156"/>
        <v>3.2287822878228783E-3</v>
      </c>
      <c r="G473" s="39">
        <f t="shared" si="154"/>
        <v>-0.73076923076923073</v>
      </c>
      <c r="H473" s="38">
        <f t="shared" si="157"/>
        <v>-9.4059405940594056E-3</v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0</v>
      </c>
      <c r="E474" s="45" t="str">
        <f t="shared" si="155"/>
        <v/>
      </c>
      <c r="F474" s="45" t="str">
        <f t="shared" si="156"/>
        <v/>
      </c>
      <c r="G474" s="39" t="str">
        <f t="shared" si="154"/>
        <v xml:space="preserve"> 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0</v>
      </c>
      <c r="D475" s="42">
        <v>0</v>
      </c>
      <c r="E475" s="45" t="str">
        <f t="shared" si="155"/>
        <v/>
      </c>
      <c r="F475" s="45" t="str">
        <f t="shared" si="156"/>
        <v/>
      </c>
      <c r="G475" s="39" t="str">
        <f t="shared" si="154"/>
        <v xml:space="preserve"> </v>
      </c>
      <c r="H475" s="38" t="str">
        <f t="shared" si="157"/>
        <v/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4</v>
      </c>
      <c r="E476" s="45" t="str">
        <f t="shared" si="155"/>
        <v/>
      </c>
      <c r="F476" s="45">
        <f t="shared" si="156"/>
        <v>1.8450184501845018E-3</v>
      </c>
      <c r="G476" s="39">
        <f t="shared" si="154"/>
        <v>1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2</v>
      </c>
      <c r="D478" s="42">
        <v>8</v>
      </c>
      <c r="E478" s="45">
        <f t="shared" si="155"/>
        <v>9.9009900990099011E-4</v>
      </c>
      <c r="F478" s="45">
        <f t="shared" si="156"/>
        <v>3.6900369003690036E-3</v>
      </c>
      <c r="G478" s="39">
        <f t="shared" ref="G478:G541" si="174">+IF(AND(C478=0,D478=0)," ",IF(C478=0,1,IF(D478=0,-1,(D478-C478)/C478)))</f>
        <v>3</v>
      </c>
      <c r="H478" s="38">
        <f t="shared" si="157"/>
        <v>2.9702970297029703E-3</v>
      </c>
      <c r="I478" s="2"/>
    </row>
    <row r="479" spans="1:9" s="32" customFormat="1" x14ac:dyDescent="0.2">
      <c r="A479" s="33"/>
      <c r="B479" s="43" t="s">
        <v>503</v>
      </c>
      <c r="C479" s="44">
        <v>10</v>
      </c>
      <c r="D479" s="42">
        <v>10</v>
      </c>
      <c r="E479" s="45">
        <f t="shared" si="155"/>
        <v>4.9504950495049506E-3</v>
      </c>
      <c r="F479" s="45">
        <f t="shared" si="156"/>
        <v>4.6125461254612546E-3</v>
      </c>
      <c r="G479" s="39">
        <f t="shared" si="174"/>
        <v>0</v>
      </c>
      <c r="H479" s="38">
        <f t="shared" si="157"/>
        <v>0</v>
      </c>
      <c r="I479" s="2"/>
    </row>
    <row r="480" spans="1:9" s="32" customFormat="1" x14ac:dyDescent="0.2">
      <c r="A480" s="33"/>
      <c r="B480" s="43" t="s">
        <v>284</v>
      </c>
      <c r="C480" s="44">
        <v>4</v>
      </c>
      <c r="D480" s="42">
        <v>0</v>
      </c>
      <c r="E480" s="45">
        <f t="shared" si="155"/>
        <v>1.9801980198019802E-3</v>
      </c>
      <c r="F480" s="45" t="str">
        <f t="shared" si="156"/>
        <v/>
      </c>
      <c r="G480" s="39">
        <f t="shared" si="174"/>
        <v>-1</v>
      </c>
      <c r="H480" s="38">
        <f t="shared" si="157"/>
        <v>-1.9801980198019802E-3</v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3</v>
      </c>
      <c r="E485" s="45" t="str">
        <f t="shared" si="155"/>
        <v/>
      </c>
      <c r="F485" s="45">
        <f t="shared" si="156"/>
        <v>1.3837638376383763E-3</v>
      </c>
      <c r="G485" s="39">
        <f t="shared" si="174"/>
        <v>1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6</v>
      </c>
      <c r="D486" s="42">
        <v>22</v>
      </c>
      <c r="E486" s="45">
        <f t="shared" si="155"/>
        <v>2.9702970297029703E-3</v>
      </c>
      <c r="F486" s="45">
        <f t="shared" si="156"/>
        <v>1.014760147601476E-2</v>
      </c>
      <c r="G486" s="39">
        <f t="shared" si="174"/>
        <v>2.6666666666666665</v>
      </c>
      <c r="H486" s="38">
        <f t="shared" si="157"/>
        <v>7.9207920792079209E-3</v>
      </c>
      <c r="I486" s="2"/>
    </row>
    <row r="487" spans="1:9" s="32" customFormat="1" x14ac:dyDescent="0.2">
      <c r="A487" s="33"/>
      <c r="B487" s="43" t="s">
        <v>289</v>
      </c>
      <c r="C487" s="44">
        <v>4</v>
      </c>
      <c r="D487" s="42">
        <v>2</v>
      </c>
      <c r="E487" s="45">
        <f t="shared" si="155"/>
        <v>1.9801980198019802E-3</v>
      </c>
      <c r="F487" s="45">
        <f t="shared" si="156"/>
        <v>9.225092250922509E-4</v>
      </c>
      <c r="G487" s="39">
        <f t="shared" si="174"/>
        <v>-0.5</v>
      </c>
      <c r="H487" s="38">
        <f t="shared" si="157"/>
        <v>-9.9009900990099011E-4</v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1</v>
      </c>
      <c r="D489" s="42">
        <v>0</v>
      </c>
      <c r="E489" s="45">
        <f t="shared" si="155"/>
        <v>4.9504950495049506E-4</v>
      </c>
      <c r="F489" s="45" t="str">
        <f t="shared" si="156"/>
        <v/>
      </c>
      <c r="G489" s="39">
        <f t="shared" si="174"/>
        <v>-1</v>
      </c>
      <c r="H489" s="38">
        <f t="shared" si="157"/>
        <v>-4.9504950495049506E-4</v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0</v>
      </c>
      <c r="E490" s="45" t="str">
        <f t="shared" si="155"/>
        <v/>
      </c>
      <c r="F490" s="45" t="str">
        <f t="shared" si="156"/>
        <v/>
      </c>
      <c r="G490" s="39" t="str">
        <f t="shared" si="174"/>
        <v xml:space="preserve"> 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1</v>
      </c>
      <c r="D495" s="42">
        <v>0</v>
      </c>
      <c r="E495" s="45">
        <f t="shared" si="175"/>
        <v>4.9504950495049506E-4</v>
      </c>
      <c r="F495" s="45" t="str">
        <f t="shared" si="176"/>
        <v/>
      </c>
      <c r="G495" s="39">
        <f t="shared" si="174"/>
        <v>-1</v>
      </c>
      <c r="H495" s="38">
        <f t="shared" si="177"/>
        <v>-4.9504950495049506E-4</v>
      </c>
      <c r="I495" s="2"/>
    </row>
    <row r="496" spans="1:9" s="32" customFormat="1" x14ac:dyDescent="0.2">
      <c r="A496" s="33"/>
      <c r="B496" s="43" t="s">
        <v>296</v>
      </c>
      <c r="C496" s="44">
        <v>0</v>
      </c>
      <c r="D496" s="42">
        <v>0</v>
      </c>
      <c r="E496" s="45" t="str">
        <f t="shared" si="175"/>
        <v/>
      </c>
      <c r="F496" s="45" t="str">
        <f t="shared" si="176"/>
        <v/>
      </c>
      <c r="G496" s="39" t="str">
        <f t="shared" si="174"/>
        <v xml:space="preserve"> </v>
      </c>
      <c r="H496" s="38" t="str">
        <f t="shared" si="177"/>
        <v/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0</v>
      </c>
      <c r="D499" s="42">
        <v>0</v>
      </c>
      <c r="E499" s="45" t="str">
        <f t="shared" si="175"/>
        <v/>
      </c>
      <c r="F499" s="45" t="str">
        <f t="shared" si="176"/>
        <v/>
      </c>
      <c r="G499" s="39" t="str">
        <f t="shared" si="174"/>
        <v xml:space="preserve"> </v>
      </c>
      <c r="H499" s="38" t="str">
        <f t="shared" si="177"/>
        <v/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0</v>
      </c>
      <c r="E500" s="45" t="str">
        <f t="shared" si="175"/>
        <v/>
      </c>
      <c r="F500" s="45" t="str">
        <f t="shared" si="176"/>
        <v/>
      </c>
      <c r="G500" s="39" t="str">
        <f t="shared" si="174"/>
        <v xml:space="preserve"> 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6</v>
      </c>
      <c r="E503" s="45" t="str">
        <f t="shared" si="175"/>
        <v/>
      </c>
      <c r="F503" s="45">
        <f t="shared" si="176"/>
        <v>2.7675276752767526E-3</v>
      </c>
      <c r="G503" s="39">
        <f t="shared" si="174"/>
        <v>1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4</v>
      </c>
      <c r="D504" s="42">
        <v>0</v>
      </c>
      <c r="E504" s="45">
        <f t="shared" si="175"/>
        <v>1.9801980198019802E-3</v>
      </c>
      <c r="F504" s="45" t="str">
        <f t="shared" si="176"/>
        <v/>
      </c>
      <c r="G504" s="39">
        <f t="shared" si="174"/>
        <v>-1</v>
      </c>
      <c r="H504" s="38">
        <f t="shared" si="177"/>
        <v>-1.9801980198019802E-3</v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1</v>
      </c>
      <c r="E505" s="45" t="str">
        <f t="shared" si="175"/>
        <v/>
      </c>
      <c r="F505" s="45">
        <f t="shared" si="176"/>
        <v>4.6125461254612545E-4</v>
      </c>
      <c r="G505" s="39">
        <f t="shared" si="174"/>
        <v>1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0</v>
      </c>
      <c r="E509" s="46" t="str">
        <f t="shared" si="175"/>
        <v/>
      </c>
      <c r="F509" s="46" t="str">
        <f t="shared" si="176"/>
        <v/>
      </c>
      <c r="G509" s="39" t="str">
        <f t="shared" si="174"/>
        <v xml:space="preserve"> </v>
      </c>
      <c r="H509" s="40" t="str">
        <f t="shared" si="177"/>
        <v/>
      </c>
    </row>
    <row r="510" spans="1:9" x14ac:dyDescent="0.2">
      <c r="B510" s="41" t="s">
        <v>508</v>
      </c>
      <c r="C510" s="42">
        <v>0</v>
      </c>
      <c r="D510" s="42">
        <v>1</v>
      </c>
      <c r="E510" s="46" t="str">
        <f t="shared" si="175"/>
        <v/>
      </c>
      <c r="F510" s="46">
        <f t="shared" si="176"/>
        <v>4.6125461254612545E-4</v>
      </c>
      <c r="G510" s="39">
        <f t="shared" si="174"/>
        <v>1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1</v>
      </c>
      <c r="E511" s="46" t="str">
        <f t="shared" si="175"/>
        <v/>
      </c>
      <c r="F511" s="46">
        <f t="shared" si="176"/>
        <v>4.6125461254612545E-4</v>
      </c>
      <c r="G511" s="39">
        <f t="shared" si="174"/>
        <v>1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12</v>
      </c>
      <c r="E513" s="46" t="str">
        <f t="shared" si="175"/>
        <v/>
      </c>
      <c r="F513" s="46">
        <f t="shared" si="176"/>
        <v>5.5350553505535052E-3</v>
      </c>
      <c r="G513" s="39">
        <f t="shared" si="174"/>
        <v>1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1</v>
      </c>
      <c r="E515" s="46" t="str">
        <f t="shared" si="175"/>
        <v/>
      </c>
      <c r="F515" s="46">
        <f t="shared" si="176"/>
        <v>4.6125461254612545E-4</v>
      </c>
      <c r="G515" s="39">
        <f t="shared" si="174"/>
        <v>1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1</v>
      </c>
      <c r="D519" s="42">
        <v>2</v>
      </c>
      <c r="E519" s="46">
        <f t="shared" si="175"/>
        <v>4.9504950495049506E-4</v>
      </c>
      <c r="F519" s="46">
        <f t="shared" si="176"/>
        <v>9.225092250922509E-4</v>
      </c>
      <c r="G519" s="39">
        <f t="shared" si="174"/>
        <v>1</v>
      </c>
      <c r="H519" s="40">
        <f t="shared" si="177"/>
        <v>4.9504950495049506E-4</v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22</v>
      </c>
      <c r="D521" s="42">
        <v>24</v>
      </c>
      <c r="E521" s="46">
        <f t="shared" si="175"/>
        <v>1.089108910891089E-2</v>
      </c>
      <c r="F521" s="46">
        <f t="shared" si="176"/>
        <v>1.107011070110701E-2</v>
      </c>
      <c r="G521" s="39">
        <f t="shared" si="174"/>
        <v>9.0909090909090912E-2</v>
      </c>
      <c r="H521" s="40">
        <f t="shared" si="177"/>
        <v>9.9009900990099011E-4</v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0</v>
      </c>
      <c r="D523" s="42">
        <v>0</v>
      </c>
      <c r="E523" s="46" t="str">
        <f t="shared" ref="E523" si="178">+IF(C523=0,"",C523/C$345)</f>
        <v/>
      </c>
      <c r="F523" s="46" t="str">
        <f t="shared" ref="F523" si="179">+IF(D523=0,"",D523/D$345)</f>
        <v/>
      </c>
      <c r="G523" s="39" t="str">
        <f t="shared" si="174"/>
        <v xml:space="preserve"> </v>
      </c>
      <c r="H523" s="40" t="str">
        <f t="shared" ref="H523" si="180">+IF(OR(AND(E523=""),(G523="")),"",E523*G523)</f>
        <v/>
      </c>
      <c r="I523" s="2"/>
    </row>
    <row r="524" spans="1:9" x14ac:dyDescent="0.2">
      <c r="B524" s="41" t="s">
        <v>136</v>
      </c>
      <c r="C524" s="42">
        <v>3</v>
      </c>
      <c r="D524" s="42">
        <v>58</v>
      </c>
      <c r="E524" s="46">
        <f t="shared" ref="E524:E549" si="181">+IF(C524=0,"",C524/C$345)</f>
        <v>1.4851485148514852E-3</v>
      </c>
      <c r="F524" s="46">
        <f t="shared" ref="F524:F549" si="182">+IF(D524=0,"",D524/D$345)</f>
        <v>2.6752767527675275E-2</v>
      </c>
      <c r="G524" s="39">
        <f t="shared" si="174"/>
        <v>18.333333333333332</v>
      </c>
      <c r="H524" s="40">
        <f t="shared" si="177"/>
        <v>2.7227722772277228E-2</v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22</v>
      </c>
      <c r="D527" s="42">
        <v>28</v>
      </c>
      <c r="E527" s="46">
        <f t="shared" si="181"/>
        <v>1.089108910891089E-2</v>
      </c>
      <c r="F527" s="46">
        <f t="shared" si="182"/>
        <v>1.2915129151291513E-2</v>
      </c>
      <c r="G527" s="39">
        <f t="shared" si="174"/>
        <v>0.27272727272727271</v>
      </c>
      <c r="H527" s="40">
        <f t="shared" si="177"/>
        <v>2.9702970297029699E-3</v>
      </c>
    </row>
    <row r="528" spans="1:9" x14ac:dyDescent="0.2">
      <c r="B528" s="41" t="s">
        <v>341</v>
      </c>
      <c r="C528" s="42">
        <v>40</v>
      </c>
      <c r="D528" s="42">
        <v>18</v>
      </c>
      <c r="E528" s="46">
        <f t="shared" si="181"/>
        <v>1.9801980198019802E-2</v>
      </c>
      <c r="F528" s="46">
        <f t="shared" si="182"/>
        <v>8.3025830258302586E-3</v>
      </c>
      <c r="G528" s="39">
        <f t="shared" si="174"/>
        <v>-0.55000000000000004</v>
      </c>
      <c r="H528" s="40">
        <f t="shared" si="177"/>
        <v>-1.0891089108910892E-2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1</v>
      </c>
      <c r="D531" s="42">
        <v>0</v>
      </c>
      <c r="E531" s="46">
        <f t="shared" si="181"/>
        <v>4.9504950495049506E-4</v>
      </c>
      <c r="F531" s="46" t="str">
        <f t="shared" si="182"/>
        <v/>
      </c>
      <c r="G531" s="39">
        <f t="shared" si="174"/>
        <v>-1</v>
      </c>
      <c r="H531" s="40">
        <f t="shared" si="177"/>
        <v>-4.9504950495049506E-4</v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2</v>
      </c>
      <c r="D537" s="42">
        <v>2</v>
      </c>
      <c r="E537" s="46">
        <f t="shared" si="181"/>
        <v>9.9009900990099011E-4</v>
      </c>
      <c r="F537" s="46">
        <f t="shared" si="182"/>
        <v>9.225092250922509E-4</v>
      </c>
      <c r="G537" s="39">
        <f t="shared" si="174"/>
        <v>0</v>
      </c>
      <c r="H537" s="40">
        <f t="shared" si="177"/>
        <v>0</v>
      </c>
    </row>
    <row r="538" spans="2:8" x14ac:dyDescent="0.2">
      <c r="B538" s="41" t="s">
        <v>310</v>
      </c>
      <c r="C538" s="42">
        <v>0</v>
      </c>
      <c r="D538" s="42">
        <v>0</v>
      </c>
      <c r="E538" s="46" t="str">
        <f t="shared" si="181"/>
        <v/>
      </c>
      <c r="F538" s="46" t="str">
        <f t="shared" si="182"/>
        <v/>
      </c>
      <c r="G538" s="39" t="str">
        <f t="shared" si="174"/>
        <v xml:space="preserve"> </v>
      </c>
      <c r="H538" s="40" t="str">
        <f t="shared" si="177"/>
        <v/>
      </c>
    </row>
    <row r="539" spans="2:8" x14ac:dyDescent="0.2">
      <c r="B539" s="41" t="s">
        <v>311</v>
      </c>
      <c r="C539" s="42">
        <v>11</v>
      </c>
      <c r="D539" s="42">
        <v>4</v>
      </c>
      <c r="E539" s="46">
        <f t="shared" si="181"/>
        <v>5.4455445544554452E-3</v>
      </c>
      <c r="F539" s="46">
        <f t="shared" si="182"/>
        <v>1.8450184501845018E-3</v>
      </c>
      <c r="G539" s="39">
        <f t="shared" si="174"/>
        <v>-0.63636363636363635</v>
      </c>
      <c r="H539" s="40">
        <f t="shared" si="177"/>
        <v>-3.465346534653465E-3</v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65</v>
      </c>
      <c r="D542" s="42">
        <v>26</v>
      </c>
      <c r="E542" s="46">
        <f t="shared" si="181"/>
        <v>3.2178217821782179E-2</v>
      </c>
      <c r="F542" s="46">
        <f t="shared" si="182"/>
        <v>1.1992619926199263E-2</v>
      </c>
      <c r="G542" s="39">
        <f t="shared" ref="G542:G564" si="183">+IF(AND(C542=0,D542=0)," ",IF(C542=0,1,IF(D542=0,-1,(D542-C542)/C542)))</f>
        <v>-0.6</v>
      </c>
      <c r="H542" s="40">
        <f t="shared" si="177"/>
        <v>-1.9306930693069307E-2</v>
      </c>
    </row>
    <row r="543" spans="2:8" x14ac:dyDescent="0.2">
      <c r="B543" s="41" t="s">
        <v>313</v>
      </c>
      <c r="C543" s="42">
        <v>1</v>
      </c>
      <c r="D543" s="42">
        <v>0</v>
      </c>
      <c r="E543" s="46">
        <f t="shared" si="181"/>
        <v>4.9504950495049506E-4</v>
      </c>
      <c r="F543" s="46" t="str">
        <f t="shared" si="182"/>
        <v/>
      </c>
      <c r="G543" s="39">
        <f t="shared" si="183"/>
        <v>-1</v>
      </c>
      <c r="H543" s="40">
        <f t="shared" si="177"/>
        <v>-4.9504950495049506E-4</v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33</v>
      </c>
      <c r="D547" s="42">
        <v>28</v>
      </c>
      <c r="E547" s="46">
        <f t="shared" si="181"/>
        <v>1.6336633663366337E-2</v>
      </c>
      <c r="F547" s="46">
        <f t="shared" si="182"/>
        <v>1.2915129151291513E-2</v>
      </c>
      <c r="G547" s="39">
        <f t="shared" si="183"/>
        <v>-0.15151515151515152</v>
      </c>
      <c r="H547" s="40">
        <f t="shared" si="177"/>
        <v>-2.4752475247524753E-3</v>
      </c>
    </row>
    <row r="548" spans="1:9" x14ac:dyDescent="0.2">
      <c r="B548" s="41" t="s">
        <v>143</v>
      </c>
      <c r="C548" s="42">
        <v>10</v>
      </c>
      <c r="D548" s="42">
        <v>3</v>
      </c>
      <c r="E548" s="46">
        <f t="shared" si="181"/>
        <v>4.9504950495049506E-3</v>
      </c>
      <c r="F548" s="46">
        <f t="shared" si="182"/>
        <v>1.3837638376383763E-3</v>
      </c>
      <c r="G548" s="39">
        <f t="shared" si="183"/>
        <v>-0.7</v>
      </c>
      <c r="H548" s="40">
        <f t="shared" si="177"/>
        <v>-3.465346534653465E-3</v>
      </c>
    </row>
    <row r="549" spans="1:9" x14ac:dyDescent="0.2">
      <c r="B549" s="41" t="s">
        <v>316</v>
      </c>
      <c r="C549" s="42">
        <v>42</v>
      </c>
      <c r="D549" s="42">
        <v>49</v>
      </c>
      <c r="E549" s="46">
        <f t="shared" si="181"/>
        <v>2.0792079207920793E-2</v>
      </c>
      <c r="F549" s="46">
        <f t="shared" si="182"/>
        <v>2.2601476014760147E-2</v>
      </c>
      <c r="G549" s="39">
        <f t="shared" si="183"/>
        <v>0.16666666666666666</v>
      </c>
      <c r="H549" s="40">
        <f t="shared" si="177"/>
        <v>3.4653465346534654E-3</v>
      </c>
    </row>
    <row r="550" spans="1:9" s="32" customFormat="1" x14ac:dyDescent="0.2">
      <c r="A550" s="33"/>
      <c r="B550" s="43" t="s">
        <v>557</v>
      </c>
      <c r="C550" s="44">
        <v>3</v>
      </c>
      <c r="D550" s="42">
        <v>0</v>
      </c>
      <c r="E550" s="45"/>
      <c r="F550" s="45"/>
      <c r="G550" s="39">
        <f t="shared" si="183"/>
        <v>-1</v>
      </c>
      <c r="H550" s="38"/>
      <c r="I550" s="2"/>
    </row>
    <row r="551" spans="1:9" x14ac:dyDescent="0.2">
      <c r="B551" s="41" t="s">
        <v>132</v>
      </c>
      <c r="C551" s="42">
        <v>35</v>
      </c>
      <c r="D551" s="42">
        <v>18</v>
      </c>
      <c r="E551" s="46">
        <f>+IF(C551=0,"",C551/C$345)</f>
        <v>1.7326732673267328E-2</v>
      </c>
      <c r="F551" s="46">
        <f>+IF(D551=0,"",D551/D$345)</f>
        <v>8.3025830258302586E-3</v>
      </c>
      <c r="G551" s="39">
        <f t="shared" si="183"/>
        <v>-0.48571428571428571</v>
      </c>
      <c r="H551" s="40">
        <f t="shared" si="177"/>
        <v>-8.4158415841584164E-3</v>
      </c>
    </row>
    <row r="552" spans="1:9" x14ac:dyDescent="0.2">
      <c r="B552" s="41" t="s">
        <v>317</v>
      </c>
      <c r="C552" s="42">
        <v>2</v>
      </c>
      <c r="D552" s="42">
        <v>3</v>
      </c>
      <c r="E552" s="46">
        <f>+IF(C552=0,"",C552/C$345)</f>
        <v>9.9009900990099011E-4</v>
      </c>
      <c r="F552" s="46">
        <f>+IF(D552=0,"",D552/D$345)</f>
        <v>1.3837638376383763E-3</v>
      </c>
      <c r="G552" s="39">
        <f t="shared" si="183"/>
        <v>0.5</v>
      </c>
      <c r="H552" s="40">
        <f t="shared" si="177"/>
        <v>4.9504950495049506E-4</v>
      </c>
    </row>
    <row r="553" spans="1:9" x14ac:dyDescent="0.2">
      <c r="B553" s="41" t="s">
        <v>318</v>
      </c>
      <c r="C553" s="42">
        <v>61</v>
      </c>
      <c r="D553" s="42">
        <v>11</v>
      </c>
      <c r="E553" s="46">
        <f t="shared" ref="E553:E564" si="184">+IF(C553=0,"",C553/C$345)</f>
        <v>3.0198019801980197E-2</v>
      </c>
      <c r="F553" s="46">
        <f t="shared" ref="F553:F564" si="185">+IF(D553=0,"",D553/D$345)</f>
        <v>5.0738007380073799E-3</v>
      </c>
      <c r="G553" s="39">
        <f t="shared" si="183"/>
        <v>-0.81967213114754101</v>
      </c>
      <c r="H553" s="40">
        <f t="shared" ref="H553:H564" si="186">+IF(OR(AND(E553=""),(G553="")),"",E553*G553)</f>
        <v>-2.4752475247524754E-2</v>
      </c>
    </row>
    <row r="554" spans="1:9" x14ac:dyDescent="0.2">
      <c r="B554" s="41" t="s">
        <v>513</v>
      </c>
      <c r="C554" s="42">
        <v>2</v>
      </c>
      <c r="D554" s="42">
        <v>0</v>
      </c>
      <c r="E554" s="46">
        <f t="shared" si="184"/>
        <v>9.9009900990099011E-4</v>
      </c>
      <c r="F554" s="46" t="str">
        <f t="shared" si="185"/>
        <v/>
      </c>
      <c r="G554" s="39">
        <f t="shared" si="183"/>
        <v>-1</v>
      </c>
      <c r="H554" s="40">
        <f t="shared" si="186"/>
        <v>-9.9009900990099011E-4</v>
      </c>
    </row>
    <row r="555" spans="1:9" x14ac:dyDescent="0.2">
      <c r="B555" s="41" t="s">
        <v>133</v>
      </c>
      <c r="C555" s="42">
        <v>10</v>
      </c>
      <c r="D555" s="42">
        <v>1</v>
      </c>
      <c r="E555" s="46">
        <f t="shared" si="184"/>
        <v>4.9504950495049506E-3</v>
      </c>
      <c r="F555" s="46">
        <f t="shared" si="185"/>
        <v>4.6125461254612545E-4</v>
      </c>
      <c r="G555" s="39">
        <f t="shared" si="183"/>
        <v>-0.9</v>
      </c>
      <c r="H555" s="40">
        <f t="shared" si="186"/>
        <v>-4.4554455445544559E-3</v>
      </c>
    </row>
    <row r="556" spans="1:9" x14ac:dyDescent="0.2">
      <c r="B556" s="41" t="s">
        <v>140</v>
      </c>
      <c r="C556" s="42">
        <v>73</v>
      </c>
      <c r="D556" s="42">
        <v>80</v>
      </c>
      <c r="E556" s="46">
        <f t="shared" si="184"/>
        <v>3.6138613861386136E-2</v>
      </c>
      <c r="F556" s="46">
        <f t="shared" si="185"/>
        <v>3.6900369003690037E-2</v>
      </c>
      <c r="G556" s="39">
        <f t="shared" si="183"/>
        <v>9.5890410958904104E-2</v>
      </c>
      <c r="H556" s="40">
        <f t="shared" si="186"/>
        <v>3.465346534653465E-3</v>
      </c>
    </row>
    <row r="557" spans="1:9" x14ac:dyDescent="0.2">
      <c r="B557" s="41" t="s">
        <v>514</v>
      </c>
      <c r="C557" s="42">
        <v>4</v>
      </c>
      <c r="D557" s="42">
        <v>4</v>
      </c>
      <c r="E557" s="46">
        <f t="shared" si="184"/>
        <v>1.9801980198019802E-3</v>
      </c>
      <c r="F557" s="46">
        <f t="shared" si="185"/>
        <v>1.8450184501845018E-3</v>
      </c>
      <c r="G557" s="39">
        <f t="shared" si="183"/>
        <v>0</v>
      </c>
      <c r="H557" s="40">
        <f t="shared" si="186"/>
        <v>0</v>
      </c>
    </row>
    <row r="558" spans="1:9" x14ac:dyDescent="0.2">
      <c r="B558" s="41" t="s">
        <v>319</v>
      </c>
      <c r="C558" s="42">
        <v>5</v>
      </c>
      <c r="D558" s="42">
        <v>5</v>
      </c>
      <c r="E558" s="46">
        <f t="shared" si="184"/>
        <v>2.4752475247524753E-3</v>
      </c>
      <c r="F558" s="46">
        <f t="shared" si="185"/>
        <v>2.3062730627306273E-3</v>
      </c>
      <c r="G558" s="39">
        <f t="shared" si="183"/>
        <v>0</v>
      </c>
      <c r="H558" s="40">
        <f t="shared" si="186"/>
        <v>0</v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6</v>
      </c>
      <c r="E560" s="46" t="str">
        <f t="shared" si="184"/>
        <v/>
      </c>
      <c r="F560" s="46">
        <f t="shared" si="185"/>
        <v>2.7675276752767526E-3</v>
      </c>
      <c r="G560" s="39">
        <f t="shared" si="183"/>
        <v>1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2</v>
      </c>
      <c r="E562" s="46" t="str">
        <f t="shared" si="184"/>
        <v/>
      </c>
      <c r="F562" s="46">
        <f t="shared" si="185"/>
        <v>9.225092250922509E-4</v>
      </c>
      <c r="G562" s="39">
        <f t="shared" si="183"/>
        <v>1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7"/>
      <c r="D565" s="17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1252</v>
      </c>
      <c r="D570" s="29">
        <f>SUM(D571:D596)</f>
        <v>1622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0.29552715654952078</v>
      </c>
      <c r="H570" s="31">
        <f>+IF(OR(AND(E570=""),(G570="")),"",E570*G570)</f>
        <v>0.29552715654952078</v>
      </c>
    </row>
    <row r="571" spans="1:9" x14ac:dyDescent="0.2">
      <c r="B571" s="41" t="s">
        <v>324</v>
      </c>
      <c r="C571" s="42">
        <v>0</v>
      </c>
      <c r="D571" s="42">
        <v>0</v>
      </c>
      <c r="E571" s="46" t="str">
        <f t="shared" si="187"/>
        <v/>
      </c>
      <c r="F571" s="46" t="str">
        <f t="shared" si="188"/>
        <v/>
      </c>
      <c r="G571" s="39" t="str">
        <f t="shared" ref="G571:G596" si="189">+IF(AND(C571=0,D571=0)," ",IF(C571=0,1,IF(D571=0,-1,(D571-C571)/C571)))</f>
        <v xml:space="preserve"> </v>
      </c>
      <c r="H571" s="40" t="str">
        <f>+IF(OR(AND(E571=""),(G571="")),"",E571*G571)</f>
        <v/>
      </c>
    </row>
    <row r="572" spans="1:9" x14ac:dyDescent="0.2">
      <c r="B572" s="41" t="s">
        <v>145</v>
      </c>
      <c r="C572" s="42">
        <v>3</v>
      </c>
      <c r="D572" s="42">
        <v>43</v>
      </c>
      <c r="E572" s="46">
        <f t="shared" si="187"/>
        <v>2.3961661341853034E-3</v>
      </c>
      <c r="F572" s="46">
        <f t="shared" si="188"/>
        <v>2.6510480887792849E-2</v>
      </c>
      <c r="G572" s="39">
        <f t="shared" si="189"/>
        <v>13.333333333333334</v>
      </c>
      <c r="H572" s="40">
        <f t="shared" ref="H572:H596" si="190">+IF(OR(AND(E572=""),(G572="")),"",E572*G572)</f>
        <v>3.1948881789137379E-2</v>
      </c>
    </row>
    <row r="573" spans="1:9" x14ac:dyDescent="0.2">
      <c r="B573" s="41" t="s">
        <v>585</v>
      </c>
      <c r="C573" s="42">
        <v>52</v>
      </c>
      <c r="D573" s="42">
        <v>224</v>
      </c>
      <c r="E573" s="46">
        <f t="shared" si="187"/>
        <v>4.1533546325878593E-2</v>
      </c>
      <c r="F573" s="46">
        <f t="shared" si="188"/>
        <v>0.13810110974106041</v>
      </c>
      <c r="G573" s="39">
        <f t="shared" si="189"/>
        <v>3.3076923076923075</v>
      </c>
      <c r="H573" s="40">
        <f t="shared" si="190"/>
        <v>0.13738019169329072</v>
      </c>
    </row>
    <row r="574" spans="1:9" x14ac:dyDescent="0.2">
      <c r="B574" s="41" t="s">
        <v>325</v>
      </c>
      <c r="C574" s="42">
        <v>51</v>
      </c>
      <c r="D574" s="42">
        <v>93</v>
      </c>
      <c r="E574" s="46">
        <f t="shared" si="187"/>
        <v>4.0734824281150162E-2</v>
      </c>
      <c r="F574" s="46">
        <f t="shared" si="188"/>
        <v>5.7336621454993832E-2</v>
      </c>
      <c r="G574" s="39">
        <f t="shared" si="189"/>
        <v>0.82352941176470584</v>
      </c>
      <c r="H574" s="40">
        <f t="shared" si="190"/>
        <v>3.3546325878594248E-2</v>
      </c>
    </row>
    <row r="575" spans="1:9" x14ac:dyDescent="0.2">
      <c r="B575" s="41" t="s">
        <v>146</v>
      </c>
      <c r="C575" s="42">
        <v>4</v>
      </c>
      <c r="D575" s="42">
        <v>51</v>
      </c>
      <c r="E575" s="46">
        <f t="shared" si="187"/>
        <v>3.1948881789137379E-3</v>
      </c>
      <c r="F575" s="46">
        <f t="shared" si="188"/>
        <v>3.1442663378545004E-2</v>
      </c>
      <c r="G575" s="39">
        <f t="shared" si="189"/>
        <v>11.75</v>
      </c>
      <c r="H575" s="40">
        <f t="shared" si="190"/>
        <v>3.7539936102236424E-2</v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48</v>
      </c>
      <c r="D577" s="42">
        <v>6</v>
      </c>
      <c r="E577" s="45">
        <f t="shared" si="187"/>
        <v>3.8338658146964855E-2</v>
      </c>
      <c r="F577" s="45">
        <f t="shared" si="188"/>
        <v>3.6991368680641184E-3</v>
      </c>
      <c r="G577" s="39">
        <f t="shared" si="189"/>
        <v>-0.875</v>
      </c>
      <c r="H577" s="38">
        <f t="shared" si="190"/>
        <v>-3.3546325878594248E-2</v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11</v>
      </c>
      <c r="D579" s="42">
        <v>3</v>
      </c>
      <c r="E579" s="45">
        <f t="shared" si="187"/>
        <v>8.7859424920127792E-3</v>
      </c>
      <c r="F579" s="45">
        <f t="shared" si="188"/>
        <v>1.8495684340320592E-3</v>
      </c>
      <c r="G579" s="39">
        <f t="shared" si="189"/>
        <v>-0.72727272727272729</v>
      </c>
      <c r="H579" s="38">
        <f t="shared" si="190"/>
        <v>-6.3897763578274758E-3</v>
      </c>
      <c r="I579" s="2"/>
    </row>
    <row r="580" spans="1:9" s="32" customFormat="1" x14ac:dyDescent="0.2">
      <c r="A580" s="33"/>
      <c r="B580" s="43" t="s">
        <v>517</v>
      </c>
      <c r="C580" s="44">
        <v>5</v>
      </c>
      <c r="D580" s="42">
        <v>0</v>
      </c>
      <c r="E580" s="45">
        <f t="shared" si="187"/>
        <v>3.9936102236421724E-3</v>
      </c>
      <c r="F580" s="45" t="str">
        <f t="shared" si="188"/>
        <v/>
      </c>
      <c r="G580" s="39">
        <f t="shared" si="189"/>
        <v>-1</v>
      </c>
      <c r="H580" s="38">
        <f t="shared" si="190"/>
        <v>-3.9936102236421724E-3</v>
      </c>
      <c r="I580" s="2"/>
    </row>
    <row r="581" spans="1:9" s="32" customFormat="1" x14ac:dyDescent="0.2">
      <c r="A581" s="33"/>
      <c r="B581" s="43" t="s">
        <v>550</v>
      </c>
      <c r="C581" s="44">
        <v>8</v>
      </c>
      <c r="D581" s="42">
        <v>42</v>
      </c>
      <c r="E581" s="45">
        <f t="shared" ref="E581:E582" si="191">+IF(C581=0,"",C581/C$570)</f>
        <v>6.3897763578274758E-3</v>
      </c>
      <c r="F581" s="45">
        <f t="shared" ref="F581:F582" si="192">+IF(D581=0,"",D581/D$570)</f>
        <v>2.5893958076448828E-2</v>
      </c>
      <c r="G581" s="39">
        <f t="shared" si="189"/>
        <v>4.25</v>
      </c>
      <c r="H581" s="38">
        <f t="shared" ref="H581:H582" si="193">+IF(OR(AND(E581=""),(G581="")),"",E581*G581)</f>
        <v>2.7156549520766772E-2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0</v>
      </c>
      <c r="E583" s="45" t="str">
        <f t="shared" ref="E583:E596" si="194">+IF(C583=0,"",C583/C$570)</f>
        <v/>
      </c>
      <c r="F583" s="45" t="str">
        <f t="shared" ref="F583:F596" si="195">+IF(D583=0,"",D583/D$570)</f>
        <v/>
      </c>
      <c r="G583" s="39" t="str">
        <f t="shared" si="189"/>
        <v xml:space="preserve"> 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496</v>
      </c>
      <c r="D584" s="42">
        <v>299</v>
      </c>
      <c r="E584" s="45">
        <f t="shared" si="194"/>
        <v>0.3961661341853035</v>
      </c>
      <c r="F584" s="45">
        <f t="shared" si="195"/>
        <v>0.18434032059186189</v>
      </c>
      <c r="G584" s="39">
        <f t="shared" si="189"/>
        <v>-0.39717741935483869</v>
      </c>
      <c r="H584" s="38">
        <f t="shared" si="190"/>
        <v>-0.15734824281150159</v>
      </c>
      <c r="I584" s="2"/>
    </row>
    <row r="585" spans="1:9" s="32" customFormat="1" x14ac:dyDescent="0.2">
      <c r="A585" s="33"/>
      <c r="B585" s="43" t="s">
        <v>148</v>
      </c>
      <c r="C585" s="44">
        <v>0</v>
      </c>
      <c r="D585" s="42">
        <v>0</v>
      </c>
      <c r="E585" s="45" t="str">
        <f t="shared" si="194"/>
        <v/>
      </c>
      <c r="F585" s="45" t="str">
        <f t="shared" si="195"/>
        <v/>
      </c>
      <c r="G585" s="39" t="str">
        <f t="shared" si="189"/>
        <v xml:space="preserve"> </v>
      </c>
      <c r="H585" s="38" t="str">
        <f t="shared" si="190"/>
        <v/>
      </c>
      <c r="I585" s="2"/>
    </row>
    <row r="586" spans="1:9" s="32" customFormat="1" x14ac:dyDescent="0.2">
      <c r="A586" s="33"/>
      <c r="B586" s="43" t="s">
        <v>149</v>
      </c>
      <c r="C586" s="44">
        <v>11</v>
      </c>
      <c r="D586" s="42">
        <v>33</v>
      </c>
      <c r="E586" s="45">
        <f t="shared" si="194"/>
        <v>8.7859424920127792E-3</v>
      </c>
      <c r="F586" s="45">
        <f t="shared" si="195"/>
        <v>2.0345252774352653E-2</v>
      </c>
      <c r="G586" s="39">
        <f t="shared" si="189"/>
        <v>2</v>
      </c>
      <c r="H586" s="38">
        <f t="shared" si="190"/>
        <v>1.7571884984025558E-2</v>
      </c>
      <c r="I586" s="2"/>
    </row>
    <row r="587" spans="1:9" s="32" customFormat="1" x14ac:dyDescent="0.2">
      <c r="A587" s="33"/>
      <c r="B587" s="43" t="s">
        <v>330</v>
      </c>
      <c r="C587" s="44">
        <v>383</v>
      </c>
      <c r="D587" s="42">
        <v>565</v>
      </c>
      <c r="E587" s="45">
        <f t="shared" si="194"/>
        <v>0.30591054313099042</v>
      </c>
      <c r="F587" s="45">
        <f t="shared" si="195"/>
        <v>0.34833538840937117</v>
      </c>
      <c r="G587" s="39">
        <f t="shared" si="189"/>
        <v>0.47519582245430808</v>
      </c>
      <c r="H587" s="38">
        <f t="shared" si="190"/>
        <v>0.14536741214057508</v>
      </c>
      <c r="I587" s="2"/>
    </row>
    <row r="588" spans="1:9" x14ac:dyDescent="0.2">
      <c r="B588" s="41" t="s">
        <v>150</v>
      </c>
      <c r="C588" s="42">
        <v>12</v>
      </c>
      <c r="D588" s="42">
        <v>23</v>
      </c>
      <c r="E588" s="46">
        <f t="shared" si="194"/>
        <v>9.5846645367412137E-3</v>
      </c>
      <c r="F588" s="46">
        <f t="shared" si="195"/>
        <v>1.4180024660912454E-2</v>
      </c>
      <c r="G588" s="39">
        <f t="shared" si="189"/>
        <v>0.91666666666666663</v>
      </c>
      <c r="H588" s="40">
        <f t="shared" si="190"/>
        <v>8.7859424920127792E-3</v>
      </c>
    </row>
    <row r="589" spans="1:9" x14ac:dyDescent="0.2">
      <c r="B589" s="41" t="s">
        <v>331</v>
      </c>
      <c r="C589" s="42">
        <v>0</v>
      </c>
      <c r="D589" s="42">
        <v>45</v>
      </c>
      <c r="E589" s="46" t="str">
        <f t="shared" si="194"/>
        <v/>
      </c>
      <c r="F589" s="46">
        <f t="shared" si="195"/>
        <v>2.7743526510480888E-2</v>
      </c>
      <c r="G589" s="39">
        <f t="shared" si="189"/>
        <v>1</v>
      </c>
      <c r="H589" s="40" t="str">
        <f t="shared" si="190"/>
        <v/>
      </c>
    </row>
    <row r="590" spans="1:9" x14ac:dyDescent="0.2">
      <c r="B590" s="41" t="s">
        <v>151</v>
      </c>
      <c r="C590" s="42">
        <v>2</v>
      </c>
      <c r="D590" s="42">
        <v>10</v>
      </c>
      <c r="E590" s="46">
        <f t="shared" si="194"/>
        <v>1.5974440894568689E-3</v>
      </c>
      <c r="F590" s="46">
        <f t="shared" si="195"/>
        <v>6.1652281134401974E-3</v>
      </c>
      <c r="G590" s="39">
        <f t="shared" si="189"/>
        <v>4</v>
      </c>
      <c r="H590" s="40">
        <f t="shared" si="190"/>
        <v>6.3897763578274758E-3</v>
      </c>
    </row>
    <row r="591" spans="1:9" x14ac:dyDescent="0.2">
      <c r="B591" s="41" t="s">
        <v>152</v>
      </c>
      <c r="C591" s="42">
        <v>0</v>
      </c>
      <c r="D591" s="42">
        <v>0</v>
      </c>
      <c r="E591" s="46" t="str">
        <f t="shared" si="194"/>
        <v/>
      </c>
      <c r="F591" s="46" t="str">
        <f t="shared" si="195"/>
        <v/>
      </c>
      <c r="G591" s="39" t="str">
        <f t="shared" si="189"/>
        <v xml:space="preserve"> </v>
      </c>
      <c r="H591" s="40" t="str">
        <f t="shared" si="190"/>
        <v/>
      </c>
    </row>
    <row r="592" spans="1:9" x14ac:dyDescent="0.2">
      <c r="B592" s="41" t="s">
        <v>332</v>
      </c>
      <c r="C592" s="42">
        <v>147</v>
      </c>
      <c r="D592" s="42">
        <v>140</v>
      </c>
      <c r="E592" s="46">
        <f t="shared" si="194"/>
        <v>0.11741214057507987</v>
      </c>
      <c r="F592" s="46">
        <f t="shared" si="195"/>
        <v>8.6313193588162765E-2</v>
      </c>
      <c r="G592" s="39">
        <f t="shared" si="189"/>
        <v>-4.7619047619047616E-2</v>
      </c>
      <c r="H592" s="40">
        <f t="shared" si="190"/>
        <v>-5.5910543130990413E-3</v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2</v>
      </c>
      <c r="E594" s="46" t="str">
        <f t="shared" si="194"/>
        <v/>
      </c>
      <c r="F594" s="46">
        <f t="shared" si="195"/>
        <v>1.2330456226880395E-3</v>
      </c>
      <c r="G594" s="39">
        <f t="shared" si="189"/>
        <v>1</v>
      </c>
      <c r="H594" s="40" t="str">
        <f t="shared" si="190"/>
        <v/>
      </c>
    </row>
    <row r="595" spans="2:8" x14ac:dyDescent="0.2">
      <c r="B595" s="50" t="s">
        <v>335</v>
      </c>
      <c r="C595" s="42">
        <v>8</v>
      </c>
      <c r="D595" s="42">
        <v>1</v>
      </c>
      <c r="E595" s="46">
        <f t="shared" si="194"/>
        <v>6.3897763578274758E-3</v>
      </c>
      <c r="F595" s="46">
        <f t="shared" si="195"/>
        <v>6.1652281134401974E-4</v>
      </c>
      <c r="G595" s="39">
        <f t="shared" si="189"/>
        <v>-0.875</v>
      </c>
      <c r="H595" s="40">
        <f t="shared" si="190"/>
        <v>-5.5910543130990413E-3</v>
      </c>
    </row>
    <row r="596" spans="2:8" x14ac:dyDescent="0.2">
      <c r="B596" s="41" t="s">
        <v>518</v>
      </c>
      <c r="C596" s="42">
        <v>11</v>
      </c>
      <c r="D596" s="42">
        <v>42</v>
      </c>
      <c r="E596" s="46">
        <f t="shared" si="194"/>
        <v>8.7859424920127792E-3</v>
      </c>
      <c r="F596" s="46">
        <f t="shared" si="195"/>
        <v>2.5893958076448828E-2</v>
      </c>
      <c r="G596" s="39">
        <f t="shared" si="189"/>
        <v>2.8181818181818183</v>
      </c>
      <c r="H596" s="40">
        <f t="shared" si="190"/>
        <v>2.4760383386581469E-2</v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393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351</v>
      </c>
      <c r="C8" s="28">
        <f>+C18+C74+C169+C345+C570</f>
        <v>3068</v>
      </c>
      <c r="D8" s="29">
        <f>+D18+D74+D169+D345+D570</f>
        <v>4180</v>
      </c>
      <c r="E8" s="30">
        <f>SUM(E9:E13)</f>
        <v>1</v>
      </c>
      <c r="F8" s="30">
        <f>SUM(F9:F13)</f>
        <v>1</v>
      </c>
      <c r="G8" s="30">
        <f>+(D8-C8)/C8</f>
        <v>0.36245110821382009</v>
      </c>
      <c r="H8" s="31">
        <f>+E8*G8</f>
        <v>0.36245110821382009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28</v>
      </c>
      <c r="D9" s="24">
        <f>+D18</f>
        <v>29</v>
      </c>
      <c r="E9" s="38">
        <f>C9/$C$8</f>
        <v>9.126466753585397E-3</v>
      </c>
      <c r="F9" s="38">
        <f>D9/$D$8</f>
        <v>6.9377990430622011E-3</v>
      </c>
      <c r="G9" s="39">
        <f>+IF(OR(AND(D9=0),(C9=0)),"0",((D9-C9)/C9))</f>
        <v>3.5714285714285712E-2</v>
      </c>
      <c r="H9" s="40">
        <f>+IF(OR(AND(E9=""),(G9="")),"",E9*G9)</f>
        <v>3.2594524119947842E-4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208</v>
      </c>
      <c r="D10" s="24">
        <f>+D74</f>
        <v>382</v>
      </c>
      <c r="E10" s="38">
        <f>C10/$C$8</f>
        <v>6.7796610169491525E-2</v>
      </c>
      <c r="F10" s="38">
        <f>D10/$D$8</f>
        <v>9.1387559808612434E-2</v>
      </c>
      <c r="G10" s="39">
        <f>+IF(OR(AND(D10=0),(C10=0)),"0",((D10-C10)/C10))</f>
        <v>0.83653846153846156</v>
      </c>
      <c r="H10" s="40">
        <f>+IF(OR(AND(E10=""),(G10="")),"",E10*G10)</f>
        <v>5.6714471968709261E-2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535</v>
      </c>
      <c r="D11" s="24">
        <f>+D169</f>
        <v>784</v>
      </c>
      <c r="E11" s="38">
        <f>C11/$C$8</f>
        <v>0.17438070404172099</v>
      </c>
      <c r="F11" s="38">
        <f>D11/$D$8</f>
        <v>0.1875598086124402</v>
      </c>
      <c r="G11" s="39">
        <f>+IF(OR(AND(D11=0),(C11=0)),"0",((D11-C11)/C11))</f>
        <v>0.46542056074766353</v>
      </c>
      <c r="H11" s="40">
        <f>+IF(OR(AND(E11=""),(G11="")),"",E11*G11)</f>
        <v>8.1160365058670136E-2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1517</v>
      </c>
      <c r="D12" s="24">
        <f>+D345</f>
        <v>2077</v>
      </c>
      <c r="E12" s="38">
        <f>C12/$C$8</f>
        <v>0.49445893089960885</v>
      </c>
      <c r="F12" s="38">
        <f>D12/$D$8</f>
        <v>0.49688995215311005</v>
      </c>
      <c r="G12" s="39">
        <f>+IF(OR(AND(D12=0),(C12=0)),"0",((D12-C12)/C12))</f>
        <v>0.36914963744232038</v>
      </c>
      <c r="H12" s="40">
        <f>+IF(OR(AND(E12=""),(G12="")),"",E12*G12)</f>
        <v>0.18252933507170796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780</v>
      </c>
      <c r="D13" s="24">
        <f>+D570</f>
        <v>908</v>
      </c>
      <c r="E13" s="38">
        <f>C13/$C$8</f>
        <v>0.25423728813559321</v>
      </c>
      <c r="F13" s="38">
        <f>D13/$D$8</f>
        <v>0.21722488038277513</v>
      </c>
      <c r="G13" s="39">
        <f>+IF(OR(AND(D13=0),(C13=0)),"0",((D13-C13)/C13))</f>
        <v>0.1641025641025641</v>
      </c>
      <c r="H13" s="40">
        <f>+IF(OR(AND(E13=""),(G13="")),"",E13*G13)</f>
        <v>4.1720990873533245E-2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28</v>
      </c>
      <c r="D18" s="29">
        <f>SUM(D19:D68)</f>
        <v>29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3.5714285714285712E-2</v>
      </c>
      <c r="H18" s="31">
        <f>+IF(OR(AND(E18=""),(G18="")),"",E18*G18)</f>
        <v>3.5714285714285712E-2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0</v>
      </c>
      <c r="E24" s="40" t="str">
        <f t="shared" si="0"/>
        <v/>
      </c>
      <c r="F24" s="40" t="str">
        <f t="shared" si="1"/>
        <v/>
      </c>
      <c r="G24" s="39" t="str">
        <f t="shared" si="2"/>
        <v xml:space="preserve"> 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1</v>
      </c>
      <c r="E25" s="40" t="str">
        <f t="shared" ref="E25" si="4">+IF(C25=0,"",C25/C$18)</f>
        <v/>
      </c>
      <c r="F25" s="40">
        <f t="shared" ref="F25" si="5">+IF(D25=0,"",D25/D$18)</f>
        <v>3.4482758620689655E-2</v>
      </c>
      <c r="G25" s="39">
        <f t="shared" si="2"/>
        <v>1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2</v>
      </c>
      <c r="D26" s="42">
        <v>4</v>
      </c>
      <c r="E26" s="40">
        <f t="shared" si="0"/>
        <v>7.1428571428571425E-2</v>
      </c>
      <c r="F26" s="40">
        <f t="shared" si="1"/>
        <v>0.13793103448275862</v>
      </c>
      <c r="G26" s="39">
        <f t="shared" si="2"/>
        <v>1</v>
      </c>
      <c r="H26" s="40">
        <f t="shared" si="3"/>
        <v>7.1428571428571425E-2</v>
      </c>
    </row>
    <row r="27" spans="1:9" x14ac:dyDescent="0.2">
      <c r="B27" s="41" t="s">
        <v>562</v>
      </c>
      <c r="C27" s="42">
        <v>1</v>
      </c>
      <c r="D27" s="42">
        <v>1</v>
      </c>
      <c r="E27" s="40">
        <f t="shared" si="0"/>
        <v>3.5714285714285712E-2</v>
      </c>
      <c r="F27" s="40">
        <f t="shared" si="1"/>
        <v>3.4482758620689655E-2</v>
      </c>
      <c r="G27" s="39">
        <f t="shared" si="2"/>
        <v>0</v>
      </c>
      <c r="H27" s="40">
        <f t="shared" si="3"/>
        <v>0</v>
      </c>
    </row>
    <row r="28" spans="1:9" x14ac:dyDescent="0.2">
      <c r="B28" s="41" t="s">
        <v>3</v>
      </c>
      <c r="C28" s="42">
        <v>0</v>
      </c>
      <c r="D28" s="42">
        <v>0</v>
      </c>
      <c r="E28" s="40" t="str">
        <f t="shared" si="0"/>
        <v/>
      </c>
      <c r="F28" s="40" t="str">
        <f t="shared" si="1"/>
        <v/>
      </c>
      <c r="G28" s="39" t="str">
        <f t="shared" si="2"/>
        <v xml:space="preserve"> </v>
      </c>
      <c r="H28" s="40" t="str">
        <f t="shared" si="3"/>
        <v/>
      </c>
    </row>
    <row r="29" spans="1:9" x14ac:dyDescent="0.2">
      <c r="B29" s="41" t="s">
        <v>5</v>
      </c>
      <c r="C29" s="42">
        <v>5</v>
      </c>
      <c r="D29" s="42">
        <v>7</v>
      </c>
      <c r="E29" s="40">
        <f t="shared" si="0"/>
        <v>0.17857142857142858</v>
      </c>
      <c r="F29" s="40">
        <f t="shared" si="1"/>
        <v>0.2413793103448276</v>
      </c>
      <c r="G29" s="39">
        <f t="shared" si="2"/>
        <v>0.4</v>
      </c>
      <c r="H29" s="40">
        <f t="shared" si="3"/>
        <v>7.1428571428571438E-2</v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1</v>
      </c>
      <c r="D31" s="42">
        <v>0</v>
      </c>
      <c r="E31" s="40">
        <f t="shared" si="0"/>
        <v>3.5714285714285712E-2</v>
      </c>
      <c r="F31" s="40" t="str">
        <f t="shared" si="1"/>
        <v/>
      </c>
      <c r="G31" s="39">
        <f t="shared" si="2"/>
        <v>-1</v>
      </c>
      <c r="H31" s="40">
        <f t="shared" si="3"/>
        <v>-3.5714285714285712E-2</v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2</v>
      </c>
      <c r="D35" s="42">
        <v>2</v>
      </c>
      <c r="E35" s="40">
        <f t="shared" si="0"/>
        <v>7.1428571428571425E-2</v>
      </c>
      <c r="F35" s="40">
        <f t="shared" si="1"/>
        <v>6.8965517241379309E-2</v>
      </c>
      <c r="G35" s="39">
        <f t="shared" si="2"/>
        <v>0</v>
      </c>
      <c r="H35" s="40">
        <f t="shared" si="3"/>
        <v>0</v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0</v>
      </c>
      <c r="E37" s="40" t="str">
        <f t="shared" si="0"/>
        <v/>
      </c>
      <c r="F37" s="40" t="str">
        <f t="shared" si="1"/>
        <v/>
      </c>
      <c r="G37" s="39" t="str">
        <f t="shared" si="2"/>
        <v xml:space="preserve"> 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1</v>
      </c>
      <c r="E38" s="40" t="str">
        <f t="shared" si="0"/>
        <v/>
      </c>
      <c r="F38" s="40">
        <f t="shared" si="1"/>
        <v>3.4482758620689655E-2</v>
      </c>
      <c r="G38" s="39">
        <f t="shared" si="2"/>
        <v>1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2</v>
      </c>
      <c r="D44" s="42">
        <v>0</v>
      </c>
      <c r="E44" s="40">
        <f t="shared" si="0"/>
        <v>7.1428571428571425E-2</v>
      </c>
      <c r="F44" s="40" t="str">
        <f t="shared" si="1"/>
        <v/>
      </c>
      <c r="G44" s="39">
        <f t="shared" si="2"/>
        <v>-1</v>
      </c>
      <c r="H44" s="40">
        <f t="shared" si="3"/>
        <v>-7.1428571428571425E-2</v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1</v>
      </c>
      <c r="D48" s="42">
        <v>0</v>
      </c>
      <c r="E48" s="40">
        <f t="shared" si="0"/>
        <v>3.5714285714285712E-2</v>
      </c>
      <c r="F48" s="40" t="str">
        <f t="shared" si="1"/>
        <v/>
      </c>
      <c r="G48" s="39">
        <f t="shared" si="2"/>
        <v>-1</v>
      </c>
      <c r="H48" s="40">
        <f t="shared" si="3"/>
        <v>-3.5714285714285712E-2</v>
      </c>
    </row>
    <row r="49" spans="1:9" x14ac:dyDescent="0.2">
      <c r="B49" s="41" t="s">
        <v>9</v>
      </c>
      <c r="C49" s="42">
        <v>7</v>
      </c>
      <c r="D49" s="42">
        <v>4</v>
      </c>
      <c r="E49" s="40">
        <f t="shared" si="0"/>
        <v>0.25</v>
      </c>
      <c r="F49" s="40">
        <f t="shared" si="1"/>
        <v>0.13793103448275862</v>
      </c>
      <c r="G49" s="39">
        <f t="shared" si="2"/>
        <v>-0.42857142857142855</v>
      </c>
      <c r="H49" s="40">
        <f t="shared" si="3"/>
        <v>-0.10714285714285714</v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3</v>
      </c>
      <c r="D53" s="42">
        <v>5</v>
      </c>
      <c r="E53" s="40">
        <f t="shared" si="0"/>
        <v>0.10714285714285714</v>
      </c>
      <c r="F53" s="40">
        <f t="shared" si="1"/>
        <v>0.17241379310344829</v>
      </c>
      <c r="G53" s="39">
        <f t="shared" si="2"/>
        <v>0.66666666666666663</v>
      </c>
      <c r="H53" s="40">
        <f t="shared" si="3"/>
        <v>7.1428571428571425E-2</v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0</v>
      </c>
      <c r="D58" s="42">
        <v>0</v>
      </c>
      <c r="E58" s="40" t="str">
        <f t="shared" si="7"/>
        <v/>
      </c>
      <c r="F58" s="40" t="str">
        <f t="shared" si="8"/>
        <v/>
      </c>
      <c r="G58" s="39" t="str">
        <f t="shared" si="9"/>
        <v xml:space="preserve"> </v>
      </c>
      <c r="H58" s="40" t="str">
        <f t="shared" si="10"/>
        <v/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0</v>
      </c>
      <c r="D60" s="42">
        <v>0</v>
      </c>
      <c r="E60" s="40" t="str">
        <f t="shared" si="7"/>
        <v/>
      </c>
      <c r="F60" s="40" t="str">
        <f t="shared" si="8"/>
        <v/>
      </c>
      <c r="G60" s="39" t="str">
        <f t="shared" si="9"/>
        <v xml:space="preserve"> </v>
      </c>
      <c r="H60" s="40" t="str">
        <f t="shared" si="10"/>
        <v/>
      </c>
    </row>
    <row r="61" spans="1:9" x14ac:dyDescent="0.2">
      <c r="B61" s="41" t="s">
        <v>171</v>
      </c>
      <c r="C61" s="42">
        <v>0</v>
      </c>
      <c r="D61" s="42">
        <v>0</v>
      </c>
      <c r="E61" s="40" t="str">
        <f t="shared" si="0"/>
        <v/>
      </c>
      <c r="F61" s="40" t="str">
        <f t="shared" si="1"/>
        <v/>
      </c>
      <c r="G61" s="39" t="str">
        <f t="shared" si="2"/>
        <v xml:space="preserve"> 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1</v>
      </c>
      <c r="E62" s="40" t="str">
        <f t="shared" si="0"/>
        <v/>
      </c>
      <c r="F62" s="40">
        <f t="shared" si="1"/>
        <v>3.4482758620689655E-2</v>
      </c>
      <c r="G62" s="39">
        <f t="shared" si="2"/>
        <v>1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1</v>
      </c>
      <c r="D63" s="42">
        <v>1</v>
      </c>
      <c r="E63" s="38">
        <f t="shared" ref="E63:E64" si="11">+IF(C63=0,"",C63/C$18)</f>
        <v>3.5714285714285712E-2</v>
      </c>
      <c r="F63" s="38">
        <f t="shared" ref="F63:F64" si="12">+IF(D63=0,"",D63/D$18)</f>
        <v>3.4482758620689655E-2</v>
      </c>
      <c r="G63" s="39">
        <f t="shared" si="2"/>
        <v>0</v>
      </c>
      <c r="H63" s="38">
        <f t="shared" ref="H63:H64" si="13">+IF(OR(AND(E63=""),(G63="")),"",E63*G63)</f>
        <v>0</v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1</v>
      </c>
      <c r="D65" s="42">
        <v>0</v>
      </c>
      <c r="E65" s="40">
        <f t="shared" si="0"/>
        <v>3.5714285714285712E-2</v>
      </c>
      <c r="F65" s="40" t="str">
        <f t="shared" si="1"/>
        <v/>
      </c>
      <c r="G65" s="39">
        <f t="shared" si="2"/>
        <v>-1</v>
      </c>
      <c r="H65" s="40">
        <f t="shared" si="3"/>
        <v>-3.5714285714285712E-2</v>
      </c>
    </row>
    <row r="66" spans="1:9" x14ac:dyDescent="0.2">
      <c r="B66" s="41" t="s">
        <v>15</v>
      </c>
      <c r="C66" s="42">
        <v>2</v>
      </c>
      <c r="D66" s="42">
        <v>2</v>
      </c>
      <c r="E66" s="40">
        <f t="shared" si="0"/>
        <v>7.1428571428571425E-2</v>
      </c>
      <c r="F66" s="40">
        <f t="shared" si="1"/>
        <v>6.8965517241379309E-2</v>
      </c>
      <c r="G66" s="39">
        <f t="shared" si="2"/>
        <v>0</v>
      </c>
      <c r="H66" s="40">
        <f t="shared" si="3"/>
        <v>0</v>
      </c>
    </row>
    <row r="67" spans="1:9" x14ac:dyDescent="0.2">
      <c r="B67" s="41" t="s">
        <v>174</v>
      </c>
      <c r="C67" s="42">
        <v>0</v>
      </c>
      <c r="D67" s="42">
        <v>0</v>
      </c>
      <c r="E67" s="40" t="str">
        <f t="shared" si="0"/>
        <v/>
      </c>
      <c r="F67" s="40" t="str">
        <f t="shared" si="1"/>
        <v/>
      </c>
      <c r="G67" s="39" t="str">
        <f t="shared" si="2"/>
        <v xml:space="preserve"> 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208</v>
      </c>
      <c r="D74" s="29">
        <f>SUM(D75:D163)</f>
        <v>382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0.83653846153846156</v>
      </c>
      <c r="H74" s="31">
        <f>+IF(OR(AND(E74=""),(G74="")),"",E74*G74)</f>
        <v>0.83653846153846156</v>
      </c>
    </row>
    <row r="75" spans="1:9" x14ac:dyDescent="0.2">
      <c r="B75" s="41" t="s">
        <v>425</v>
      </c>
      <c r="C75" s="42">
        <v>13</v>
      </c>
      <c r="D75" s="42">
        <v>9</v>
      </c>
      <c r="E75" s="46">
        <f>+IF(C75=0,"",C75/C$74)</f>
        <v>6.25E-2</v>
      </c>
      <c r="F75" s="46">
        <f>+IF(D75=0,"",D75/D$74)</f>
        <v>2.356020942408377E-2</v>
      </c>
      <c r="G75" s="39">
        <f t="shared" ref="G75:G138" si="14">+IF(AND(C75=0,D75=0)," ",IF(C75=0,1,IF(D75=0,-1,(D75-C75)/C75)))</f>
        <v>-0.30769230769230771</v>
      </c>
      <c r="H75" s="40">
        <f>+IF(OR(AND(E75=""),(G75="")),"",E75*G75)</f>
        <v>-1.9230769230769232E-2</v>
      </c>
    </row>
    <row r="76" spans="1:9" x14ac:dyDescent="0.2">
      <c r="B76" s="41" t="s">
        <v>565</v>
      </c>
      <c r="C76" s="42">
        <v>2</v>
      </c>
      <c r="D76" s="42">
        <v>21</v>
      </c>
      <c r="E76" s="46">
        <f t="shared" ref="E76:E148" si="15">+IF(C76=0,"",C76/C$74)</f>
        <v>9.6153846153846159E-3</v>
      </c>
      <c r="F76" s="46">
        <f t="shared" ref="F76:F148" si="16">+IF(D76=0,"",D76/D$74)</f>
        <v>5.4973821989528798E-2</v>
      </c>
      <c r="G76" s="39">
        <f t="shared" si="14"/>
        <v>9.5</v>
      </c>
      <c r="H76" s="40">
        <f t="shared" ref="H76:H148" si="17">+IF(OR(AND(E76=""),(G76="")),"",E76*G76)</f>
        <v>9.1346153846153855E-2</v>
      </c>
    </row>
    <row r="77" spans="1:9" s="32" customFormat="1" x14ac:dyDescent="0.2">
      <c r="A77" s="33"/>
      <c r="B77" s="43" t="s">
        <v>520</v>
      </c>
      <c r="C77" s="44">
        <v>0</v>
      </c>
      <c r="D77" s="42">
        <v>0</v>
      </c>
      <c r="E77" s="46" t="str">
        <f t="shared" ref="E77" si="18">+IF(C77=0,"",C77/C$74)</f>
        <v/>
      </c>
      <c r="F77" s="46" t="str">
        <f t="shared" ref="F77" si="19">+IF(D77=0,"",D77/D$74)</f>
        <v/>
      </c>
      <c r="G77" s="39" t="str">
        <f t="shared" si="14"/>
        <v xml:space="preserve"> 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11</v>
      </c>
      <c r="D78" s="42">
        <v>31</v>
      </c>
      <c r="E78" s="46">
        <f t="shared" si="15"/>
        <v>5.2884615384615384E-2</v>
      </c>
      <c r="F78" s="46">
        <f t="shared" si="16"/>
        <v>8.1151832460732987E-2</v>
      </c>
      <c r="G78" s="39">
        <f t="shared" si="14"/>
        <v>1.8181818181818181</v>
      </c>
      <c r="H78" s="40">
        <f t="shared" si="17"/>
        <v>9.6153846153846145E-2</v>
      </c>
    </row>
    <row r="79" spans="1:9" x14ac:dyDescent="0.2">
      <c r="B79" s="41" t="s">
        <v>176</v>
      </c>
      <c r="C79" s="42">
        <v>8</v>
      </c>
      <c r="D79" s="42">
        <v>10</v>
      </c>
      <c r="E79" s="46">
        <f t="shared" si="15"/>
        <v>3.8461538461538464E-2</v>
      </c>
      <c r="F79" s="46">
        <f t="shared" si="16"/>
        <v>2.6178010471204188E-2</v>
      </c>
      <c r="G79" s="39">
        <f t="shared" si="14"/>
        <v>0.25</v>
      </c>
      <c r="H79" s="40">
        <f t="shared" si="17"/>
        <v>9.6153846153846159E-3</v>
      </c>
    </row>
    <row r="80" spans="1:9" x14ac:dyDescent="0.2">
      <c r="B80" s="41" t="s">
        <v>16</v>
      </c>
      <c r="C80" s="42">
        <v>1</v>
      </c>
      <c r="D80" s="42">
        <v>0</v>
      </c>
      <c r="E80" s="46">
        <f t="shared" si="15"/>
        <v>4.807692307692308E-3</v>
      </c>
      <c r="F80" s="46" t="str">
        <f t="shared" si="16"/>
        <v/>
      </c>
      <c r="G80" s="39">
        <f t="shared" si="14"/>
        <v>-1</v>
      </c>
      <c r="H80" s="40">
        <f t="shared" si="17"/>
        <v>-4.807692307692308E-3</v>
      </c>
    </row>
    <row r="81" spans="1:9" s="32" customFormat="1" x14ac:dyDescent="0.2">
      <c r="A81" s="33"/>
      <c r="B81" s="43" t="s">
        <v>35</v>
      </c>
      <c r="C81" s="44">
        <v>0</v>
      </c>
      <c r="D81" s="42">
        <v>0</v>
      </c>
      <c r="E81" s="46" t="str">
        <f t="shared" ref="E81" si="21">+IF(C81=0,"",C81/C$74)</f>
        <v/>
      </c>
      <c r="F81" s="46" t="str">
        <f t="shared" ref="F81" si="22">+IF(D81=0,"",D81/D$74)</f>
        <v/>
      </c>
      <c r="G81" s="39" t="str">
        <f t="shared" si="14"/>
        <v xml:space="preserve"> </v>
      </c>
      <c r="H81" s="40" t="str">
        <f t="shared" ref="H81" si="23">+IF(OR(AND(E81=""),(G81="")),"",E81*G81)</f>
        <v/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2</v>
      </c>
      <c r="D83" s="42">
        <v>3</v>
      </c>
      <c r="E83" s="46">
        <f t="shared" si="15"/>
        <v>9.6153846153846159E-3</v>
      </c>
      <c r="F83" s="46">
        <f t="shared" si="16"/>
        <v>7.8534031413612562E-3</v>
      </c>
      <c r="G83" s="39">
        <f t="shared" si="14"/>
        <v>0.5</v>
      </c>
      <c r="H83" s="40">
        <f t="shared" si="17"/>
        <v>4.807692307692308E-3</v>
      </c>
    </row>
    <row r="84" spans="1:9" x14ac:dyDescent="0.2">
      <c r="B84" s="41" t="s">
        <v>426</v>
      </c>
      <c r="C84" s="42">
        <v>0</v>
      </c>
      <c r="D84" s="42">
        <v>1</v>
      </c>
      <c r="E84" s="46" t="str">
        <f t="shared" si="15"/>
        <v/>
      </c>
      <c r="F84" s="46">
        <f t="shared" si="16"/>
        <v>2.617801047120419E-3</v>
      </c>
      <c r="G84" s="39">
        <f t="shared" si="14"/>
        <v>1</v>
      </c>
      <c r="H84" s="40" t="str">
        <f t="shared" si="17"/>
        <v/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0</v>
      </c>
      <c r="D86" s="42">
        <v>0</v>
      </c>
      <c r="E86" s="46" t="str">
        <f t="shared" si="15"/>
        <v/>
      </c>
      <c r="F86" s="46" t="str">
        <f t="shared" si="16"/>
        <v/>
      </c>
      <c r="G86" s="39" t="str">
        <f t="shared" si="14"/>
        <v xml:space="preserve"> </v>
      </c>
      <c r="H86" s="40" t="str">
        <f t="shared" si="17"/>
        <v/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1</v>
      </c>
      <c r="D88" s="42">
        <v>8</v>
      </c>
      <c r="E88" s="46">
        <f t="shared" si="15"/>
        <v>4.807692307692308E-3</v>
      </c>
      <c r="F88" s="46">
        <f t="shared" si="16"/>
        <v>2.0942408376963352E-2</v>
      </c>
      <c r="G88" s="39">
        <f t="shared" si="14"/>
        <v>7</v>
      </c>
      <c r="H88" s="40">
        <f t="shared" si="17"/>
        <v>3.3653846153846159E-2</v>
      </c>
    </row>
    <row r="89" spans="1:9" s="32" customFormat="1" x14ac:dyDescent="0.2">
      <c r="A89" s="33"/>
      <c r="B89" s="43" t="s">
        <v>567</v>
      </c>
      <c r="C89" s="44">
        <v>1</v>
      </c>
      <c r="D89" s="42">
        <v>10</v>
      </c>
      <c r="E89" s="46">
        <f t="shared" ref="E89" si="24">+IF(C89=0,"",C89/C$74)</f>
        <v>4.807692307692308E-3</v>
      </c>
      <c r="F89" s="46">
        <f t="shared" ref="F89" si="25">+IF(D89=0,"",D89/D$74)</f>
        <v>2.6178010471204188E-2</v>
      </c>
      <c r="G89" s="39">
        <f t="shared" si="14"/>
        <v>9</v>
      </c>
      <c r="H89" s="40">
        <f t="shared" ref="H89" si="26">+IF(OR(AND(E89=""),(G89="")),"",E89*G89)</f>
        <v>4.3269230769230768E-2</v>
      </c>
      <c r="I89" s="2"/>
    </row>
    <row r="90" spans="1:9" x14ac:dyDescent="0.2">
      <c r="B90" s="41" t="s">
        <v>182</v>
      </c>
      <c r="C90" s="42">
        <v>10</v>
      </c>
      <c r="D90" s="42">
        <v>7</v>
      </c>
      <c r="E90" s="46">
        <f t="shared" si="15"/>
        <v>4.807692307692308E-2</v>
      </c>
      <c r="F90" s="46">
        <f t="shared" si="16"/>
        <v>1.832460732984293E-2</v>
      </c>
      <c r="G90" s="39">
        <f t="shared" si="14"/>
        <v>-0.3</v>
      </c>
      <c r="H90" s="40">
        <f t="shared" si="17"/>
        <v>-1.4423076923076924E-2</v>
      </c>
    </row>
    <row r="91" spans="1:9" x14ac:dyDescent="0.2">
      <c r="B91" s="41" t="s">
        <v>183</v>
      </c>
      <c r="C91" s="42">
        <v>1</v>
      </c>
      <c r="D91" s="42">
        <v>7</v>
      </c>
      <c r="E91" s="46">
        <f t="shared" si="15"/>
        <v>4.807692307692308E-3</v>
      </c>
      <c r="F91" s="46">
        <f t="shared" si="16"/>
        <v>1.832460732984293E-2</v>
      </c>
      <c r="G91" s="39">
        <f t="shared" si="14"/>
        <v>6</v>
      </c>
      <c r="H91" s="40">
        <f t="shared" si="17"/>
        <v>2.8846153846153848E-2</v>
      </c>
    </row>
    <row r="92" spans="1:9" x14ac:dyDescent="0.2">
      <c r="B92" s="41" t="s">
        <v>21</v>
      </c>
      <c r="C92" s="42">
        <v>5</v>
      </c>
      <c r="D92" s="42">
        <v>7</v>
      </c>
      <c r="E92" s="46">
        <f t="shared" si="15"/>
        <v>2.403846153846154E-2</v>
      </c>
      <c r="F92" s="46">
        <f t="shared" si="16"/>
        <v>1.832460732984293E-2</v>
      </c>
      <c r="G92" s="39">
        <f t="shared" si="14"/>
        <v>0.4</v>
      </c>
      <c r="H92" s="40">
        <f t="shared" si="17"/>
        <v>9.6153846153846159E-3</v>
      </c>
    </row>
    <row r="93" spans="1:9" x14ac:dyDescent="0.2">
      <c r="B93" s="41" t="s">
        <v>427</v>
      </c>
      <c r="C93" s="42">
        <v>3</v>
      </c>
      <c r="D93" s="42">
        <v>3</v>
      </c>
      <c r="E93" s="46">
        <f t="shared" si="15"/>
        <v>1.4423076923076924E-2</v>
      </c>
      <c r="F93" s="46">
        <f t="shared" si="16"/>
        <v>7.8534031413612562E-3</v>
      </c>
      <c r="G93" s="39">
        <f t="shared" si="14"/>
        <v>0</v>
      </c>
      <c r="H93" s="40">
        <f t="shared" si="17"/>
        <v>0</v>
      </c>
    </row>
    <row r="94" spans="1:9" x14ac:dyDescent="0.2">
      <c r="B94" s="41" t="s">
        <v>184</v>
      </c>
      <c r="C94" s="42">
        <v>1</v>
      </c>
      <c r="D94" s="42">
        <v>0</v>
      </c>
      <c r="E94" s="46">
        <f t="shared" si="15"/>
        <v>4.807692307692308E-3</v>
      </c>
      <c r="F94" s="46" t="str">
        <f t="shared" si="16"/>
        <v/>
      </c>
      <c r="G94" s="39">
        <f t="shared" si="14"/>
        <v>-1</v>
      </c>
      <c r="H94" s="40">
        <f t="shared" si="17"/>
        <v>-4.807692307692308E-3</v>
      </c>
    </row>
    <row r="95" spans="1:9" s="32" customFormat="1" x14ac:dyDescent="0.2">
      <c r="A95" s="33"/>
      <c r="B95" s="43" t="s">
        <v>524</v>
      </c>
      <c r="C95" s="44">
        <v>0</v>
      </c>
      <c r="D95" s="42">
        <v>1</v>
      </c>
      <c r="E95" s="46" t="str">
        <f t="shared" ref="E95:E96" si="27">+IF(C95=0,"",C95/C$74)</f>
        <v/>
      </c>
      <c r="F95" s="46">
        <f t="shared" ref="F95:F96" si="28">+IF(D95=0,"",D95/D$74)</f>
        <v>2.617801047120419E-3</v>
      </c>
      <c r="G95" s="39">
        <f t="shared" si="14"/>
        <v>1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1</v>
      </c>
      <c r="D96" s="42">
        <v>1</v>
      </c>
      <c r="E96" s="46">
        <f t="shared" si="27"/>
        <v>4.807692307692308E-3</v>
      </c>
      <c r="F96" s="46">
        <f t="shared" si="28"/>
        <v>2.617801047120419E-3</v>
      </c>
      <c r="G96" s="39">
        <f t="shared" si="14"/>
        <v>0</v>
      </c>
      <c r="H96" s="40">
        <f t="shared" si="29"/>
        <v>0</v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9</v>
      </c>
      <c r="D98" s="42">
        <v>14</v>
      </c>
      <c r="E98" s="46">
        <f t="shared" si="30"/>
        <v>4.3269230769230768E-2</v>
      </c>
      <c r="F98" s="46">
        <f t="shared" si="31"/>
        <v>3.6649214659685861E-2</v>
      </c>
      <c r="G98" s="39">
        <f t="shared" si="32"/>
        <v>0.55555555555555558</v>
      </c>
      <c r="H98" s="40">
        <f t="shared" si="33"/>
        <v>2.403846153846154E-2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7</v>
      </c>
      <c r="D100" s="42">
        <v>10</v>
      </c>
      <c r="E100" s="46">
        <f t="shared" si="30"/>
        <v>3.3653846153846152E-2</v>
      </c>
      <c r="F100" s="46">
        <f t="shared" si="31"/>
        <v>2.6178010471204188E-2</v>
      </c>
      <c r="G100" s="39">
        <f t="shared" si="32"/>
        <v>0.42857142857142855</v>
      </c>
      <c r="H100" s="40">
        <f t="shared" si="33"/>
        <v>1.4423076923076922E-2</v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2</v>
      </c>
      <c r="D102" s="42">
        <v>7</v>
      </c>
      <c r="E102" s="46">
        <f t="shared" si="15"/>
        <v>9.6153846153846159E-3</v>
      </c>
      <c r="F102" s="46">
        <f t="shared" si="16"/>
        <v>1.832460732984293E-2</v>
      </c>
      <c r="G102" s="39">
        <f t="shared" si="14"/>
        <v>2.5</v>
      </c>
      <c r="H102" s="40">
        <f t="shared" si="17"/>
        <v>2.403846153846154E-2</v>
      </c>
    </row>
    <row r="103" spans="1:9" x14ac:dyDescent="0.2">
      <c r="B103" s="41" t="s">
        <v>428</v>
      </c>
      <c r="C103" s="42">
        <v>4</v>
      </c>
      <c r="D103" s="42">
        <v>9</v>
      </c>
      <c r="E103" s="46">
        <f t="shared" si="15"/>
        <v>1.9230769230769232E-2</v>
      </c>
      <c r="F103" s="46">
        <f t="shared" si="16"/>
        <v>2.356020942408377E-2</v>
      </c>
      <c r="G103" s="39">
        <f t="shared" si="14"/>
        <v>1.25</v>
      </c>
      <c r="H103" s="40">
        <f t="shared" si="17"/>
        <v>2.403846153846154E-2</v>
      </c>
    </row>
    <row r="104" spans="1:9" x14ac:dyDescent="0.2">
      <c r="B104" s="41" t="s">
        <v>18</v>
      </c>
      <c r="C104" s="42">
        <v>2</v>
      </c>
      <c r="D104" s="42">
        <v>1</v>
      </c>
      <c r="E104" s="46">
        <f t="shared" si="15"/>
        <v>9.6153846153846159E-3</v>
      </c>
      <c r="F104" s="46">
        <f t="shared" si="16"/>
        <v>2.617801047120419E-3</v>
      </c>
      <c r="G104" s="39">
        <f t="shared" si="14"/>
        <v>-0.5</v>
      </c>
      <c r="H104" s="40">
        <f t="shared" si="17"/>
        <v>-4.807692307692308E-3</v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1</v>
      </c>
      <c r="E106" s="46" t="str">
        <f t="shared" si="15"/>
        <v/>
      </c>
      <c r="F106" s="46">
        <f t="shared" si="16"/>
        <v>2.617801047120419E-3</v>
      </c>
      <c r="G106" s="39">
        <f t="shared" si="14"/>
        <v>1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1</v>
      </c>
      <c r="D107" s="42">
        <v>4</v>
      </c>
      <c r="E107" s="46">
        <f t="shared" ref="E107" si="34">+IF(C107=0,"",C107/C$74)</f>
        <v>4.807692307692308E-3</v>
      </c>
      <c r="F107" s="46">
        <f t="shared" ref="F107" si="35">+IF(D107=0,"",D107/D$74)</f>
        <v>1.0471204188481676E-2</v>
      </c>
      <c r="G107" s="39">
        <f t="shared" si="14"/>
        <v>3</v>
      </c>
      <c r="H107" s="40">
        <f t="shared" ref="H107" si="36">+IF(OR(AND(E107=""),(G107="")),"",E107*G107)</f>
        <v>1.4423076923076924E-2</v>
      </c>
      <c r="I107" s="2"/>
    </row>
    <row r="108" spans="1:9" x14ac:dyDescent="0.2">
      <c r="B108" s="41" t="s">
        <v>188</v>
      </c>
      <c r="C108" s="42">
        <v>0</v>
      </c>
      <c r="D108" s="42">
        <v>0</v>
      </c>
      <c r="E108" s="46" t="str">
        <f t="shared" si="15"/>
        <v/>
      </c>
      <c r="F108" s="46" t="str">
        <f t="shared" si="16"/>
        <v/>
      </c>
      <c r="G108" s="39" t="str">
        <f t="shared" si="14"/>
        <v xml:space="preserve"> </v>
      </c>
      <c r="H108" s="40" t="str">
        <f t="shared" si="17"/>
        <v/>
      </c>
    </row>
    <row r="109" spans="1:9" x14ac:dyDescent="0.2">
      <c r="B109" s="41" t="s">
        <v>189</v>
      </c>
      <c r="C109" s="42">
        <v>20</v>
      </c>
      <c r="D109" s="42">
        <v>12</v>
      </c>
      <c r="E109" s="46">
        <f t="shared" si="15"/>
        <v>9.6153846153846159E-2</v>
      </c>
      <c r="F109" s="46">
        <f t="shared" si="16"/>
        <v>3.1413612565445025E-2</v>
      </c>
      <c r="G109" s="39">
        <f t="shared" si="14"/>
        <v>-0.4</v>
      </c>
      <c r="H109" s="40">
        <f t="shared" si="17"/>
        <v>-3.8461538461538464E-2</v>
      </c>
    </row>
    <row r="110" spans="1:9" x14ac:dyDescent="0.2">
      <c r="B110" s="41" t="s">
        <v>603</v>
      </c>
      <c r="C110" s="42">
        <v>0</v>
      </c>
      <c r="D110" s="42">
        <v>4</v>
      </c>
      <c r="E110" s="46" t="str">
        <f t="shared" si="15"/>
        <v/>
      </c>
      <c r="F110" s="46">
        <f t="shared" si="16"/>
        <v>1.0471204188481676E-2</v>
      </c>
      <c r="G110" s="39">
        <f t="shared" si="14"/>
        <v>1</v>
      </c>
      <c r="H110" s="40" t="str">
        <f t="shared" si="17"/>
        <v/>
      </c>
    </row>
    <row r="111" spans="1:9" x14ac:dyDescent="0.2">
      <c r="B111" s="41" t="s">
        <v>604</v>
      </c>
      <c r="C111" s="42">
        <v>6</v>
      </c>
      <c r="D111" s="42">
        <v>3</v>
      </c>
      <c r="E111" s="46">
        <f t="shared" si="15"/>
        <v>2.8846153846153848E-2</v>
      </c>
      <c r="F111" s="46">
        <f t="shared" si="16"/>
        <v>7.8534031413612562E-3</v>
      </c>
      <c r="G111" s="39">
        <f t="shared" si="14"/>
        <v>-0.5</v>
      </c>
      <c r="H111" s="40">
        <f t="shared" si="17"/>
        <v>-1.4423076923076924E-2</v>
      </c>
    </row>
    <row r="112" spans="1:9" x14ac:dyDescent="0.2">
      <c r="B112" s="41" t="s">
        <v>190</v>
      </c>
      <c r="C112" s="42">
        <v>0</v>
      </c>
      <c r="D112" s="42">
        <v>0</v>
      </c>
      <c r="E112" s="46" t="str">
        <f t="shared" si="15"/>
        <v/>
      </c>
      <c r="F112" s="46" t="str">
        <f t="shared" si="16"/>
        <v/>
      </c>
      <c r="G112" s="39" t="str">
        <f t="shared" si="14"/>
        <v xml:space="preserve"> </v>
      </c>
      <c r="H112" s="40" t="str">
        <f t="shared" si="17"/>
        <v/>
      </c>
    </row>
    <row r="113" spans="2:8" x14ac:dyDescent="0.2">
      <c r="B113" s="41" t="s">
        <v>191</v>
      </c>
      <c r="C113" s="42">
        <v>1</v>
      </c>
      <c r="D113" s="42">
        <v>4</v>
      </c>
      <c r="E113" s="46">
        <f t="shared" si="15"/>
        <v>4.807692307692308E-3</v>
      </c>
      <c r="F113" s="46">
        <f t="shared" si="16"/>
        <v>1.0471204188481676E-2</v>
      </c>
      <c r="G113" s="39">
        <f t="shared" si="14"/>
        <v>3</v>
      </c>
      <c r="H113" s="40">
        <f t="shared" si="17"/>
        <v>1.4423076923076924E-2</v>
      </c>
    </row>
    <row r="114" spans="2:8" x14ac:dyDescent="0.2">
      <c r="B114" s="41" t="s">
        <v>192</v>
      </c>
      <c r="C114" s="42">
        <v>2</v>
      </c>
      <c r="D114" s="42">
        <v>2</v>
      </c>
      <c r="E114" s="46">
        <f t="shared" si="15"/>
        <v>9.6153846153846159E-3</v>
      </c>
      <c r="F114" s="46">
        <f t="shared" si="16"/>
        <v>5.235602094240838E-3</v>
      </c>
      <c r="G114" s="39">
        <f t="shared" si="14"/>
        <v>0</v>
      </c>
      <c r="H114" s="40">
        <f t="shared" si="17"/>
        <v>0</v>
      </c>
    </row>
    <row r="115" spans="2:8" x14ac:dyDescent="0.2">
      <c r="B115" s="41" t="s">
        <v>27</v>
      </c>
      <c r="C115" s="42">
        <v>3</v>
      </c>
      <c r="D115" s="42">
        <v>5</v>
      </c>
      <c r="E115" s="46">
        <f t="shared" si="15"/>
        <v>1.4423076923076924E-2</v>
      </c>
      <c r="F115" s="46">
        <f t="shared" si="16"/>
        <v>1.3089005235602094E-2</v>
      </c>
      <c r="G115" s="39">
        <f t="shared" si="14"/>
        <v>0.66666666666666663</v>
      </c>
      <c r="H115" s="40">
        <f t="shared" si="17"/>
        <v>9.6153846153846159E-3</v>
      </c>
    </row>
    <row r="116" spans="2:8" x14ac:dyDescent="0.2">
      <c r="B116" s="41" t="s">
        <v>193</v>
      </c>
      <c r="C116" s="42">
        <v>0</v>
      </c>
      <c r="D116" s="42">
        <v>1</v>
      </c>
      <c r="E116" s="46" t="str">
        <f t="shared" si="15"/>
        <v/>
      </c>
      <c r="F116" s="46">
        <f t="shared" si="16"/>
        <v>2.617801047120419E-3</v>
      </c>
      <c r="G116" s="39">
        <f t="shared" si="14"/>
        <v>1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12</v>
      </c>
      <c r="D118" s="42">
        <v>12</v>
      </c>
      <c r="E118" s="46">
        <f t="shared" si="15"/>
        <v>5.7692307692307696E-2</v>
      </c>
      <c r="F118" s="46">
        <f t="shared" si="16"/>
        <v>3.1413612565445025E-2</v>
      </c>
      <c r="G118" s="39">
        <f t="shared" si="14"/>
        <v>0</v>
      </c>
      <c r="H118" s="40">
        <f t="shared" si="17"/>
        <v>0</v>
      </c>
    </row>
    <row r="119" spans="2:8" x14ac:dyDescent="0.2">
      <c r="B119" s="41" t="s">
        <v>24</v>
      </c>
      <c r="C119" s="42">
        <v>0</v>
      </c>
      <c r="D119" s="42">
        <v>0</v>
      </c>
      <c r="E119" s="46" t="str">
        <f t="shared" si="15"/>
        <v/>
      </c>
      <c r="F119" s="46" t="str">
        <f t="shared" si="16"/>
        <v/>
      </c>
      <c r="G119" s="39" t="str">
        <f t="shared" si="14"/>
        <v xml:space="preserve"> </v>
      </c>
      <c r="H119" s="40" t="str">
        <f t="shared" si="17"/>
        <v/>
      </c>
    </row>
    <row r="120" spans="2:8" x14ac:dyDescent="0.2">
      <c r="B120" s="41" t="s">
        <v>195</v>
      </c>
      <c r="C120" s="42">
        <v>1</v>
      </c>
      <c r="D120" s="42">
        <v>2</v>
      </c>
      <c r="E120" s="46">
        <f t="shared" si="15"/>
        <v>4.807692307692308E-3</v>
      </c>
      <c r="F120" s="46">
        <f t="shared" si="16"/>
        <v>5.235602094240838E-3</v>
      </c>
      <c r="G120" s="39">
        <f t="shared" si="14"/>
        <v>1</v>
      </c>
      <c r="H120" s="40">
        <f t="shared" si="17"/>
        <v>4.807692307692308E-3</v>
      </c>
    </row>
    <row r="121" spans="2:8" x14ac:dyDescent="0.2">
      <c r="B121" s="41" t="s">
        <v>25</v>
      </c>
      <c r="C121" s="42">
        <v>0</v>
      </c>
      <c r="D121" s="42">
        <v>1</v>
      </c>
      <c r="E121" s="46" t="str">
        <f t="shared" si="15"/>
        <v/>
      </c>
      <c r="F121" s="46">
        <f t="shared" si="16"/>
        <v>2.617801047120419E-3</v>
      </c>
      <c r="G121" s="39">
        <f t="shared" si="14"/>
        <v>1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3</v>
      </c>
      <c r="E122" s="46" t="str">
        <f t="shared" si="15"/>
        <v/>
      </c>
      <c r="F122" s="46">
        <f t="shared" si="16"/>
        <v>7.8534031413612562E-3</v>
      </c>
      <c r="G122" s="39">
        <f t="shared" si="14"/>
        <v>1</v>
      </c>
      <c r="H122" s="40" t="str">
        <f t="shared" si="17"/>
        <v/>
      </c>
    </row>
    <row r="123" spans="2:8" x14ac:dyDescent="0.2">
      <c r="B123" s="41" t="s">
        <v>26</v>
      </c>
      <c r="C123" s="42">
        <v>3</v>
      </c>
      <c r="D123" s="42">
        <v>1</v>
      </c>
      <c r="E123" s="46">
        <f t="shared" si="15"/>
        <v>1.4423076923076924E-2</v>
      </c>
      <c r="F123" s="46">
        <f t="shared" si="16"/>
        <v>2.617801047120419E-3</v>
      </c>
      <c r="G123" s="39">
        <f t="shared" si="14"/>
        <v>-0.66666666666666663</v>
      </c>
      <c r="H123" s="40">
        <f t="shared" si="17"/>
        <v>-9.6153846153846159E-3</v>
      </c>
    </row>
    <row r="124" spans="2:8" x14ac:dyDescent="0.2">
      <c r="B124" s="41" t="s">
        <v>196</v>
      </c>
      <c r="C124" s="42">
        <v>5</v>
      </c>
      <c r="D124" s="42">
        <v>9</v>
      </c>
      <c r="E124" s="46">
        <f t="shared" si="15"/>
        <v>2.403846153846154E-2</v>
      </c>
      <c r="F124" s="46">
        <f t="shared" si="16"/>
        <v>2.356020942408377E-2</v>
      </c>
      <c r="G124" s="39">
        <f t="shared" si="14"/>
        <v>0.8</v>
      </c>
      <c r="H124" s="40">
        <f t="shared" si="17"/>
        <v>1.9230769230769232E-2</v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1</v>
      </c>
      <c r="D126" s="42">
        <v>1</v>
      </c>
      <c r="E126" s="46">
        <f t="shared" si="15"/>
        <v>4.807692307692308E-3</v>
      </c>
      <c r="F126" s="46">
        <f t="shared" si="16"/>
        <v>2.617801047120419E-3</v>
      </c>
      <c r="G126" s="39">
        <f t="shared" si="14"/>
        <v>0</v>
      </c>
      <c r="H126" s="40">
        <f t="shared" si="17"/>
        <v>0</v>
      </c>
    </row>
    <row r="127" spans="2:8" x14ac:dyDescent="0.2">
      <c r="B127" s="41" t="s">
        <v>197</v>
      </c>
      <c r="C127" s="42">
        <v>4</v>
      </c>
      <c r="D127" s="42">
        <v>3</v>
      </c>
      <c r="E127" s="46">
        <f t="shared" si="15"/>
        <v>1.9230769230769232E-2</v>
      </c>
      <c r="F127" s="46">
        <f t="shared" si="16"/>
        <v>7.8534031413612562E-3</v>
      </c>
      <c r="G127" s="39">
        <f t="shared" si="14"/>
        <v>-0.25</v>
      </c>
      <c r="H127" s="40">
        <f t="shared" si="17"/>
        <v>-4.807692307692308E-3</v>
      </c>
    </row>
    <row r="128" spans="2:8" x14ac:dyDescent="0.2">
      <c r="B128" s="41" t="s">
        <v>430</v>
      </c>
      <c r="C128" s="42">
        <v>0</v>
      </c>
      <c r="D128" s="42">
        <v>0</v>
      </c>
      <c r="E128" s="46" t="str">
        <f t="shared" si="15"/>
        <v/>
      </c>
      <c r="F128" s="46" t="str">
        <f t="shared" si="16"/>
        <v/>
      </c>
      <c r="G128" s="39" t="str">
        <f t="shared" si="14"/>
        <v xml:space="preserve"> </v>
      </c>
      <c r="H128" s="40" t="str">
        <f t="shared" si="17"/>
        <v/>
      </c>
    </row>
    <row r="129" spans="1:9" x14ac:dyDescent="0.2">
      <c r="B129" s="41" t="s">
        <v>431</v>
      </c>
      <c r="C129" s="42">
        <v>19</v>
      </c>
      <c r="D129" s="42">
        <v>121</v>
      </c>
      <c r="E129" s="46">
        <f t="shared" si="15"/>
        <v>9.1346153846153841E-2</v>
      </c>
      <c r="F129" s="46">
        <f t="shared" si="16"/>
        <v>0.31675392670157065</v>
      </c>
      <c r="G129" s="39">
        <f t="shared" si="14"/>
        <v>5.3684210526315788</v>
      </c>
      <c r="H129" s="40">
        <f t="shared" si="17"/>
        <v>0.49038461538461536</v>
      </c>
    </row>
    <row r="130" spans="1:9" x14ac:dyDescent="0.2">
      <c r="B130" s="41" t="s">
        <v>198</v>
      </c>
      <c r="C130" s="42">
        <v>11</v>
      </c>
      <c r="D130" s="42">
        <v>8</v>
      </c>
      <c r="E130" s="46">
        <f t="shared" si="15"/>
        <v>5.2884615384615384E-2</v>
      </c>
      <c r="F130" s="46">
        <f t="shared" si="16"/>
        <v>2.0942408376963352E-2</v>
      </c>
      <c r="G130" s="39">
        <f t="shared" si="14"/>
        <v>-0.27272727272727271</v>
      </c>
      <c r="H130" s="40">
        <f t="shared" si="17"/>
        <v>-1.4423076923076922E-2</v>
      </c>
    </row>
    <row r="131" spans="1:9" x14ac:dyDescent="0.2">
      <c r="B131" s="41" t="s">
        <v>199</v>
      </c>
      <c r="C131" s="42">
        <v>1</v>
      </c>
      <c r="D131" s="42">
        <v>6</v>
      </c>
      <c r="E131" s="46">
        <f t="shared" si="15"/>
        <v>4.807692307692308E-3</v>
      </c>
      <c r="F131" s="46">
        <f t="shared" si="16"/>
        <v>1.5706806282722512E-2</v>
      </c>
      <c r="G131" s="39">
        <f t="shared" si="14"/>
        <v>5</v>
      </c>
      <c r="H131" s="40">
        <f t="shared" si="17"/>
        <v>2.403846153846154E-2</v>
      </c>
    </row>
    <row r="132" spans="1:9" x14ac:dyDescent="0.2">
      <c r="B132" s="41" t="s">
        <v>28</v>
      </c>
      <c r="C132" s="42">
        <v>0</v>
      </c>
      <c r="D132" s="42">
        <v>3</v>
      </c>
      <c r="E132" s="46" t="str">
        <f t="shared" si="15"/>
        <v/>
      </c>
      <c r="F132" s="46">
        <f t="shared" si="16"/>
        <v>7.8534031413612562E-3</v>
      </c>
      <c r="G132" s="39">
        <f t="shared" si="14"/>
        <v>1</v>
      </c>
      <c r="H132" s="40" t="str">
        <f t="shared" si="17"/>
        <v/>
      </c>
    </row>
    <row r="133" spans="1:9" x14ac:dyDescent="0.2">
      <c r="B133" s="41" t="s">
        <v>32</v>
      </c>
      <c r="C133" s="42">
        <v>2</v>
      </c>
      <c r="D133" s="42">
        <v>0</v>
      </c>
      <c r="E133" s="46">
        <f t="shared" si="15"/>
        <v>9.6153846153846159E-3</v>
      </c>
      <c r="F133" s="46" t="str">
        <f t="shared" si="16"/>
        <v/>
      </c>
      <c r="G133" s="39">
        <f t="shared" si="14"/>
        <v>-1</v>
      </c>
      <c r="H133" s="40">
        <f t="shared" si="17"/>
        <v>-9.6153846153846159E-3</v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1</v>
      </c>
      <c r="E134" s="46" t="str">
        <f t="shared" ref="E134" si="43">+IF(C134=0,"",C134/C$74)</f>
        <v/>
      </c>
      <c r="F134" s="46">
        <f t="shared" ref="F134" si="44">+IF(D134=0,"",D134/D$74)</f>
        <v>2.617801047120419E-3</v>
      </c>
      <c r="G134" s="39">
        <f t="shared" si="14"/>
        <v>1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2</v>
      </c>
      <c r="D135" s="42">
        <v>1</v>
      </c>
      <c r="E135" s="46">
        <f t="shared" si="15"/>
        <v>9.6153846153846159E-3</v>
      </c>
      <c r="F135" s="46">
        <f t="shared" si="16"/>
        <v>2.617801047120419E-3</v>
      </c>
      <c r="G135" s="39">
        <f t="shared" si="14"/>
        <v>-0.5</v>
      </c>
      <c r="H135" s="40">
        <f t="shared" si="17"/>
        <v>-4.807692307692308E-3</v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0</v>
      </c>
      <c r="D137" s="42">
        <v>1</v>
      </c>
      <c r="E137" s="46" t="str">
        <f t="shared" si="15"/>
        <v/>
      </c>
      <c r="F137" s="46">
        <f t="shared" si="16"/>
        <v>2.617801047120419E-3</v>
      </c>
      <c r="G137" s="39">
        <f t="shared" si="14"/>
        <v>1</v>
      </c>
      <c r="H137" s="40" t="str">
        <f t="shared" si="17"/>
        <v/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1</v>
      </c>
      <c r="D140" s="42">
        <v>0</v>
      </c>
      <c r="E140" s="46">
        <f t="shared" si="15"/>
        <v>4.807692307692308E-3</v>
      </c>
      <c r="F140" s="46" t="str">
        <f t="shared" si="16"/>
        <v/>
      </c>
      <c r="G140" s="39">
        <f t="shared" si="46"/>
        <v>-1</v>
      </c>
      <c r="H140" s="40">
        <f t="shared" si="17"/>
        <v>-4.807692307692308E-3</v>
      </c>
    </row>
    <row r="141" spans="1:9" ht="13.5" customHeight="1" x14ac:dyDescent="0.2">
      <c r="B141" s="41" t="s">
        <v>432</v>
      </c>
      <c r="C141" s="42">
        <v>1</v>
      </c>
      <c r="D141" s="42">
        <v>0</v>
      </c>
      <c r="E141" s="46">
        <f t="shared" si="15"/>
        <v>4.807692307692308E-3</v>
      </c>
      <c r="F141" s="46" t="str">
        <f t="shared" si="16"/>
        <v/>
      </c>
      <c r="G141" s="39">
        <f t="shared" si="46"/>
        <v>-1</v>
      </c>
      <c r="H141" s="40">
        <f t="shared" si="17"/>
        <v>-4.807692307692308E-3</v>
      </c>
    </row>
    <row r="142" spans="1:9" x14ac:dyDescent="0.2">
      <c r="B142" s="41" t="s">
        <v>204</v>
      </c>
      <c r="C142" s="42">
        <v>0</v>
      </c>
      <c r="D142" s="42">
        <v>1</v>
      </c>
      <c r="E142" s="46" t="str">
        <f t="shared" si="15"/>
        <v/>
      </c>
      <c r="F142" s="46">
        <f t="shared" si="16"/>
        <v>2.617801047120419E-3</v>
      </c>
      <c r="G142" s="39">
        <f t="shared" si="46"/>
        <v>1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1</v>
      </c>
      <c r="D143" s="42">
        <v>0</v>
      </c>
      <c r="E143" s="46">
        <f t="shared" si="15"/>
        <v>4.807692307692308E-3</v>
      </c>
      <c r="F143" s="46" t="str">
        <f t="shared" si="16"/>
        <v/>
      </c>
      <c r="G143" s="39">
        <f t="shared" si="46"/>
        <v>-1</v>
      </c>
      <c r="H143" s="40">
        <f t="shared" si="17"/>
        <v>-4.807692307692308E-3</v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1</v>
      </c>
      <c r="E145" s="45" t="str">
        <f t="shared" si="15"/>
        <v/>
      </c>
      <c r="F145" s="45">
        <f t="shared" si="16"/>
        <v>2.617801047120419E-3</v>
      </c>
      <c r="G145" s="39">
        <f t="shared" si="46"/>
        <v>1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1</v>
      </c>
      <c r="D150" s="42">
        <v>0</v>
      </c>
      <c r="E150" s="46">
        <f t="shared" si="53"/>
        <v>4.807692307692308E-3</v>
      </c>
      <c r="F150" s="46" t="str">
        <f t="shared" si="54"/>
        <v/>
      </c>
      <c r="G150" s="39">
        <f t="shared" si="46"/>
        <v>-1</v>
      </c>
      <c r="H150" s="40">
        <f t="shared" si="55"/>
        <v>-4.807692307692308E-3</v>
      </c>
    </row>
    <row r="151" spans="1:9" x14ac:dyDescent="0.2">
      <c r="B151" s="41" t="s">
        <v>206</v>
      </c>
      <c r="C151" s="42">
        <v>5</v>
      </c>
      <c r="D151" s="42">
        <v>0</v>
      </c>
      <c r="E151" s="46">
        <f t="shared" si="53"/>
        <v>2.403846153846154E-2</v>
      </c>
      <c r="F151" s="46" t="str">
        <f t="shared" si="54"/>
        <v/>
      </c>
      <c r="G151" s="39">
        <f t="shared" si="46"/>
        <v>-1</v>
      </c>
      <c r="H151" s="40">
        <f t="shared" si="55"/>
        <v>-2.403846153846154E-2</v>
      </c>
    </row>
    <row r="152" spans="1:9" x14ac:dyDescent="0.2">
      <c r="B152" s="41" t="s">
        <v>207</v>
      </c>
      <c r="C152" s="42">
        <v>1</v>
      </c>
      <c r="D152" s="42">
        <v>1</v>
      </c>
      <c r="E152" s="46">
        <f t="shared" si="53"/>
        <v>4.807692307692308E-3</v>
      </c>
      <c r="F152" s="46">
        <f t="shared" si="54"/>
        <v>2.617801047120419E-3</v>
      </c>
      <c r="G152" s="39">
        <f t="shared" si="46"/>
        <v>0</v>
      </c>
      <c r="H152" s="40">
        <f t="shared" si="55"/>
        <v>0</v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0</v>
      </c>
      <c r="D155" s="42">
        <v>0</v>
      </c>
      <c r="E155" s="46" t="str">
        <f t="shared" si="53"/>
        <v/>
      </c>
      <c r="F155" s="46" t="str">
        <f t="shared" si="54"/>
        <v/>
      </c>
      <c r="G155" s="39" t="str">
        <f t="shared" si="46"/>
        <v xml:space="preserve"> </v>
      </c>
      <c r="H155" s="40" t="str">
        <f t="shared" si="55"/>
        <v/>
      </c>
    </row>
    <row r="156" spans="1:9" x14ac:dyDescent="0.2">
      <c r="B156" s="41" t="s">
        <v>39</v>
      </c>
      <c r="C156" s="42">
        <v>1</v>
      </c>
      <c r="D156" s="42">
        <v>0</v>
      </c>
      <c r="E156" s="46">
        <f t="shared" si="53"/>
        <v>4.807692307692308E-3</v>
      </c>
      <c r="F156" s="46" t="str">
        <f t="shared" si="54"/>
        <v/>
      </c>
      <c r="G156" s="39">
        <f t="shared" si="46"/>
        <v>-1</v>
      </c>
      <c r="H156" s="40">
        <f t="shared" si="55"/>
        <v>-4.807692307692308E-3</v>
      </c>
    </row>
    <row r="157" spans="1:9" x14ac:dyDescent="0.2">
      <c r="B157" s="41" t="s">
        <v>37</v>
      </c>
      <c r="C157" s="42">
        <v>10</v>
      </c>
      <c r="D157" s="42">
        <v>0</v>
      </c>
      <c r="E157" s="46">
        <f t="shared" si="53"/>
        <v>4.807692307692308E-2</v>
      </c>
      <c r="F157" s="46" t="str">
        <f t="shared" si="54"/>
        <v/>
      </c>
      <c r="G157" s="39">
        <f t="shared" si="46"/>
        <v>-1</v>
      </c>
      <c r="H157" s="40">
        <f t="shared" si="55"/>
        <v>-4.807692307692308E-2</v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8</v>
      </c>
      <c r="D160" s="42">
        <v>10</v>
      </c>
      <c r="E160" s="46">
        <f t="shared" ref="E160:E163" si="64">+IF(C160=0,"",C160/C$74)</f>
        <v>3.8461538461538464E-2</v>
      </c>
      <c r="F160" s="46">
        <f t="shared" ref="F160:F163" si="65">+IF(D160=0,"",D160/D$74)</f>
        <v>2.6178010471204188E-2</v>
      </c>
      <c r="G160" s="39">
        <f t="shared" si="46"/>
        <v>0.25</v>
      </c>
      <c r="H160" s="40">
        <f t="shared" ref="H160:H163" si="66">+IF(OR(AND(E160=""),(G160="")),"",E160*G160)</f>
        <v>9.6153846153846159E-3</v>
      </c>
      <c r="I160" s="2"/>
    </row>
    <row r="161" spans="1:9" s="32" customFormat="1" x14ac:dyDescent="0.2">
      <c r="A161" s="33"/>
      <c r="B161" s="43" t="s">
        <v>530</v>
      </c>
      <c r="C161" s="44">
        <v>1</v>
      </c>
      <c r="D161" s="42">
        <v>0</v>
      </c>
      <c r="E161" s="46">
        <f t="shared" si="64"/>
        <v>4.807692307692308E-3</v>
      </c>
      <c r="F161" s="46" t="str">
        <f t="shared" si="65"/>
        <v/>
      </c>
      <c r="G161" s="39">
        <f t="shared" si="46"/>
        <v>-1</v>
      </c>
      <c r="H161" s="40">
        <f t="shared" si="66"/>
        <v>-4.807692307692308E-3</v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535</v>
      </c>
      <c r="D169" s="29">
        <f>SUM(D170:D339)</f>
        <v>784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0.46542056074766353</v>
      </c>
      <c r="H169" s="31">
        <f>+IF(OR(AND(E169=""),(G169="")),"",E169*G169)</f>
        <v>0.46542056074766353</v>
      </c>
    </row>
    <row r="170" spans="1:9" x14ac:dyDescent="0.2">
      <c r="B170" s="47" t="s">
        <v>434</v>
      </c>
      <c r="C170" s="42">
        <v>2</v>
      </c>
      <c r="D170" s="42">
        <v>12</v>
      </c>
      <c r="E170" s="46">
        <f t="shared" si="67"/>
        <v>3.7383177570093459E-3</v>
      </c>
      <c r="F170" s="46">
        <f t="shared" si="68"/>
        <v>1.5306122448979591E-2</v>
      </c>
      <c r="G170" s="39">
        <f t="shared" ref="G170:G236" si="69">+IF(AND(C170=0,D170=0)," ",IF(C170=0,1,IF(D170=0,-1,(D170-C170)/C170)))</f>
        <v>5</v>
      </c>
      <c r="H170" s="40">
        <f>+IF(OR(AND(E170=""),(G170="")),"",E170*G170)</f>
        <v>1.8691588785046731E-2</v>
      </c>
    </row>
    <row r="171" spans="1:9" x14ac:dyDescent="0.2">
      <c r="B171" s="47" t="s">
        <v>570</v>
      </c>
      <c r="C171" s="42">
        <v>0</v>
      </c>
      <c r="D171" s="42">
        <v>0</v>
      </c>
      <c r="E171" s="46" t="str">
        <f t="shared" si="67"/>
        <v/>
      </c>
      <c r="F171" s="46" t="str">
        <f t="shared" si="68"/>
        <v/>
      </c>
      <c r="G171" s="3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x14ac:dyDescent="0.2">
      <c r="B172" s="47" t="s">
        <v>435</v>
      </c>
      <c r="C172" s="42">
        <v>3</v>
      </c>
      <c r="D172" s="42">
        <v>7</v>
      </c>
      <c r="E172" s="46">
        <f t="shared" si="67"/>
        <v>5.6074766355140183E-3</v>
      </c>
      <c r="F172" s="46">
        <f t="shared" si="68"/>
        <v>8.9285714285714281E-3</v>
      </c>
      <c r="G172" s="39">
        <f t="shared" si="69"/>
        <v>1.3333333333333333</v>
      </c>
      <c r="H172" s="40">
        <f t="shared" si="70"/>
        <v>7.476635514018691E-3</v>
      </c>
    </row>
    <row r="173" spans="1:9" x14ac:dyDescent="0.2">
      <c r="B173" s="47" t="s">
        <v>436</v>
      </c>
      <c r="C173" s="42">
        <v>1</v>
      </c>
      <c r="D173" s="42">
        <v>0</v>
      </c>
      <c r="E173" s="46">
        <f t="shared" si="67"/>
        <v>1.869158878504673E-3</v>
      </c>
      <c r="F173" s="46" t="str">
        <f t="shared" si="68"/>
        <v/>
      </c>
      <c r="G173" s="39">
        <f t="shared" si="69"/>
        <v>-1</v>
      </c>
      <c r="H173" s="40">
        <f t="shared" si="70"/>
        <v>-1.869158878504673E-3</v>
      </c>
    </row>
    <row r="174" spans="1:9" x14ac:dyDescent="0.2">
      <c r="B174" s="47" t="s">
        <v>571</v>
      </c>
      <c r="C174" s="42">
        <v>6</v>
      </c>
      <c r="D174" s="42">
        <v>58</v>
      </c>
      <c r="E174" s="46">
        <f t="shared" si="67"/>
        <v>1.1214953271028037E-2</v>
      </c>
      <c r="F174" s="46">
        <f t="shared" si="68"/>
        <v>7.3979591836734693E-2</v>
      </c>
      <c r="G174" s="39">
        <f t="shared" si="69"/>
        <v>8.6666666666666661</v>
      </c>
      <c r="H174" s="40">
        <f t="shared" si="70"/>
        <v>9.7196261682242976E-2</v>
      </c>
    </row>
    <row r="175" spans="1:9" x14ac:dyDescent="0.2">
      <c r="B175" s="47" t="s">
        <v>42</v>
      </c>
      <c r="C175" s="42">
        <v>15</v>
      </c>
      <c r="D175" s="42">
        <v>19</v>
      </c>
      <c r="E175" s="46">
        <f t="shared" si="67"/>
        <v>2.8037383177570093E-2</v>
      </c>
      <c r="F175" s="46">
        <f t="shared" si="68"/>
        <v>2.423469387755102E-2</v>
      </c>
      <c r="G175" s="39">
        <f t="shared" si="69"/>
        <v>0.26666666666666666</v>
      </c>
      <c r="H175" s="40">
        <f t="shared" si="70"/>
        <v>7.476635514018691E-3</v>
      </c>
    </row>
    <row r="176" spans="1:9" x14ac:dyDescent="0.2">
      <c r="B176" s="47" t="s">
        <v>572</v>
      </c>
      <c r="C176" s="42">
        <v>0</v>
      </c>
      <c r="D176" s="42">
        <v>1</v>
      </c>
      <c r="E176" s="46" t="str">
        <f t="shared" si="67"/>
        <v/>
      </c>
      <c r="F176" s="46">
        <f t="shared" si="68"/>
        <v>1.2755102040816326E-3</v>
      </c>
      <c r="G176" s="39">
        <f t="shared" si="69"/>
        <v>1</v>
      </c>
      <c r="H176" s="40" t="str">
        <f t="shared" si="70"/>
        <v/>
      </c>
    </row>
    <row r="177" spans="1:9" x14ac:dyDescent="0.2">
      <c r="B177" s="47" t="s">
        <v>573</v>
      </c>
      <c r="C177" s="42">
        <v>3</v>
      </c>
      <c r="D177" s="42">
        <v>3</v>
      </c>
      <c r="E177" s="46">
        <f t="shared" si="67"/>
        <v>5.6074766355140183E-3</v>
      </c>
      <c r="F177" s="46">
        <f t="shared" si="68"/>
        <v>3.8265306122448979E-3</v>
      </c>
      <c r="G177" s="39">
        <f t="shared" si="69"/>
        <v>0</v>
      </c>
      <c r="H177" s="40">
        <f t="shared" si="70"/>
        <v>0</v>
      </c>
    </row>
    <row r="178" spans="1:9" x14ac:dyDescent="0.2">
      <c r="B178" s="47" t="s">
        <v>574</v>
      </c>
      <c r="C178" s="42">
        <v>0</v>
      </c>
      <c r="D178" s="42">
        <v>1</v>
      </c>
      <c r="E178" s="46" t="str">
        <f t="shared" si="67"/>
        <v/>
      </c>
      <c r="F178" s="46">
        <f t="shared" si="68"/>
        <v>1.2755102040816326E-3</v>
      </c>
      <c r="G178" s="39">
        <f t="shared" si="69"/>
        <v>1</v>
      </c>
      <c r="H178" s="40" t="str">
        <f t="shared" si="70"/>
        <v/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1</v>
      </c>
      <c r="D181" s="42">
        <v>0</v>
      </c>
      <c r="E181" s="46">
        <f t="shared" si="67"/>
        <v>1.869158878504673E-3</v>
      </c>
      <c r="F181" s="46" t="str">
        <f t="shared" si="68"/>
        <v/>
      </c>
      <c r="G181" s="39">
        <f t="shared" si="69"/>
        <v>-1</v>
      </c>
      <c r="H181" s="40">
        <f t="shared" si="70"/>
        <v>-1.869158878504673E-3</v>
      </c>
    </row>
    <row r="182" spans="1:9" x14ac:dyDescent="0.2">
      <c r="B182" s="47" t="s">
        <v>43</v>
      </c>
      <c r="C182" s="42">
        <v>1</v>
      </c>
      <c r="D182" s="42">
        <v>1</v>
      </c>
      <c r="E182" s="46">
        <f t="shared" si="67"/>
        <v>1.869158878504673E-3</v>
      </c>
      <c r="F182" s="46">
        <f t="shared" si="68"/>
        <v>1.2755102040816326E-3</v>
      </c>
      <c r="G182" s="39">
        <f t="shared" si="69"/>
        <v>0</v>
      </c>
      <c r="H182" s="40">
        <f t="shared" si="70"/>
        <v>0</v>
      </c>
    </row>
    <row r="183" spans="1:9" s="32" customFormat="1" x14ac:dyDescent="0.2">
      <c r="A183" s="33"/>
      <c r="B183" s="48" t="s">
        <v>521</v>
      </c>
      <c r="C183" s="44">
        <v>2</v>
      </c>
      <c r="D183" s="42">
        <v>5</v>
      </c>
      <c r="E183" s="46">
        <f t="shared" ref="E183:E189" si="71">+IF(C183=0,"",C183/C$169)</f>
        <v>3.7383177570093459E-3</v>
      </c>
      <c r="F183" s="46">
        <f t="shared" ref="F183:F189" si="72">+IF(D183=0,"",D183/D$169)</f>
        <v>6.3775510204081634E-3</v>
      </c>
      <c r="G183" s="39">
        <f t="shared" si="69"/>
        <v>1.5</v>
      </c>
      <c r="H183" s="40">
        <f t="shared" ref="H183:H189" si="73">+IF(OR(AND(E183=""),(G183="")),"",E183*G183)</f>
        <v>5.6074766355140191E-3</v>
      </c>
      <c r="I183" s="2"/>
    </row>
    <row r="184" spans="1:9" s="32" customFormat="1" x14ac:dyDescent="0.2">
      <c r="A184" s="33"/>
      <c r="B184" s="48" t="s">
        <v>437</v>
      </c>
      <c r="C184" s="44">
        <v>2</v>
      </c>
      <c r="D184" s="42">
        <v>11</v>
      </c>
      <c r="E184" s="46">
        <f t="shared" si="71"/>
        <v>3.7383177570093459E-3</v>
      </c>
      <c r="F184" s="46">
        <f t="shared" si="72"/>
        <v>1.4030612244897959E-2</v>
      </c>
      <c r="G184" s="39">
        <f t="shared" si="69"/>
        <v>4.5</v>
      </c>
      <c r="H184" s="40">
        <f t="shared" si="73"/>
        <v>1.6822429906542057E-2</v>
      </c>
      <c r="I184" s="2"/>
    </row>
    <row r="185" spans="1:9" s="32" customFormat="1" x14ac:dyDescent="0.2">
      <c r="A185" s="33"/>
      <c r="B185" s="48" t="s">
        <v>575</v>
      </c>
      <c r="C185" s="44">
        <v>13</v>
      </c>
      <c r="D185" s="42">
        <v>0</v>
      </c>
      <c r="E185" s="46">
        <f t="shared" si="71"/>
        <v>2.4299065420560748E-2</v>
      </c>
      <c r="F185" s="46" t="str">
        <f t="shared" si="72"/>
        <v/>
      </c>
      <c r="G185" s="39">
        <f t="shared" si="69"/>
        <v>-1</v>
      </c>
      <c r="H185" s="40">
        <f t="shared" si="73"/>
        <v>-2.4299065420560748E-2</v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1</v>
      </c>
      <c r="E186" s="46" t="str">
        <f t="shared" si="71"/>
        <v/>
      </c>
      <c r="F186" s="46">
        <f t="shared" si="72"/>
        <v>1.2755102040816326E-3</v>
      </c>
      <c r="G186" s="39">
        <f t="shared" si="69"/>
        <v>1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0</v>
      </c>
      <c r="D188" s="42">
        <v>1</v>
      </c>
      <c r="E188" s="46" t="str">
        <f t="shared" si="71"/>
        <v/>
      </c>
      <c r="F188" s="46">
        <f t="shared" si="72"/>
        <v>1.2755102040816326E-3</v>
      </c>
      <c r="G188" s="39">
        <f t="shared" si="69"/>
        <v>1</v>
      </c>
      <c r="H188" s="40" t="str">
        <f t="shared" si="73"/>
        <v/>
      </c>
      <c r="I188" s="2"/>
    </row>
    <row r="189" spans="1:9" s="32" customFormat="1" x14ac:dyDescent="0.2">
      <c r="A189" s="33"/>
      <c r="B189" s="48" t="s">
        <v>523</v>
      </c>
      <c r="C189" s="44">
        <v>0</v>
      </c>
      <c r="D189" s="42">
        <v>0</v>
      </c>
      <c r="E189" s="46" t="str">
        <f t="shared" si="71"/>
        <v/>
      </c>
      <c r="F189" s="46" t="str">
        <f t="shared" si="72"/>
        <v/>
      </c>
      <c r="G189" s="39" t="str">
        <f t="shared" si="69"/>
        <v xml:space="preserve"> </v>
      </c>
      <c r="H189" s="40" t="str">
        <f t="shared" si="73"/>
        <v/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14</v>
      </c>
      <c r="D191" s="42">
        <v>28</v>
      </c>
      <c r="E191" s="45">
        <f t="shared" ref="E191:F196" si="78">+IF(C191=0,"",C191/C$169)</f>
        <v>2.6168224299065422E-2</v>
      </c>
      <c r="F191" s="45">
        <f t="shared" si="78"/>
        <v>3.5714285714285712E-2</v>
      </c>
      <c r="G191" s="39">
        <f t="shared" si="69"/>
        <v>1</v>
      </c>
      <c r="H191" s="38">
        <f t="shared" si="70"/>
        <v>2.6168224299065422E-2</v>
      </c>
      <c r="I191" s="2"/>
    </row>
    <row r="192" spans="1:9" s="32" customFormat="1" x14ac:dyDescent="0.2">
      <c r="A192" s="33"/>
      <c r="B192" s="48" t="s">
        <v>211</v>
      </c>
      <c r="C192" s="44">
        <v>17</v>
      </c>
      <c r="D192" s="42">
        <v>18</v>
      </c>
      <c r="E192" s="45">
        <f t="shared" si="78"/>
        <v>3.1775700934579439E-2</v>
      </c>
      <c r="F192" s="45">
        <f t="shared" si="78"/>
        <v>2.2959183673469389E-2</v>
      </c>
      <c r="G192" s="39">
        <f t="shared" si="69"/>
        <v>5.8823529411764705E-2</v>
      </c>
      <c r="H192" s="38">
        <f t="shared" si="70"/>
        <v>1.8691588785046728E-3</v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1</v>
      </c>
      <c r="D194" s="42">
        <v>1</v>
      </c>
      <c r="E194" s="45">
        <f t="shared" si="78"/>
        <v>1.869158878504673E-3</v>
      </c>
      <c r="F194" s="45">
        <f t="shared" si="78"/>
        <v>1.2755102040816326E-3</v>
      </c>
      <c r="G194" s="39">
        <f t="shared" si="69"/>
        <v>0</v>
      </c>
      <c r="H194" s="38">
        <f t="shared" ref="H194" si="79">+IF(OR(AND(E194=""),(G194="")),"",E194*G194)</f>
        <v>0</v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12</v>
      </c>
      <c r="D196" s="42">
        <v>14</v>
      </c>
      <c r="E196" s="45">
        <f t="shared" si="78"/>
        <v>2.2429906542056073E-2</v>
      </c>
      <c r="F196" s="45">
        <f t="shared" si="78"/>
        <v>1.7857142857142856E-2</v>
      </c>
      <c r="G196" s="39">
        <f t="shared" si="69"/>
        <v>0.16666666666666666</v>
      </c>
      <c r="H196" s="38">
        <f t="shared" si="70"/>
        <v>3.7383177570093455E-3</v>
      </c>
      <c r="I196" s="2"/>
    </row>
    <row r="197" spans="1:9" s="32" customFormat="1" x14ac:dyDescent="0.2">
      <c r="A197" s="33"/>
      <c r="B197" s="48" t="s">
        <v>525</v>
      </c>
      <c r="C197" s="44">
        <v>15</v>
      </c>
      <c r="D197" s="42">
        <v>8</v>
      </c>
      <c r="E197" s="45">
        <f t="shared" ref="E197" si="80">+IF(C197=0,"",C197/C$169)</f>
        <v>2.8037383177570093E-2</v>
      </c>
      <c r="F197" s="45">
        <f t="shared" ref="F197" si="81">+IF(D197=0,"",D197/D$169)</f>
        <v>1.020408163265306E-2</v>
      </c>
      <c r="G197" s="39">
        <f t="shared" si="69"/>
        <v>-0.46666666666666667</v>
      </c>
      <c r="H197" s="38">
        <f t="shared" ref="H197" si="82">+IF(OR(AND(E197=""),(G197="")),"",E197*G197)</f>
        <v>-1.3084112149532711E-2</v>
      </c>
      <c r="I197" s="2"/>
    </row>
    <row r="198" spans="1:9" s="32" customFormat="1" x14ac:dyDescent="0.2">
      <c r="A198" s="33"/>
      <c r="B198" s="48" t="s">
        <v>214</v>
      </c>
      <c r="C198" s="44">
        <v>16</v>
      </c>
      <c r="D198" s="42">
        <v>27</v>
      </c>
      <c r="E198" s="45">
        <f t="shared" ref="E198:F204" si="83">+IF(C198=0,"",C198/C$169)</f>
        <v>2.9906542056074768E-2</v>
      </c>
      <c r="F198" s="45">
        <f t="shared" si="83"/>
        <v>3.4438775510204078E-2</v>
      </c>
      <c r="G198" s="39">
        <f t="shared" si="69"/>
        <v>0.6875</v>
      </c>
      <c r="H198" s="38">
        <f t="shared" si="70"/>
        <v>2.0560747663551402E-2</v>
      </c>
      <c r="I198" s="2"/>
    </row>
    <row r="199" spans="1:9" s="32" customFormat="1" x14ac:dyDescent="0.2">
      <c r="A199" s="33"/>
      <c r="B199" s="48" t="s">
        <v>215</v>
      </c>
      <c r="C199" s="44">
        <v>23</v>
      </c>
      <c r="D199" s="42">
        <v>17</v>
      </c>
      <c r="E199" s="45">
        <f t="shared" si="83"/>
        <v>4.2990654205607479E-2</v>
      </c>
      <c r="F199" s="45">
        <f t="shared" si="83"/>
        <v>2.1683673469387755E-2</v>
      </c>
      <c r="G199" s="39">
        <f t="shared" si="69"/>
        <v>-0.2608695652173913</v>
      </c>
      <c r="H199" s="38">
        <f t="shared" si="70"/>
        <v>-1.1214953271028038E-2</v>
      </c>
      <c r="I199" s="2"/>
    </row>
    <row r="200" spans="1:9" s="32" customFormat="1" x14ac:dyDescent="0.2">
      <c r="A200" s="33"/>
      <c r="B200" s="48" t="s">
        <v>216</v>
      </c>
      <c r="C200" s="44">
        <v>19</v>
      </c>
      <c r="D200" s="42">
        <v>70</v>
      </c>
      <c r="E200" s="45">
        <f t="shared" si="83"/>
        <v>3.5514018691588788E-2</v>
      </c>
      <c r="F200" s="45">
        <f t="shared" si="83"/>
        <v>8.9285714285714288E-2</v>
      </c>
      <c r="G200" s="39">
        <f t="shared" si="69"/>
        <v>2.6842105263157894</v>
      </c>
      <c r="H200" s="38">
        <f t="shared" si="70"/>
        <v>9.5327102803738323E-2</v>
      </c>
      <c r="I200" s="2"/>
    </row>
    <row r="201" spans="1:9" x14ac:dyDescent="0.2">
      <c r="B201" s="47" t="s">
        <v>217</v>
      </c>
      <c r="C201" s="42">
        <v>36</v>
      </c>
      <c r="D201" s="42">
        <v>33</v>
      </c>
      <c r="E201" s="46">
        <f t="shared" si="83"/>
        <v>6.7289719626168226E-2</v>
      </c>
      <c r="F201" s="46">
        <f t="shared" si="83"/>
        <v>4.2091836734693876E-2</v>
      </c>
      <c r="G201" s="39">
        <f t="shared" si="69"/>
        <v>-8.3333333333333329E-2</v>
      </c>
      <c r="H201" s="40">
        <f t="shared" si="70"/>
        <v>-5.6074766355140183E-3</v>
      </c>
    </row>
    <row r="202" spans="1:9" x14ac:dyDescent="0.2">
      <c r="B202" s="47" t="s">
        <v>439</v>
      </c>
      <c r="C202" s="42">
        <v>9</v>
      </c>
      <c r="D202" s="42">
        <v>7</v>
      </c>
      <c r="E202" s="46">
        <f t="shared" si="83"/>
        <v>1.6822429906542057E-2</v>
      </c>
      <c r="F202" s="46">
        <f t="shared" si="83"/>
        <v>8.9285714285714281E-3</v>
      </c>
      <c r="G202" s="39">
        <f t="shared" si="69"/>
        <v>-0.22222222222222221</v>
      </c>
      <c r="H202" s="40">
        <f t="shared" si="70"/>
        <v>-3.7383177570093455E-3</v>
      </c>
    </row>
    <row r="203" spans="1:9" x14ac:dyDescent="0.2">
      <c r="B203" s="47" t="s">
        <v>440</v>
      </c>
      <c r="C203" s="42">
        <v>3</v>
      </c>
      <c r="D203" s="42">
        <v>9</v>
      </c>
      <c r="E203" s="46">
        <f t="shared" si="83"/>
        <v>5.6074766355140183E-3</v>
      </c>
      <c r="F203" s="46">
        <f t="shared" si="83"/>
        <v>1.1479591836734694E-2</v>
      </c>
      <c r="G203" s="39">
        <f t="shared" si="69"/>
        <v>2</v>
      </c>
      <c r="H203" s="40">
        <f t="shared" si="70"/>
        <v>1.1214953271028037E-2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9</v>
      </c>
      <c r="D205" s="42">
        <v>7</v>
      </c>
      <c r="E205" s="46">
        <f t="shared" ref="E205" si="84">+IF(C205=0,"",C205/C$169)</f>
        <v>1.6822429906542057E-2</v>
      </c>
      <c r="F205" s="46">
        <f t="shared" ref="F205" si="85">+IF(D205=0,"",D205/D$169)</f>
        <v>8.9285714285714281E-3</v>
      </c>
      <c r="G205" s="39">
        <f t="shared" si="69"/>
        <v>-0.22222222222222221</v>
      </c>
      <c r="H205" s="40">
        <f t="shared" ref="H205" si="86">+IF(OR(AND(E205=""),(G205="")),"",E205*G205)</f>
        <v>-3.7383177570093455E-3</v>
      </c>
      <c r="I205" s="2"/>
    </row>
    <row r="206" spans="1:9" s="32" customFormat="1" x14ac:dyDescent="0.2">
      <c r="A206" s="33"/>
      <c r="B206" s="48" t="s">
        <v>220</v>
      </c>
      <c r="C206" s="44">
        <v>3</v>
      </c>
      <c r="D206" s="42">
        <v>8</v>
      </c>
      <c r="E206" s="45">
        <f t="shared" ref="E206:F213" si="87">+IF(C206=0,"",C206/C$169)</f>
        <v>5.6074766355140183E-3</v>
      </c>
      <c r="F206" s="45">
        <f t="shared" si="87"/>
        <v>1.020408163265306E-2</v>
      </c>
      <c r="G206" s="39">
        <f t="shared" si="69"/>
        <v>1.6666666666666667</v>
      </c>
      <c r="H206" s="38">
        <f t="shared" si="70"/>
        <v>9.3457943925233638E-3</v>
      </c>
      <c r="I206" s="2"/>
    </row>
    <row r="207" spans="1:9" s="32" customFormat="1" x14ac:dyDescent="0.2">
      <c r="A207" s="33"/>
      <c r="B207" s="48" t="s">
        <v>221</v>
      </c>
      <c r="C207" s="44">
        <v>16</v>
      </c>
      <c r="D207" s="42">
        <v>33</v>
      </c>
      <c r="E207" s="45">
        <f t="shared" si="87"/>
        <v>2.9906542056074768E-2</v>
      </c>
      <c r="F207" s="45">
        <f t="shared" si="87"/>
        <v>4.2091836734693876E-2</v>
      </c>
      <c r="G207" s="39">
        <f t="shared" si="69"/>
        <v>1.0625</v>
      </c>
      <c r="H207" s="38">
        <f t="shared" si="70"/>
        <v>3.1775700934579439E-2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87</v>
      </c>
      <c r="D210" s="42">
        <v>61</v>
      </c>
      <c r="E210" s="45">
        <f t="shared" si="87"/>
        <v>0.16261682242990655</v>
      </c>
      <c r="F210" s="45">
        <f t="shared" si="87"/>
        <v>7.7806122448979595E-2</v>
      </c>
      <c r="G210" s="39">
        <f t="shared" si="69"/>
        <v>-0.2988505747126437</v>
      </c>
      <c r="H210" s="38">
        <f t="shared" si="70"/>
        <v>-4.8598130841121502E-2</v>
      </c>
      <c r="I210" s="2"/>
    </row>
    <row r="211" spans="1:9" s="32" customFormat="1" x14ac:dyDescent="0.2">
      <c r="A211" s="33"/>
      <c r="B211" s="48" t="s">
        <v>223</v>
      </c>
      <c r="C211" s="44">
        <v>2</v>
      </c>
      <c r="D211" s="42">
        <v>1</v>
      </c>
      <c r="E211" s="45">
        <f t="shared" si="87"/>
        <v>3.7383177570093459E-3</v>
      </c>
      <c r="F211" s="45">
        <f t="shared" si="87"/>
        <v>1.2755102040816326E-3</v>
      </c>
      <c r="G211" s="39">
        <f t="shared" si="69"/>
        <v>-0.5</v>
      </c>
      <c r="H211" s="38">
        <f t="shared" si="70"/>
        <v>-1.869158878504673E-3</v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3</v>
      </c>
      <c r="E212" s="45" t="str">
        <f t="shared" si="87"/>
        <v/>
      </c>
      <c r="F212" s="45">
        <f t="shared" si="87"/>
        <v>3.8265306122448979E-3</v>
      </c>
      <c r="G212" s="39">
        <f t="shared" si="69"/>
        <v>1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1</v>
      </c>
      <c r="D213" s="42">
        <v>0</v>
      </c>
      <c r="E213" s="45">
        <f t="shared" si="87"/>
        <v>1.869158878504673E-3</v>
      </c>
      <c r="F213" s="45" t="str">
        <f t="shared" si="87"/>
        <v/>
      </c>
      <c r="G213" s="39">
        <f t="shared" si="69"/>
        <v>-1</v>
      </c>
      <c r="H213" s="38">
        <f t="shared" si="70"/>
        <v>-1.869158878504673E-3</v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44</v>
      </c>
      <c r="D222" s="42">
        <v>164</v>
      </c>
      <c r="E222" s="46">
        <f t="shared" si="95"/>
        <v>8.2242990654205608E-2</v>
      </c>
      <c r="F222" s="46">
        <f t="shared" si="96"/>
        <v>0.20918367346938777</v>
      </c>
      <c r="G222" s="39">
        <f t="shared" si="69"/>
        <v>2.7272727272727271</v>
      </c>
      <c r="H222" s="40">
        <f t="shared" si="70"/>
        <v>0.22429906542056074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1</v>
      </c>
      <c r="D224" s="42">
        <v>1</v>
      </c>
      <c r="E224" s="46">
        <f t="shared" si="95"/>
        <v>1.869158878504673E-3</v>
      </c>
      <c r="F224" s="46">
        <f t="shared" si="96"/>
        <v>1.2755102040816326E-3</v>
      </c>
      <c r="G224" s="39">
        <f t="shared" si="69"/>
        <v>0</v>
      </c>
      <c r="H224" s="40">
        <f t="shared" si="70"/>
        <v>0</v>
      </c>
    </row>
    <row r="225" spans="1:9" x14ac:dyDescent="0.2">
      <c r="B225" s="47" t="s">
        <v>230</v>
      </c>
      <c r="C225" s="42">
        <v>0</v>
      </c>
      <c r="D225" s="42">
        <v>1</v>
      </c>
      <c r="E225" s="46" t="str">
        <f t="shared" si="95"/>
        <v/>
      </c>
      <c r="F225" s="46">
        <f t="shared" si="96"/>
        <v>1.2755102040816326E-3</v>
      </c>
      <c r="G225" s="39">
        <f t="shared" si="69"/>
        <v>1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2</v>
      </c>
      <c r="E231" s="46" t="str">
        <f t="shared" si="95"/>
        <v/>
      </c>
      <c r="F231" s="46">
        <f t="shared" si="96"/>
        <v>2.5510204081632651E-3</v>
      </c>
      <c r="G231" s="39">
        <f t="shared" si="69"/>
        <v>1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6</v>
      </c>
      <c r="D233" s="42">
        <v>0</v>
      </c>
      <c r="E233" s="46">
        <f t="shared" si="95"/>
        <v>1.1214953271028037E-2</v>
      </c>
      <c r="F233" s="46" t="str">
        <f t="shared" si="96"/>
        <v/>
      </c>
      <c r="G233" s="39">
        <f t="shared" si="69"/>
        <v>-1</v>
      </c>
      <c r="H233" s="40">
        <f t="shared" si="70"/>
        <v>-1.1214953271028037E-2</v>
      </c>
    </row>
    <row r="234" spans="1:9" x14ac:dyDescent="0.2">
      <c r="B234" s="47" t="s">
        <v>233</v>
      </c>
      <c r="C234" s="42">
        <v>0</v>
      </c>
      <c r="D234" s="42">
        <v>1</v>
      </c>
      <c r="E234" s="46" t="str">
        <f t="shared" si="95"/>
        <v/>
      </c>
      <c r="F234" s="46">
        <f t="shared" si="96"/>
        <v>1.2755102040816326E-3</v>
      </c>
      <c r="G234" s="39">
        <f t="shared" si="69"/>
        <v>1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2</v>
      </c>
      <c r="D236" s="42">
        <v>1</v>
      </c>
      <c r="E236" s="46">
        <f t="shared" si="95"/>
        <v>3.7383177570093459E-3</v>
      </c>
      <c r="F236" s="46">
        <f t="shared" si="96"/>
        <v>1.2755102040816326E-3</v>
      </c>
      <c r="G236" s="39">
        <f t="shared" si="69"/>
        <v>-0.5</v>
      </c>
      <c r="H236" s="40">
        <f t="shared" si="70"/>
        <v>-1.869158878504673E-3</v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4</v>
      </c>
      <c r="E238" s="46" t="str">
        <f t="shared" si="95"/>
        <v/>
      </c>
      <c r="F238" s="46">
        <f t="shared" si="96"/>
        <v>5.1020408163265302E-3</v>
      </c>
      <c r="G238" s="39">
        <f t="shared" si="102"/>
        <v>1</v>
      </c>
      <c r="H238" s="40" t="str">
        <f t="shared" si="70"/>
        <v/>
      </c>
    </row>
    <row r="239" spans="1:9" x14ac:dyDescent="0.2">
      <c r="B239" s="47" t="s">
        <v>53</v>
      </c>
      <c r="C239" s="42">
        <v>0</v>
      </c>
      <c r="D239" s="42">
        <v>8</v>
      </c>
      <c r="E239" s="46" t="str">
        <f t="shared" si="95"/>
        <v/>
      </c>
      <c r="F239" s="46">
        <f t="shared" si="96"/>
        <v>1.020408163265306E-2</v>
      </c>
      <c r="G239" s="39">
        <f t="shared" si="102"/>
        <v>1</v>
      </c>
      <c r="H239" s="40" t="str">
        <f t="shared" si="70"/>
        <v/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1</v>
      </c>
      <c r="E242" s="46" t="str">
        <f t="shared" si="95"/>
        <v/>
      </c>
      <c r="F242" s="46">
        <f t="shared" si="96"/>
        <v>1.2755102040816326E-3</v>
      </c>
      <c r="G242" s="39">
        <f t="shared" si="102"/>
        <v>1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1</v>
      </c>
      <c r="D245" s="42">
        <v>0</v>
      </c>
      <c r="E245" s="46">
        <f t="shared" si="95"/>
        <v>1.869158878504673E-3</v>
      </c>
      <c r="F245" s="46" t="str">
        <f t="shared" si="96"/>
        <v/>
      </c>
      <c r="G245" s="39">
        <f t="shared" si="102"/>
        <v>-1</v>
      </c>
      <c r="H245" s="40">
        <f t="shared" ref="H245:H328" si="103">+IF(OR(AND(E245=""),(G245="")),"",E245*G245)</f>
        <v>-1.869158878504673E-3</v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1</v>
      </c>
      <c r="E247" s="46" t="str">
        <f t="shared" si="95"/>
        <v/>
      </c>
      <c r="F247" s="46">
        <f t="shared" si="96"/>
        <v>1.2755102040816326E-3</v>
      </c>
      <c r="G247" s="39">
        <f t="shared" si="102"/>
        <v>1</v>
      </c>
      <c r="H247" s="40" t="str">
        <f t="shared" si="103"/>
        <v/>
      </c>
    </row>
    <row r="248" spans="2:8" x14ac:dyDescent="0.2">
      <c r="B248" s="47" t="s">
        <v>447</v>
      </c>
      <c r="C248" s="42">
        <v>3</v>
      </c>
      <c r="D248" s="42">
        <v>3</v>
      </c>
      <c r="E248" s="46">
        <f t="shared" si="95"/>
        <v>5.6074766355140183E-3</v>
      </c>
      <c r="F248" s="46">
        <f t="shared" si="96"/>
        <v>3.8265306122448979E-3</v>
      </c>
      <c r="G248" s="39">
        <f t="shared" si="102"/>
        <v>0</v>
      </c>
      <c r="H248" s="40">
        <f t="shared" si="103"/>
        <v>0</v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1</v>
      </c>
      <c r="D250" s="42">
        <v>1</v>
      </c>
      <c r="E250" s="46">
        <f t="shared" si="95"/>
        <v>1.869158878504673E-3</v>
      </c>
      <c r="F250" s="46">
        <f t="shared" si="96"/>
        <v>1.2755102040816326E-3</v>
      </c>
      <c r="G250" s="39">
        <f t="shared" si="102"/>
        <v>0</v>
      </c>
      <c r="H250" s="40">
        <f t="shared" si="103"/>
        <v>0</v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3</v>
      </c>
      <c r="D254" s="42">
        <v>0</v>
      </c>
      <c r="E254" s="46">
        <f t="shared" si="95"/>
        <v>5.6074766355140183E-3</v>
      </c>
      <c r="F254" s="46" t="str">
        <f t="shared" si="96"/>
        <v/>
      </c>
      <c r="G254" s="39">
        <f t="shared" si="102"/>
        <v>-1</v>
      </c>
      <c r="H254" s="40">
        <f t="shared" si="103"/>
        <v>-5.6074766355140183E-3</v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1</v>
      </c>
      <c r="D258" s="42">
        <v>1</v>
      </c>
      <c r="E258" s="45">
        <f t="shared" si="95"/>
        <v>1.869158878504673E-3</v>
      </c>
      <c r="F258" s="45">
        <f t="shared" si="96"/>
        <v>1.2755102040816326E-3</v>
      </c>
      <c r="G258" s="39">
        <f t="shared" si="102"/>
        <v>0</v>
      </c>
      <c r="H258" s="38">
        <f t="shared" si="103"/>
        <v>0</v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0</v>
      </c>
      <c r="E259" s="45" t="str">
        <f t="shared" si="95"/>
        <v/>
      </c>
      <c r="F259" s="45" t="str">
        <f t="shared" si="96"/>
        <v/>
      </c>
      <c r="G259" s="39" t="str">
        <f t="shared" si="102"/>
        <v xml:space="preserve"> 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2</v>
      </c>
      <c r="E261" s="45" t="str">
        <f t="shared" si="104"/>
        <v/>
      </c>
      <c r="F261" s="45">
        <f t="shared" si="105"/>
        <v>2.5510204081632651E-3</v>
      </c>
      <c r="G261" s="39">
        <f t="shared" si="102"/>
        <v>1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8</v>
      </c>
      <c r="D263" s="42">
        <v>5</v>
      </c>
      <c r="E263" s="45">
        <f t="shared" si="104"/>
        <v>1.4953271028037384E-2</v>
      </c>
      <c r="F263" s="45">
        <f t="shared" si="105"/>
        <v>6.3775510204081634E-3</v>
      </c>
      <c r="G263" s="39">
        <f t="shared" si="102"/>
        <v>-0.375</v>
      </c>
      <c r="H263" s="38">
        <f t="shared" si="106"/>
        <v>-5.6074766355140191E-3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0</v>
      </c>
      <c r="D270" s="42">
        <v>0</v>
      </c>
      <c r="E270" s="45" t="str">
        <f t="shared" si="104"/>
        <v/>
      </c>
      <c r="F270" s="45" t="str">
        <f t="shared" si="105"/>
        <v/>
      </c>
      <c r="G270" s="39" t="str">
        <f t="shared" si="102"/>
        <v xml:space="preserve"> </v>
      </c>
      <c r="H270" s="38" t="str">
        <f t="shared" si="106"/>
        <v/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6</v>
      </c>
      <c r="D274" s="42">
        <v>3</v>
      </c>
      <c r="E274" s="45">
        <f t="shared" si="107"/>
        <v>1.1214953271028037E-2</v>
      </c>
      <c r="F274" s="45">
        <f t="shared" si="108"/>
        <v>3.8265306122448979E-3</v>
      </c>
      <c r="G274" s="39">
        <f t="shared" si="109"/>
        <v>-0.5</v>
      </c>
      <c r="H274" s="38">
        <f t="shared" si="110"/>
        <v>-5.6074766355140183E-3</v>
      </c>
      <c r="I274" s="2"/>
    </row>
    <row r="275" spans="1:9" s="32" customFormat="1" x14ac:dyDescent="0.2">
      <c r="A275" s="33"/>
      <c r="B275" s="48" t="s">
        <v>64</v>
      </c>
      <c r="C275" s="44">
        <v>9</v>
      </c>
      <c r="D275" s="42">
        <v>15</v>
      </c>
      <c r="E275" s="45">
        <f t="shared" si="107"/>
        <v>1.6822429906542057E-2</v>
      </c>
      <c r="F275" s="45">
        <f t="shared" si="108"/>
        <v>1.913265306122449E-2</v>
      </c>
      <c r="G275" s="39">
        <f t="shared" si="109"/>
        <v>0.66666666666666663</v>
      </c>
      <c r="H275" s="38">
        <f t="shared" si="110"/>
        <v>1.1214953271028037E-2</v>
      </c>
      <c r="I275" s="2"/>
    </row>
    <row r="276" spans="1:9" s="32" customFormat="1" x14ac:dyDescent="0.2">
      <c r="A276" s="33"/>
      <c r="B276" s="48" t="s">
        <v>61</v>
      </c>
      <c r="C276" s="44">
        <v>1</v>
      </c>
      <c r="D276" s="42">
        <v>2</v>
      </c>
      <c r="E276" s="45">
        <f t="shared" si="107"/>
        <v>1.869158878504673E-3</v>
      </c>
      <c r="F276" s="45">
        <f t="shared" si="108"/>
        <v>2.5510204081632651E-3</v>
      </c>
      <c r="G276" s="39">
        <f t="shared" si="109"/>
        <v>1</v>
      </c>
      <c r="H276" s="38">
        <f t="shared" si="110"/>
        <v>1.869158878504673E-3</v>
      </c>
      <c r="I276" s="2"/>
    </row>
    <row r="277" spans="1:9" s="32" customFormat="1" x14ac:dyDescent="0.2">
      <c r="A277" s="33"/>
      <c r="B277" s="48" t="s">
        <v>240</v>
      </c>
      <c r="C277" s="44">
        <v>0</v>
      </c>
      <c r="D277" s="42">
        <v>0</v>
      </c>
      <c r="E277" s="45" t="str">
        <f t="shared" si="107"/>
        <v/>
      </c>
      <c r="F277" s="45" t="str">
        <f t="shared" si="108"/>
        <v/>
      </c>
      <c r="G277" s="39" t="str">
        <f t="shared" si="109"/>
        <v xml:space="preserve"> </v>
      </c>
      <c r="H277" s="38" t="str">
        <f t="shared" si="110"/>
        <v/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0</v>
      </c>
      <c r="E282" s="45" t="str">
        <f t="shared" si="107"/>
        <v/>
      </c>
      <c r="F282" s="45" t="str">
        <f t="shared" si="108"/>
        <v/>
      </c>
      <c r="G282" s="39" t="str">
        <f t="shared" si="109"/>
        <v xml:space="preserve"> 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2</v>
      </c>
      <c r="D286" s="42">
        <v>0</v>
      </c>
      <c r="E286" s="45">
        <f t="shared" ref="E286:F288" si="111">+IF(C286=0,"",C286/C$169)</f>
        <v>3.7383177570093459E-3</v>
      </c>
      <c r="F286" s="45" t="str">
        <f t="shared" si="111"/>
        <v/>
      </c>
      <c r="G286" s="39">
        <f t="shared" si="102"/>
        <v>-1</v>
      </c>
      <c r="H286" s="38">
        <f t="shared" si="103"/>
        <v>-3.7383177570093459E-3</v>
      </c>
      <c r="I286" s="2"/>
    </row>
    <row r="287" spans="1:9" s="32" customFormat="1" x14ac:dyDescent="0.2">
      <c r="A287" s="33"/>
      <c r="B287" s="48" t="s">
        <v>457</v>
      </c>
      <c r="C287" s="44">
        <v>19</v>
      </c>
      <c r="D287" s="42">
        <v>4</v>
      </c>
      <c r="E287" s="45">
        <f t="shared" si="111"/>
        <v>3.5514018691588788E-2</v>
      </c>
      <c r="F287" s="45">
        <f t="shared" si="111"/>
        <v>5.1020408163265302E-3</v>
      </c>
      <c r="G287" s="39">
        <f t="shared" si="102"/>
        <v>-0.78947368421052633</v>
      </c>
      <c r="H287" s="38">
        <f t="shared" si="103"/>
        <v>-2.8037383177570097E-2</v>
      </c>
      <c r="I287" s="2"/>
    </row>
    <row r="288" spans="1:9" s="32" customFormat="1" x14ac:dyDescent="0.2">
      <c r="A288" s="33"/>
      <c r="B288" s="48" t="s">
        <v>65</v>
      </c>
      <c r="C288" s="44">
        <v>0</v>
      </c>
      <c r="D288" s="42">
        <v>2</v>
      </c>
      <c r="E288" s="45" t="str">
        <f t="shared" si="111"/>
        <v/>
      </c>
      <c r="F288" s="45">
        <f t="shared" si="111"/>
        <v>2.5510204081632651E-3</v>
      </c>
      <c r="G288" s="39">
        <f t="shared" si="102"/>
        <v>1</v>
      </c>
      <c r="H288" s="38" t="str">
        <f t="shared" si="103"/>
        <v/>
      </c>
      <c r="I288" s="2"/>
    </row>
    <row r="289" spans="1:9" s="32" customFormat="1" x14ac:dyDescent="0.2">
      <c r="A289" s="33"/>
      <c r="B289" s="48" t="s">
        <v>541</v>
      </c>
      <c r="C289" s="44">
        <v>1</v>
      </c>
      <c r="D289" s="42">
        <v>0</v>
      </c>
      <c r="E289" s="45">
        <f t="shared" ref="E289:E290" si="112">+IF(C289=0,"",C289/C$169)</f>
        <v>1.869158878504673E-3</v>
      </c>
      <c r="F289" s="45" t="str">
        <f t="shared" ref="F289:F290" si="113">+IF(D289=0,"",D289/D$169)</f>
        <v/>
      </c>
      <c r="G289" s="39">
        <f t="shared" si="102"/>
        <v>-1</v>
      </c>
      <c r="H289" s="38">
        <f t="shared" ref="H289:H290" si="114">+IF(OR(AND(E289=""),(G289="")),"",E289*G289)</f>
        <v>-1.869158878504673E-3</v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16</v>
      </c>
      <c r="D291" s="42">
        <v>4</v>
      </c>
      <c r="E291" s="45">
        <f>+IF(C291=0,"",C291/C$169)</f>
        <v>2.9906542056074768E-2</v>
      </c>
      <c r="F291" s="45">
        <f>+IF(D291=0,"",D291/D$169)</f>
        <v>5.1020408163265302E-3</v>
      </c>
      <c r="G291" s="39">
        <f t="shared" si="102"/>
        <v>-0.75</v>
      </c>
      <c r="H291" s="38">
        <f t="shared" si="103"/>
        <v>-2.2429906542056077E-2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14</v>
      </c>
      <c r="D297" s="42">
        <v>11</v>
      </c>
      <c r="E297" s="45">
        <f t="shared" si="115"/>
        <v>2.6168224299065422E-2</v>
      </c>
      <c r="F297" s="45">
        <f t="shared" si="116"/>
        <v>1.4030612244897959E-2</v>
      </c>
      <c r="G297" s="39">
        <f t="shared" si="102"/>
        <v>-0.21428571428571427</v>
      </c>
      <c r="H297" s="38">
        <f t="shared" si="117"/>
        <v>-5.6074766355140183E-3</v>
      </c>
      <c r="I297" s="2"/>
    </row>
    <row r="298" spans="1:9" s="32" customFormat="1" x14ac:dyDescent="0.2">
      <c r="A298" s="33"/>
      <c r="B298" s="48" t="s">
        <v>458</v>
      </c>
      <c r="C298" s="44">
        <v>19</v>
      </c>
      <c r="D298" s="42">
        <v>19</v>
      </c>
      <c r="E298" s="45">
        <f t="shared" ref="E298:F300" si="118">+IF(C298=0,"",C298/C$169)</f>
        <v>3.5514018691588788E-2</v>
      </c>
      <c r="F298" s="45">
        <f t="shared" si="118"/>
        <v>2.423469387755102E-2</v>
      </c>
      <c r="G298" s="39">
        <f t="shared" si="102"/>
        <v>0</v>
      </c>
      <c r="H298" s="38">
        <f t="shared" si="103"/>
        <v>0</v>
      </c>
      <c r="I298" s="2"/>
    </row>
    <row r="299" spans="1:9" s="32" customFormat="1" x14ac:dyDescent="0.2">
      <c r="A299" s="33"/>
      <c r="B299" s="48" t="s">
        <v>459</v>
      </c>
      <c r="C299" s="44">
        <v>1</v>
      </c>
      <c r="D299" s="42">
        <v>3</v>
      </c>
      <c r="E299" s="45">
        <f t="shared" si="118"/>
        <v>1.869158878504673E-3</v>
      </c>
      <c r="F299" s="45">
        <f t="shared" si="118"/>
        <v>3.8265306122448979E-3</v>
      </c>
      <c r="G299" s="39">
        <f t="shared" si="102"/>
        <v>2</v>
      </c>
      <c r="H299" s="38">
        <f t="shared" si="103"/>
        <v>3.7383177570093459E-3</v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3</v>
      </c>
      <c r="D301" s="42">
        <v>1</v>
      </c>
      <c r="E301" s="45">
        <f t="shared" ref="E301:E323" si="120">+IF(C301=0,"",C301/C$169)</f>
        <v>5.6074766355140183E-3</v>
      </c>
      <c r="F301" s="45">
        <f t="shared" ref="F301:F323" si="121">+IF(D301=0,"",D301/D$169)</f>
        <v>1.2755102040816326E-3</v>
      </c>
      <c r="G301" s="39">
        <f t="shared" ref="G301:G339" si="122">+IF(AND(C301=0,D301=0)," ",IF(C301=0,1,IF(D301=0,-1,(D301-C301)/C301)))</f>
        <v>-0.66666666666666663</v>
      </c>
      <c r="H301" s="38">
        <f t="shared" si="103"/>
        <v>-3.7383177570093455E-3</v>
      </c>
      <c r="I301" s="2"/>
    </row>
    <row r="302" spans="1:9" s="32" customFormat="1" x14ac:dyDescent="0.2">
      <c r="A302" s="33"/>
      <c r="B302" s="48" t="s">
        <v>461</v>
      </c>
      <c r="C302" s="44">
        <v>1</v>
      </c>
      <c r="D302" s="42">
        <v>0</v>
      </c>
      <c r="E302" s="45">
        <f t="shared" si="120"/>
        <v>1.869158878504673E-3</v>
      </c>
      <c r="F302" s="45" t="str">
        <f t="shared" si="121"/>
        <v/>
      </c>
      <c r="G302" s="39">
        <f t="shared" si="122"/>
        <v>-1</v>
      </c>
      <c r="H302" s="38">
        <f t="shared" si="103"/>
        <v>-1.869158878504673E-3</v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0</v>
      </c>
      <c r="E303" s="45" t="str">
        <f t="shared" si="120"/>
        <v/>
      </c>
      <c r="F303" s="45" t="str">
        <f t="shared" si="121"/>
        <v/>
      </c>
      <c r="G303" s="39" t="str">
        <f t="shared" si="122"/>
        <v xml:space="preserve"> 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6</v>
      </c>
      <c r="D304" s="42">
        <v>2</v>
      </c>
      <c r="E304" s="45">
        <f t="shared" si="120"/>
        <v>1.1214953271028037E-2</v>
      </c>
      <c r="F304" s="45">
        <f t="shared" si="121"/>
        <v>2.5510204081632651E-3</v>
      </c>
      <c r="G304" s="39">
        <f t="shared" si="122"/>
        <v>-0.66666666666666663</v>
      </c>
      <c r="H304" s="38">
        <f t="shared" si="103"/>
        <v>-7.476635514018691E-3</v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3</v>
      </c>
      <c r="D308" s="42">
        <v>0</v>
      </c>
      <c r="E308" s="45">
        <f t="shared" si="120"/>
        <v>5.6074766355140183E-3</v>
      </c>
      <c r="F308" s="45" t="str">
        <f t="shared" si="121"/>
        <v/>
      </c>
      <c r="G308" s="39">
        <f t="shared" si="122"/>
        <v>-1</v>
      </c>
      <c r="H308" s="38">
        <f t="shared" si="103"/>
        <v>-5.6074766355140183E-3</v>
      </c>
      <c r="I308" s="2"/>
    </row>
    <row r="309" spans="1:9" s="32" customFormat="1" x14ac:dyDescent="0.2">
      <c r="A309" s="33"/>
      <c r="B309" s="48" t="s">
        <v>464</v>
      </c>
      <c r="C309" s="44">
        <v>0</v>
      </c>
      <c r="D309" s="42">
        <v>0</v>
      </c>
      <c r="E309" s="45" t="str">
        <f t="shared" si="120"/>
        <v/>
      </c>
      <c r="F309" s="45" t="str">
        <f t="shared" si="121"/>
        <v/>
      </c>
      <c r="G309" s="39" t="str">
        <f t="shared" si="122"/>
        <v xml:space="preserve"> </v>
      </c>
      <c r="H309" s="38" t="str">
        <f t="shared" si="103"/>
        <v/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1</v>
      </c>
      <c r="D311" s="42">
        <v>0</v>
      </c>
      <c r="E311" s="45">
        <f t="shared" si="120"/>
        <v>1.869158878504673E-3</v>
      </c>
      <c r="F311" s="45" t="str">
        <f t="shared" si="121"/>
        <v/>
      </c>
      <c r="G311" s="39">
        <f t="shared" si="122"/>
        <v>-1</v>
      </c>
      <c r="H311" s="38">
        <f t="shared" si="103"/>
        <v>-1.869158878504673E-3</v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1</v>
      </c>
      <c r="D313" s="42">
        <v>0</v>
      </c>
      <c r="E313" s="45">
        <f t="shared" si="120"/>
        <v>1.869158878504673E-3</v>
      </c>
      <c r="F313" s="45" t="str">
        <f t="shared" si="121"/>
        <v/>
      </c>
      <c r="G313" s="39">
        <f t="shared" si="122"/>
        <v>-1</v>
      </c>
      <c r="H313" s="38">
        <f t="shared" si="103"/>
        <v>-1.869158878504673E-3</v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1</v>
      </c>
      <c r="E314" s="45" t="str">
        <f t="shared" si="120"/>
        <v/>
      </c>
      <c r="F314" s="45">
        <f t="shared" si="121"/>
        <v>1.2755102040816326E-3</v>
      </c>
      <c r="G314" s="39">
        <f t="shared" si="122"/>
        <v>1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24</v>
      </c>
      <c r="D315" s="42">
        <v>31</v>
      </c>
      <c r="E315" s="45">
        <f t="shared" si="120"/>
        <v>4.4859813084112146E-2</v>
      </c>
      <c r="F315" s="45">
        <f t="shared" si="121"/>
        <v>3.9540816326530615E-2</v>
      </c>
      <c r="G315" s="39">
        <f t="shared" si="122"/>
        <v>0.29166666666666669</v>
      </c>
      <c r="H315" s="38">
        <f t="shared" si="103"/>
        <v>1.3084112149532709E-2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6</v>
      </c>
      <c r="E317" s="45" t="str">
        <f t="shared" si="120"/>
        <v/>
      </c>
      <c r="F317" s="45">
        <f t="shared" si="121"/>
        <v>7.6530612244897957E-3</v>
      </c>
      <c r="G317" s="39">
        <f t="shared" si="122"/>
        <v>1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1</v>
      </c>
      <c r="E319" s="45" t="str">
        <f t="shared" si="120"/>
        <v/>
      </c>
      <c r="F319" s="45">
        <f t="shared" si="121"/>
        <v>1.2755102040816326E-3</v>
      </c>
      <c r="G319" s="39">
        <f t="shared" si="122"/>
        <v>1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1</v>
      </c>
      <c r="D320" s="42">
        <v>2</v>
      </c>
      <c r="E320" s="45">
        <f t="shared" si="120"/>
        <v>1.869158878504673E-3</v>
      </c>
      <c r="F320" s="45">
        <f t="shared" si="121"/>
        <v>2.5510204081632651E-3</v>
      </c>
      <c r="G320" s="39">
        <f t="shared" si="122"/>
        <v>1</v>
      </c>
      <c r="H320" s="38">
        <f t="shared" si="103"/>
        <v>1.869158878504673E-3</v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1</v>
      </c>
      <c r="E322" s="45" t="str">
        <f t="shared" si="120"/>
        <v/>
      </c>
      <c r="F322" s="45">
        <f t="shared" si="121"/>
        <v>1.2755102040816326E-3</v>
      </c>
      <c r="G322" s="39">
        <f t="shared" si="122"/>
        <v>1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3</v>
      </c>
      <c r="D324" s="42">
        <v>11</v>
      </c>
      <c r="E324" s="45">
        <f t="shared" ref="E324" si="123">+IF(C324=0,"",C324/C$169)</f>
        <v>5.6074766355140183E-3</v>
      </c>
      <c r="F324" s="45">
        <f t="shared" ref="F324" si="124">+IF(D324=0,"",D324/D$169)</f>
        <v>1.4030612244897959E-2</v>
      </c>
      <c r="G324" s="39">
        <f t="shared" si="122"/>
        <v>2.6666666666666665</v>
      </c>
      <c r="H324" s="38">
        <f t="shared" ref="H324" si="125">+IF(OR(AND(E324=""),(G324="")),"",E324*G324)</f>
        <v>1.4953271028037382E-2</v>
      </c>
      <c r="I324" s="2"/>
    </row>
    <row r="325" spans="1:9" s="32" customFormat="1" x14ac:dyDescent="0.2">
      <c r="A325" s="33"/>
      <c r="B325" s="48" t="s">
        <v>476</v>
      </c>
      <c r="C325" s="44">
        <v>0</v>
      </c>
      <c r="D325" s="42">
        <v>0</v>
      </c>
      <c r="E325" s="45" t="str">
        <f t="shared" ref="E325:F328" si="126">+IF(C325=0,"",C325/C$169)</f>
        <v/>
      </c>
      <c r="F325" s="45" t="str">
        <f t="shared" si="126"/>
        <v/>
      </c>
      <c r="G325" s="39" t="str">
        <f t="shared" si="122"/>
        <v xml:space="preserve"> </v>
      </c>
      <c r="H325" s="38" t="str">
        <f t="shared" si="103"/>
        <v/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1</v>
      </c>
      <c r="D329" s="42">
        <v>0</v>
      </c>
      <c r="E329" s="45">
        <f t="shared" ref="E329:E335" si="127">+IF(C329=0,"",C329/C$169)</f>
        <v>1.869158878504673E-3</v>
      </c>
      <c r="F329" s="45" t="str">
        <f t="shared" ref="F329:F335" si="128">+IF(D329=0,"",D329/D$169)</f>
        <v/>
      </c>
      <c r="G329" s="39">
        <f t="shared" si="122"/>
        <v>-1</v>
      </c>
      <c r="H329" s="38">
        <f t="shared" ref="H329:H335" si="129">+IF(OR(AND(E329=""),(G329="")),"",E329*G329)</f>
        <v>-1.869158878504673E-3</v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0</v>
      </c>
      <c r="D331" s="42">
        <v>2</v>
      </c>
      <c r="E331" s="45" t="str">
        <f t="shared" si="127"/>
        <v/>
      </c>
      <c r="F331" s="45">
        <f t="shared" si="128"/>
        <v>2.5510204081632651E-3</v>
      </c>
      <c r="G331" s="39">
        <f t="shared" si="122"/>
        <v>1</v>
      </c>
      <c r="H331" s="38" t="str">
        <f t="shared" si="129"/>
        <v/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1</v>
      </c>
      <c r="D333" s="42">
        <v>0</v>
      </c>
      <c r="E333" s="45">
        <f t="shared" si="127"/>
        <v>1.869158878504673E-3</v>
      </c>
      <c r="F333" s="45" t="str">
        <f t="shared" si="128"/>
        <v/>
      </c>
      <c r="G333" s="39">
        <f t="shared" si="122"/>
        <v>-1</v>
      </c>
      <c r="H333" s="38">
        <f t="shared" si="129"/>
        <v>-1.869158878504673E-3</v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2</v>
      </c>
      <c r="E334" s="45" t="str">
        <f t="shared" si="127"/>
        <v/>
      </c>
      <c r="F334" s="45">
        <f t="shared" si="128"/>
        <v>2.5510204081632651E-3</v>
      </c>
      <c r="G334" s="39">
        <f t="shared" si="122"/>
        <v>1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0</v>
      </c>
      <c r="D337" s="42">
        <v>0</v>
      </c>
      <c r="E337" s="45" t="str">
        <f t="shared" si="130"/>
        <v/>
      </c>
      <c r="F337" s="45" t="str">
        <f t="shared" si="131"/>
        <v/>
      </c>
      <c r="G337" s="39" t="str">
        <f t="shared" si="122"/>
        <v xml:space="preserve"> </v>
      </c>
      <c r="H337" s="38" t="str">
        <f t="shared" si="132"/>
        <v/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1517</v>
      </c>
      <c r="D345" s="29">
        <f>SUM(D346:D564)</f>
        <v>2077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0.36914963744232038</v>
      </c>
      <c r="H345" s="31">
        <f>+IF(OR(AND(E345=""),(G345="")),"",E345*G345)</f>
        <v>0.36914963744232038</v>
      </c>
    </row>
    <row r="346" spans="1:9" x14ac:dyDescent="0.2">
      <c r="B346" s="41" t="s">
        <v>74</v>
      </c>
      <c r="C346" s="42">
        <v>15</v>
      </c>
      <c r="D346" s="42">
        <v>16</v>
      </c>
      <c r="E346" s="46">
        <f t="shared" si="133"/>
        <v>9.8879367172050106E-3</v>
      </c>
      <c r="F346" s="46">
        <f t="shared" si="134"/>
        <v>7.7034183919114105E-3</v>
      </c>
      <c r="G346" s="39">
        <f t="shared" ref="G346:G410" si="135">+IF(AND(C346=0,D346=0)," ",IF(C346=0,1,IF(D346=0,-1,(D346-C346)/C346)))</f>
        <v>6.6666666666666666E-2</v>
      </c>
      <c r="H346" s="40">
        <f>+IF(OR(AND(E346=""),(G346="")),"",E346*G346)</f>
        <v>6.5919578114700071E-4</v>
      </c>
    </row>
    <row r="347" spans="1:9" x14ac:dyDescent="0.2">
      <c r="B347" s="41" t="s">
        <v>77</v>
      </c>
      <c r="C347" s="42">
        <v>12</v>
      </c>
      <c r="D347" s="42">
        <v>8</v>
      </c>
      <c r="E347" s="46">
        <f t="shared" si="133"/>
        <v>7.9103493737640081E-3</v>
      </c>
      <c r="F347" s="46">
        <f t="shared" si="134"/>
        <v>3.8517091959557053E-3</v>
      </c>
      <c r="G347" s="39">
        <f t="shared" si="135"/>
        <v>-0.33333333333333331</v>
      </c>
      <c r="H347" s="40">
        <f t="shared" ref="H347:H414" si="136">+IF(OR(AND(E347=""),(G347="")),"",E347*G347)</f>
        <v>-2.6367831245880024E-3</v>
      </c>
    </row>
    <row r="348" spans="1:9" x14ac:dyDescent="0.2">
      <c r="B348" s="41" t="s">
        <v>70</v>
      </c>
      <c r="C348" s="42">
        <v>1</v>
      </c>
      <c r="D348" s="42">
        <v>4</v>
      </c>
      <c r="E348" s="46">
        <f t="shared" si="133"/>
        <v>6.5919578114700061E-4</v>
      </c>
      <c r="F348" s="46">
        <f t="shared" si="134"/>
        <v>1.9258545979778526E-3</v>
      </c>
      <c r="G348" s="39">
        <f t="shared" si="135"/>
        <v>3</v>
      </c>
      <c r="H348" s="40">
        <f t="shared" si="136"/>
        <v>1.9775873434410016E-3</v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66</v>
      </c>
      <c r="D351" s="42">
        <v>80</v>
      </c>
      <c r="E351" s="46">
        <f t="shared" si="133"/>
        <v>4.3506921555702044E-2</v>
      </c>
      <c r="F351" s="46">
        <f t="shared" si="134"/>
        <v>3.8517091959557055E-2</v>
      </c>
      <c r="G351" s="39">
        <f t="shared" si="135"/>
        <v>0.21212121212121213</v>
      </c>
      <c r="H351" s="40">
        <f t="shared" si="136"/>
        <v>9.2287409360580098E-3</v>
      </c>
    </row>
    <row r="352" spans="1:9" x14ac:dyDescent="0.2">
      <c r="B352" s="41" t="s">
        <v>80</v>
      </c>
      <c r="C352" s="42">
        <v>15</v>
      </c>
      <c r="D352" s="42">
        <v>14</v>
      </c>
      <c r="E352" s="46">
        <f t="shared" si="133"/>
        <v>9.8879367172050106E-3</v>
      </c>
      <c r="F352" s="46">
        <f t="shared" si="134"/>
        <v>6.7404910929224843E-3</v>
      </c>
      <c r="G352" s="39">
        <f t="shared" si="135"/>
        <v>-6.6666666666666666E-2</v>
      </c>
      <c r="H352" s="40">
        <f t="shared" si="136"/>
        <v>-6.5919578114700071E-4</v>
      </c>
    </row>
    <row r="353" spans="1:9" x14ac:dyDescent="0.2">
      <c r="B353" s="41" t="s">
        <v>577</v>
      </c>
      <c r="C353" s="42">
        <v>2</v>
      </c>
      <c r="D353" s="42">
        <v>2</v>
      </c>
      <c r="E353" s="46">
        <f t="shared" si="133"/>
        <v>1.3183915622940012E-3</v>
      </c>
      <c r="F353" s="46">
        <f t="shared" si="134"/>
        <v>9.6292729898892631E-4</v>
      </c>
      <c r="G353" s="39">
        <f t="shared" si="135"/>
        <v>0</v>
      </c>
      <c r="H353" s="40">
        <f t="shared" si="136"/>
        <v>0</v>
      </c>
    </row>
    <row r="354" spans="1:9" x14ac:dyDescent="0.2">
      <c r="B354" s="41" t="s">
        <v>79</v>
      </c>
      <c r="C354" s="42">
        <v>10</v>
      </c>
      <c r="D354" s="42">
        <v>14</v>
      </c>
      <c r="E354" s="46">
        <f t="shared" si="133"/>
        <v>6.5919578114700065E-3</v>
      </c>
      <c r="F354" s="46">
        <f t="shared" si="134"/>
        <v>6.7404910929224843E-3</v>
      </c>
      <c r="G354" s="39">
        <f t="shared" si="135"/>
        <v>0.4</v>
      </c>
      <c r="H354" s="40">
        <f t="shared" si="136"/>
        <v>2.6367831245880029E-3</v>
      </c>
    </row>
    <row r="355" spans="1:9" x14ac:dyDescent="0.2">
      <c r="B355" s="41" t="s">
        <v>249</v>
      </c>
      <c r="C355" s="42">
        <v>0</v>
      </c>
      <c r="D355" s="42">
        <v>0</v>
      </c>
      <c r="E355" s="46" t="str">
        <f t="shared" si="133"/>
        <v/>
      </c>
      <c r="F355" s="46" t="str">
        <f t="shared" si="134"/>
        <v/>
      </c>
      <c r="G355" s="39" t="str">
        <f t="shared" si="135"/>
        <v xml:space="preserve"> 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48</v>
      </c>
      <c r="D357" s="42">
        <v>75</v>
      </c>
      <c r="E357" s="46">
        <f t="shared" si="133"/>
        <v>3.1641397495056033E-2</v>
      </c>
      <c r="F357" s="46">
        <f t="shared" si="134"/>
        <v>3.6109773712084736E-2</v>
      </c>
      <c r="G357" s="39">
        <f t="shared" si="135"/>
        <v>0.5625</v>
      </c>
      <c r="H357" s="40">
        <f t="shared" si="136"/>
        <v>1.7798286090969017E-2</v>
      </c>
    </row>
    <row r="358" spans="1:9" x14ac:dyDescent="0.2">
      <c r="B358" s="41" t="s">
        <v>578</v>
      </c>
      <c r="C358" s="42">
        <v>7</v>
      </c>
      <c r="D358" s="42">
        <v>6</v>
      </c>
      <c r="E358" s="46">
        <f t="shared" si="133"/>
        <v>4.6143704680290049E-3</v>
      </c>
      <c r="F358" s="46">
        <f t="shared" si="134"/>
        <v>2.8887818969667791E-3</v>
      </c>
      <c r="G358" s="39">
        <f t="shared" si="135"/>
        <v>-0.14285714285714285</v>
      </c>
      <c r="H358" s="40">
        <f t="shared" si="136"/>
        <v>-6.5919578114700071E-4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7</v>
      </c>
      <c r="D360" s="42">
        <v>22</v>
      </c>
      <c r="E360" s="46">
        <f t="shared" si="133"/>
        <v>4.6143704680290049E-3</v>
      </c>
      <c r="F360" s="46">
        <f t="shared" si="134"/>
        <v>1.059220028887819E-2</v>
      </c>
      <c r="G360" s="39">
        <f t="shared" si="135"/>
        <v>2.1428571428571428</v>
      </c>
      <c r="H360" s="40">
        <f t="shared" si="136"/>
        <v>9.8879367172050106E-3</v>
      </c>
    </row>
    <row r="361" spans="1:9" x14ac:dyDescent="0.2">
      <c r="B361" s="41" t="s">
        <v>615</v>
      </c>
      <c r="C361" s="42">
        <v>1</v>
      </c>
      <c r="D361" s="42">
        <v>59</v>
      </c>
      <c r="E361" s="46">
        <f t="shared" si="133"/>
        <v>6.5919578114700061E-4</v>
      </c>
      <c r="F361" s="46">
        <f t="shared" si="134"/>
        <v>2.8406355320173327E-2</v>
      </c>
      <c r="G361" s="39">
        <f t="shared" si="135"/>
        <v>58</v>
      </c>
      <c r="H361" s="40">
        <f t="shared" si="136"/>
        <v>3.8233355306526037E-2</v>
      </c>
    </row>
    <row r="362" spans="1:9" s="32" customFormat="1" x14ac:dyDescent="0.2">
      <c r="A362" s="33"/>
      <c r="B362" s="43" t="s">
        <v>588</v>
      </c>
      <c r="C362" s="44">
        <v>0</v>
      </c>
      <c r="D362" s="42">
        <v>0</v>
      </c>
      <c r="E362" s="45" t="str">
        <f t="shared" si="133"/>
        <v/>
      </c>
      <c r="F362" s="45" t="str">
        <f t="shared" si="134"/>
        <v/>
      </c>
      <c r="G362" s="39" t="str">
        <f t="shared" si="135"/>
        <v xml:space="preserve"> </v>
      </c>
      <c r="H362" s="38" t="str">
        <f t="shared" ref="H362" si="137">+IF(OR(AND(E362=""),(G362="")),"",E362*G362)</f>
        <v/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1</v>
      </c>
      <c r="E364" s="46" t="str">
        <f t="shared" si="133"/>
        <v/>
      </c>
      <c r="F364" s="46">
        <f t="shared" si="134"/>
        <v>4.8146364949446316E-4</v>
      </c>
      <c r="G364" s="39">
        <f t="shared" si="135"/>
        <v>1</v>
      </c>
      <c r="H364" s="40" t="str">
        <f t="shared" si="136"/>
        <v/>
      </c>
    </row>
    <row r="365" spans="1:9" x14ac:dyDescent="0.2">
      <c r="B365" s="41" t="s">
        <v>251</v>
      </c>
      <c r="C365" s="42">
        <v>21</v>
      </c>
      <c r="D365" s="42">
        <v>63</v>
      </c>
      <c r="E365" s="46">
        <f t="shared" si="133"/>
        <v>1.3843111404087014E-2</v>
      </c>
      <c r="F365" s="46">
        <f t="shared" si="134"/>
        <v>3.0332209918151179E-2</v>
      </c>
      <c r="G365" s="39">
        <f t="shared" si="135"/>
        <v>2</v>
      </c>
      <c r="H365" s="40">
        <f t="shared" si="136"/>
        <v>2.7686222808174028E-2</v>
      </c>
    </row>
    <row r="366" spans="1:9" x14ac:dyDescent="0.2">
      <c r="B366" s="41" t="s">
        <v>252</v>
      </c>
      <c r="C366" s="42">
        <v>2</v>
      </c>
      <c r="D366" s="42">
        <v>49</v>
      </c>
      <c r="E366" s="46">
        <f t="shared" si="133"/>
        <v>1.3183915622940012E-3</v>
      </c>
      <c r="F366" s="46">
        <f t="shared" si="134"/>
        <v>2.3591718825228696E-2</v>
      </c>
      <c r="G366" s="39">
        <f t="shared" si="135"/>
        <v>23.5</v>
      </c>
      <c r="H366" s="40">
        <f t="shared" si="136"/>
        <v>3.098220171390903E-2</v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2</v>
      </c>
      <c r="D368" s="42">
        <v>6</v>
      </c>
      <c r="E368" s="46">
        <f t="shared" si="133"/>
        <v>1.3183915622940012E-3</v>
      </c>
      <c r="F368" s="46">
        <f t="shared" si="134"/>
        <v>2.8887818969667791E-3</v>
      </c>
      <c r="G368" s="39">
        <f t="shared" si="135"/>
        <v>2</v>
      </c>
      <c r="H368" s="40">
        <f t="shared" si="136"/>
        <v>2.6367831245880024E-3</v>
      </c>
    </row>
    <row r="369" spans="1:8" x14ac:dyDescent="0.2">
      <c r="B369" s="41" t="s">
        <v>579</v>
      </c>
      <c r="C369" s="42">
        <v>42</v>
      </c>
      <c r="D369" s="42">
        <v>37</v>
      </c>
      <c r="E369" s="46">
        <f t="shared" si="133"/>
        <v>2.7686222808174028E-2</v>
      </c>
      <c r="F369" s="46">
        <f t="shared" si="134"/>
        <v>1.7814155031295138E-2</v>
      </c>
      <c r="G369" s="39">
        <f t="shared" si="135"/>
        <v>-0.11904761904761904</v>
      </c>
      <c r="H369" s="40">
        <f t="shared" si="136"/>
        <v>-3.2959789057350032E-3</v>
      </c>
    </row>
    <row r="370" spans="1:8" x14ac:dyDescent="0.2">
      <c r="B370" s="41" t="s">
        <v>85</v>
      </c>
      <c r="C370" s="42">
        <v>0</v>
      </c>
      <c r="D370" s="42">
        <v>3</v>
      </c>
      <c r="E370" s="46" t="str">
        <f t="shared" si="133"/>
        <v/>
      </c>
      <c r="F370" s="46">
        <f t="shared" si="134"/>
        <v>1.4443909484833895E-3</v>
      </c>
      <c r="G370" s="39">
        <f t="shared" si="135"/>
        <v>1</v>
      </c>
      <c r="H370" s="40" t="str">
        <f t="shared" si="136"/>
        <v/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3</v>
      </c>
      <c r="D372" s="42">
        <v>1</v>
      </c>
      <c r="E372" s="46">
        <f t="shared" si="133"/>
        <v>1.977587343441002E-3</v>
      </c>
      <c r="F372" s="46">
        <f t="shared" si="134"/>
        <v>4.8146364949446316E-4</v>
      </c>
      <c r="G372" s="39">
        <f t="shared" si="135"/>
        <v>-0.66666666666666663</v>
      </c>
      <c r="H372" s="40">
        <f t="shared" si="136"/>
        <v>-1.3183915622940012E-3</v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2</v>
      </c>
      <c r="D374" s="42">
        <v>2</v>
      </c>
      <c r="E374" s="46">
        <f t="shared" si="133"/>
        <v>1.3183915622940012E-3</v>
      </c>
      <c r="F374" s="46">
        <f t="shared" si="134"/>
        <v>9.6292729898892631E-4</v>
      </c>
      <c r="G374" s="39">
        <f t="shared" si="135"/>
        <v>0</v>
      </c>
      <c r="H374" s="40">
        <f t="shared" si="136"/>
        <v>0</v>
      </c>
    </row>
    <row r="375" spans="1:8" x14ac:dyDescent="0.2">
      <c r="B375" s="41" t="s">
        <v>338</v>
      </c>
      <c r="C375" s="42">
        <v>6</v>
      </c>
      <c r="D375" s="42">
        <v>5</v>
      </c>
      <c r="E375" s="46">
        <f t="shared" si="133"/>
        <v>3.9551746868820041E-3</v>
      </c>
      <c r="F375" s="46">
        <f t="shared" si="134"/>
        <v>2.4073182474723159E-3</v>
      </c>
      <c r="G375" s="39">
        <f t="shared" si="135"/>
        <v>-0.16666666666666666</v>
      </c>
      <c r="H375" s="40">
        <f t="shared" si="136"/>
        <v>-6.5919578114700061E-4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7</v>
      </c>
      <c r="D377" s="44">
        <v>7</v>
      </c>
      <c r="E377" s="45">
        <f t="shared" si="133"/>
        <v>4.6143704680290049E-3</v>
      </c>
      <c r="F377" s="45">
        <f t="shared" si="134"/>
        <v>3.3702455464612422E-3</v>
      </c>
      <c r="G377" s="45">
        <f t="shared" si="135"/>
        <v>0</v>
      </c>
      <c r="H377" s="38">
        <f t="shared" si="136"/>
        <v>0</v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6</v>
      </c>
      <c r="E378" s="45" t="str">
        <f t="shared" ref="E378:E383" si="142">+IF(C378=0,"",C378/C$345)</f>
        <v/>
      </c>
      <c r="F378" s="45">
        <f t="shared" ref="F378:F383" si="143">+IF(D378=0,"",D378/D$345)</f>
        <v>2.8887818969667791E-3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13</v>
      </c>
      <c r="D379" s="42">
        <v>20</v>
      </c>
      <c r="E379" s="46">
        <f t="shared" si="142"/>
        <v>8.569545154911009E-3</v>
      </c>
      <c r="F379" s="46">
        <f t="shared" si="143"/>
        <v>9.6292729898892638E-3</v>
      </c>
      <c r="G379" s="39">
        <f t="shared" si="144"/>
        <v>0.53846153846153844</v>
      </c>
      <c r="H379" s="40">
        <f t="shared" si="145"/>
        <v>4.6143704680290049E-3</v>
      </c>
    </row>
    <row r="380" spans="1:8" x14ac:dyDescent="0.2">
      <c r="B380" s="41" t="s">
        <v>487</v>
      </c>
      <c r="C380" s="42">
        <v>0</v>
      </c>
      <c r="D380" s="42">
        <v>2</v>
      </c>
      <c r="E380" s="46" t="str">
        <f t="shared" si="142"/>
        <v/>
      </c>
      <c r="F380" s="46">
        <f t="shared" si="143"/>
        <v>9.6292729898892631E-4</v>
      </c>
      <c r="G380" s="39">
        <f t="shared" si="144"/>
        <v>1</v>
      </c>
      <c r="H380" s="40" t="str">
        <f t="shared" si="145"/>
        <v/>
      </c>
    </row>
    <row r="381" spans="1:8" x14ac:dyDescent="0.2">
      <c r="B381" s="41" t="s">
        <v>488</v>
      </c>
      <c r="C381" s="42">
        <v>2</v>
      </c>
      <c r="D381" s="42">
        <v>4</v>
      </c>
      <c r="E381" s="46">
        <f t="shared" si="142"/>
        <v>1.3183915622940012E-3</v>
      </c>
      <c r="F381" s="46">
        <f t="shared" si="143"/>
        <v>1.9258545979778526E-3</v>
      </c>
      <c r="G381" s="39">
        <f t="shared" si="144"/>
        <v>1</v>
      </c>
      <c r="H381" s="40">
        <f t="shared" si="145"/>
        <v>1.3183915622940012E-3</v>
      </c>
    </row>
    <row r="382" spans="1:8" x14ac:dyDescent="0.2">
      <c r="B382" s="41" t="s">
        <v>254</v>
      </c>
      <c r="C382" s="42">
        <v>4</v>
      </c>
      <c r="D382" s="42">
        <v>0</v>
      </c>
      <c r="E382" s="46">
        <f t="shared" si="142"/>
        <v>2.6367831245880024E-3</v>
      </c>
      <c r="F382" s="46" t="str">
        <f t="shared" si="143"/>
        <v/>
      </c>
      <c r="G382" s="39">
        <f t="shared" si="144"/>
        <v>-1</v>
      </c>
      <c r="H382" s="40">
        <f t="shared" si="145"/>
        <v>-2.6367831245880024E-3</v>
      </c>
    </row>
    <row r="383" spans="1:8" x14ac:dyDescent="0.2">
      <c r="B383" s="41" t="s">
        <v>255</v>
      </c>
      <c r="C383" s="42">
        <v>8</v>
      </c>
      <c r="D383" s="42">
        <v>9</v>
      </c>
      <c r="E383" s="46">
        <f t="shared" si="142"/>
        <v>5.2735662491760048E-3</v>
      </c>
      <c r="F383" s="46">
        <f t="shared" si="143"/>
        <v>4.3331728454501688E-3</v>
      </c>
      <c r="G383" s="39">
        <f t="shared" si="144"/>
        <v>0.125</v>
      </c>
      <c r="H383" s="40">
        <f t="shared" si="145"/>
        <v>6.5919578114700061E-4</v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31</v>
      </c>
      <c r="D385" s="42">
        <v>13</v>
      </c>
      <c r="E385" s="45">
        <f t="shared" si="146"/>
        <v>2.043506921555702E-2</v>
      </c>
      <c r="F385" s="45">
        <f t="shared" si="147"/>
        <v>6.2590274434280212E-3</v>
      </c>
      <c r="G385" s="39">
        <f t="shared" si="135"/>
        <v>-0.58064516129032262</v>
      </c>
      <c r="H385" s="38">
        <f t="shared" ref="H385" si="148">+IF(OR(AND(E385=""),(G385="")),"",E385*G385)</f>
        <v>-1.1865524060646013E-2</v>
      </c>
      <c r="I385" s="2"/>
    </row>
    <row r="386" spans="1:9" x14ac:dyDescent="0.2">
      <c r="B386" s="41" t="s">
        <v>490</v>
      </c>
      <c r="C386" s="42">
        <v>129</v>
      </c>
      <c r="D386" s="42">
        <v>167</v>
      </c>
      <c r="E386" s="46">
        <f t="shared" si="146"/>
        <v>8.5036255767963087E-2</v>
      </c>
      <c r="F386" s="46">
        <f t="shared" si="147"/>
        <v>8.0404429465575356E-2</v>
      </c>
      <c r="G386" s="39">
        <f t="shared" si="135"/>
        <v>0.29457364341085274</v>
      </c>
      <c r="H386" s="40">
        <f t="shared" si="136"/>
        <v>2.5049439683586028E-2</v>
      </c>
    </row>
    <row r="387" spans="1:9" x14ac:dyDescent="0.2">
      <c r="B387" s="41" t="s">
        <v>93</v>
      </c>
      <c r="C387" s="42">
        <v>52</v>
      </c>
      <c r="D387" s="42">
        <v>26</v>
      </c>
      <c r="E387" s="46">
        <f t="shared" si="146"/>
        <v>3.4278180619644036E-2</v>
      </c>
      <c r="F387" s="46">
        <f t="shared" si="147"/>
        <v>1.2518054886856042E-2</v>
      </c>
      <c r="G387" s="39">
        <f t="shared" si="135"/>
        <v>-0.5</v>
      </c>
      <c r="H387" s="40">
        <f t="shared" si="136"/>
        <v>-1.7139090309822018E-2</v>
      </c>
    </row>
    <row r="388" spans="1:9" x14ac:dyDescent="0.2">
      <c r="B388" s="41" t="s">
        <v>86</v>
      </c>
      <c r="C388" s="42">
        <v>72</v>
      </c>
      <c r="D388" s="42">
        <v>95</v>
      </c>
      <c r="E388" s="46">
        <f t="shared" si="146"/>
        <v>4.7462096242584045E-2</v>
      </c>
      <c r="F388" s="46">
        <f t="shared" si="147"/>
        <v>4.5739046701973998E-2</v>
      </c>
      <c r="G388" s="39">
        <f t="shared" si="135"/>
        <v>0.31944444444444442</v>
      </c>
      <c r="H388" s="40">
        <f t="shared" si="136"/>
        <v>1.5161502966381014E-2</v>
      </c>
    </row>
    <row r="389" spans="1:9" x14ac:dyDescent="0.2">
      <c r="B389" s="41" t="s">
        <v>92</v>
      </c>
      <c r="C389" s="42">
        <v>26</v>
      </c>
      <c r="D389" s="42">
        <v>20</v>
      </c>
      <c r="E389" s="46">
        <f t="shared" si="146"/>
        <v>1.7139090309822018E-2</v>
      </c>
      <c r="F389" s="46">
        <f t="shared" si="147"/>
        <v>9.6292729898892638E-3</v>
      </c>
      <c r="G389" s="39">
        <f t="shared" si="135"/>
        <v>-0.23076923076923078</v>
      </c>
      <c r="H389" s="40">
        <f t="shared" si="136"/>
        <v>-3.9551746868820041E-3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2</v>
      </c>
      <c r="E391" s="46" t="str">
        <f t="shared" si="146"/>
        <v/>
      </c>
      <c r="F391" s="46">
        <f t="shared" si="147"/>
        <v>9.6292729898892631E-4</v>
      </c>
      <c r="G391" s="39">
        <f t="shared" si="135"/>
        <v>1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1</v>
      </c>
      <c r="E392" s="46" t="str">
        <f t="shared" si="146"/>
        <v/>
      </c>
      <c r="F392" s="46">
        <f t="shared" si="147"/>
        <v>4.8146364949446316E-4</v>
      </c>
      <c r="G392" s="39">
        <f t="shared" si="135"/>
        <v>1</v>
      </c>
      <c r="H392" s="40" t="str">
        <f t="shared" si="136"/>
        <v/>
      </c>
    </row>
    <row r="393" spans="1:9" x14ac:dyDescent="0.2">
      <c r="B393" s="41" t="s">
        <v>257</v>
      </c>
      <c r="C393" s="42">
        <v>7</v>
      </c>
      <c r="D393" s="42">
        <v>6</v>
      </c>
      <c r="E393" s="46">
        <f t="shared" si="146"/>
        <v>4.6143704680290049E-3</v>
      </c>
      <c r="F393" s="46">
        <f t="shared" si="147"/>
        <v>2.8887818969667791E-3</v>
      </c>
      <c r="G393" s="39">
        <f t="shared" si="135"/>
        <v>-0.14285714285714285</v>
      </c>
      <c r="H393" s="40">
        <f t="shared" si="136"/>
        <v>-6.5919578114700071E-4</v>
      </c>
    </row>
    <row r="394" spans="1:9" x14ac:dyDescent="0.2">
      <c r="B394" s="41" t="s">
        <v>580</v>
      </c>
      <c r="C394" s="42">
        <v>0</v>
      </c>
      <c r="D394" s="42">
        <v>2</v>
      </c>
      <c r="E394" s="46" t="str">
        <f t="shared" si="146"/>
        <v/>
      </c>
      <c r="F394" s="46">
        <f t="shared" si="147"/>
        <v>9.6292729898892631E-4</v>
      </c>
      <c r="G394" s="39">
        <f t="shared" si="135"/>
        <v>1</v>
      </c>
      <c r="H394" s="40" t="str">
        <f t="shared" si="136"/>
        <v/>
      </c>
    </row>
    <row r="395" spans="1:9" x14ac:dyDescent="0.2">
      <c r="B395" s="41" t="s">
        <v>581</v>
      </c>
      <c r="C395" s="42">
        <v>1</v>
      </c>
      <c r="D395" s="42">
        <v>8</v>
      </c>
      <c r="E395" s="46">
        <f t="shared" si="146"/>
        <v>6.5919578114700061E-4</v>
      </c>
      <c r="F395" s="46">
        <f t="shared" si="147"/>
        <v>3.8517091959557053E-3</v>
      </c>
      <c r="G395" s="39">
        <f t="shared" si="135"/>
        <v>7</v>
      </c>
      <c r="H395" s="40">
        <f t="shared" si="136"/>
        <v>4.614370468029004E-3</v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7</v>
      </c>
      <c r="D397" s="42">
        <v>7</v>
      </c>
      <c r="E397" s="46">
        <f t="shared" si="146"/>
        <v>4.6143704680290049E-3</v>
      </c>
      <c r="F397" s="46">
        <f t="shared" si="147"/>
        <v>3.3702455464612422E-3</v>
      </c>
      <c r="G397" s="39">
        <f t="shared" si="135"/>
        <v>0</v>
      </c>
      <c r="H397" s="40">
        <f t="shared" si="136"/>
        <v>0</v>
      </c>
    </row>
    <row r="398" spans="1:9" x14ac:dyDescent="0.2">
      <c r="B398" s="41" t="s">
        <v>94</v>
      </c>
      <c r="C398" s="42">
        <v>11</v>
      </c>
      <c r="D398" s="42">
        <v>4</v>
      </c>
      <c r="E398" s="46">
        <f t="shared" si="146"/>
        <v>7.2511535926170073E-3</v>
      </c>
      <c r="F398" s="46">
        <f t="shared" si="147"/>
        <v>1.9258545979778526E-3</v>
      </c>
      <c r="G398" s="39">
        <f t="shared" si="135"/>
        <v>-0.63636363636363635</v>
      </c>
      <c r="H398" s="40">
        <f t="shared" si="136"/>
        <v>-4.6143704680290049E-3</v>
      </c>
    </row>
    <row r="399" spans="1:9" x14ac:dyDescent="0.2">
      <c r="B399" s="41" t="s">
        <v>259</v>
      </c>
      <c r="C399" s="42">
        <v>36</v>
      </c>
      <c r="D399" s="42">
        <v>28</v>
      </c>
      <c r="E399" s="46">
        <f t="shared" si="146"/>
        <v>2.3731048121292023E-2</v>
      </c>
      <c r="F399" s="46">
        <f t="shared" si="147"/>
        <v>1.3480982185844969E-2</v>
      </c>
      <c r="G399" s="39">
        <f t="shared" si="135"/>
        <v>-0.22222222222222221</v>
      </c>
      <c r="H399" s="40">
        <f t="shared" si="136"/>
        <v>-5.2735662491760048E-3</v>
      </c>
    </row>
    <row r="400" spans="1:9" x14ac:dyDescent="0.2">
      <c r="B400" s="41" t="s">
        <v>582</v>
      </c>
      <c r="C400" s="42">
        <v>0</v>
      </c>
      <c r="D400" s="42">
        <v>0</v>
      </c>
      <c r="E400" s="46" t="str">
        <f t="shared" si="146"/>
        <v/>
      </c>
      <c r="F400" s="46" t="str">
        <f t="shared" si="147"/>
        <v/>
      </c>
      <c r="G400" s="39" t="str">
        <f t="shared" si="135"/>
        <v xml:space="preserve"> </v>
      </c>
      <c r="H400" s="40" t="str">
        <f t="shared" si="136"/>
        <v/>
      </c>
    </row>
    <row r="401" spans="1:9" x14ac:dyDescent="0.2">
      <c r="B401" s="41" t="s">
        <v>88</v>
      </c>
      <c r="C401" s="42">
        <v>5</v>
      </c>
      <c r="D401" s="42">
        <v>24</v>
      </c>
      <c r="E401" s="46">
        <f t="shared" si="146"/>
        <v>3.2959789057350032E-3</v>
      </c>
      <c r="F401" s="46">
        <f t="shared" si="147"/>
        <v>1.1555127587867116E-2</v>
      </c>
      <c r="G401" s="39">
        <f t="shared" si="135"/>
        <v>3.8</v>
      </c>
      <c r="H401" s="40">
        <f t="shared" si="136"/>
        <v>1.2524719841793012E-2</v>
      </c>
    </row>
    <row r="402" spans="1:9" s="32" customFormat="1" x14ac:dyDescent="0.2">
      <c r="A402" s="33"/>
      <c r="B402" s="43" t="s">
        <v>546</v>
      </c>
      <c r="C402" s="44">
        <v>1</v>
      </c>
      <c r="D402" s="42">
        <v>4</v>
      </c>
      <c r="E402" s="46">
        <f t="shared" ref="E402:E403" si="149">+IF(C402=0,"",C402/C$345)</f>
        <v>6.5919578114700061E-4</v>
      </c>
      <c r="F402" s="46">
        <f t="shared" ref="F402:F403" si="150">+IF(D402=0,"",D402/D$345)</f>
        <v>1.9258545979778526E-3</v>
      </c>
      <c r="G402" s="39">
        <f t="shared" si="135"/>
        <v>3</v>
      </c>
      <c r="H402" s="40">
        <f t="shared" ref="H402:H403" si="151">+IF(OR(AND(E402=""),(G402="")),"",E402*G402)</f>
        <v>1.9775873434410016E-3</v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0</v>
      </c>
      <c r="E405" s="46" t="str">
        <f t="shared" si="152"/>
        <v/>
      </c>
      <c r="F405" s="46" t="str">
        <f t="shared" si="153"/>
        <v/>
      </c>
      <c r="G405" s="39" t="str">
        <f t="shared" si="135"/>
        <v xml:space="preserve"> 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1</v>
      </c>
      <c r="E406" s="46" t="str">
        <f t="shared" si="152"/>
        <v/>
      </c>
      <c r="F406" s="46">
        <f t="shared" si="153"/>
        <v>4.8146364949446316E-4</v>
      </c>
      <c r="G406" s="39">
        <f t="shared" si="135"/>
        <v>1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69</v>
      </c>
      <c r="D409" s="42">
        <v>112</v>
      </c>
      <c r="E409" s="46">
        <f t="shared" si="152"/>
        <v>4.5484508899143045E-2</v>
      </c>
      <c r="F409" s="46">
        <f t="shared" si="153"/>
        <v>5.3923928743379874E-2</v>
      </c>
      <c r="G409" s="39">
        <f t="shared" si="135"/>
        <v>0.62318840579710144</v>
      </c>
      <c r="H409" s="40">
        <f t="shared" si="136"/>
        <v>2.8345418589321027E-2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1</v>
      </c>
      <c r="D412" s="42">
        <v>1</v>
      </c>
      <c r="E412" s="46">
        <f t="shared" si="152"/>
        <v>6.5919578114700061E-4</v>
      </c>
      <c r="F412" s="46">
        <f t="shared" si="153"/>
        <v>4.8146364949446316E-4</v>
      </c>
      <c r="G412" s="39">
        <f t="shared" si="154"/>
        <v>0</v>
      </c>
      <c r="H412" s="40">
        <f t="shared" si="136"/>
        <v>0</v>
      </c>
    </row>
    <row r="413" spans="1:9" x14ac:dyDescent="0.2">
      <c r="B413" s="41" t="s">
        <v>493</v>
      </c>
      <c r="C413" s="42">
        <v>2</v>
      </c>
      <c r="D413" s="42">
        <v>2</v>
      </c>
      <c r="E413" s="46">
        <f t="shared" si="152"/>
        <v>1.3183915622940012E-3</v>
      </c>
      <c r="F413" s="46">
        <f t="shared" si="153"/>
        <v>9.6292729898892631E-4</v>
      </c>
      <c r="G413" s="39">
        <f t="shared" si="154"/>
        <v>0</v>
      </c>
      <c r="H413" s="40">
        <f t="shared" si="136"/>
        <v>0</v>
      </c>
    </row>
    <row r="414" spans="1:9" x14ac:dyDescent="0.2">
      <c r="B414" s="41" t="s">
        <v>89</v>
      </c>
      <c r="C414" s="42">
        <v>0</v>
      </c>
      <c r="D414" s="42">
        <v>1</v>
      </c>
      <c r="E414" s="46" t="str">
        <f t="shared" si="152"/>
        <v/>
      </c>
      <c r="F414" s="46">
        <f t="shared" si="153"/>
        <v>4.8146364949446316E-4</v>
      </c>
      <c r="G414" s="39">
        <f t="shared" si="154"/>
        <v>1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2</v>
      </c>
      <c r="D417" s="42">
        <v>1</v>
      </c>
      <c r="E417" s="46">
        <f t="shared" si="158"/>
        <v>1.3183915622940012E-3</v>
      </c>
      <c r="F417" s="46">
        <f t="shared" si="159"/>
        <v>4.8146364949446316E-4</v>
      </c>
      <c r="G417" s="39">
        <f t="shared" si="154"/>
        <v>-0.5</v>
      </c>
      <c r="H417" s="40">
        <f t="shared" si="160"/>
        <v>-6.5919578114700061E-4</v>
      </c>
      <c r="I417" s="2"/>
    </row>
    <row r="418" spans="1:9" s="32" customFormat="1" x14ac:dyDescent="0.2">
      <c r="A418" s="33"/>
      <c r="B418" s="43" t="s">
        <v>548</v>
      </c>
      <c r="C418" s="44">
        <v>2</v>
      </c>
      <c r="D418" s="42">
        <v>4</v>
      </c>
      <c r="E418" s="46">
        <f t="shared" si="158"/>
        <v>1.3183915622940012E-3</v>
      </c>
      <c r="F418" s="46">
        <f t="shared" si="159"/>
        <v>1.9258545979778526E-3</v>
      </c>
      <c r="G418" s="39">
        <f t="shared" si="154"/>
        <v>1</v>
      </c>
      <c r="H418" s="40">
        <f t="shared" si="160"/>
        <v>1.3183915622940012E-3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1</v>
      </c>
      <c r="D420" s="42">
        <v>0</v>
      </c>
      <c r="E420" s="46">
        <f t="shared" si="155"/>
        <v>6.5919578114700061E-4</v>
      </c>
      <c r="F420" s="46" t="str">
        <f t="shared" si="156"/>
        <v/>
      </c>
      <c r="G420" s="39">
        <f t="shared" si="154"/>
        <v>-1</v>
      </c>
      <c r="H420" s="40">
        <f t="shared" si="157"/>
        <v>-6.5919578114700061E-4</v>
      </c>
    </row>
    <row r="421" spans="1:9" x14ac:dyDescent="0.2">
      <c r="B421" s="41" t="s">
        <v>267</v>
      </c>
      <c r="C421" s="42">
        <v>4</v>
      </c>
      <c r="D421" s="42">
        <v>4</v>
      </c>
      <c r="E421" s="46">
        <f t="shared" si="155"/>
        <v>2.6367831245880024E-3</v>
      </c>
      <c r="F421" s="46">
        <f t="shared" si="156"/>
        <v>1.9258545979778526E-3</v>
      </c>
      <c r="G421" s="39">
        <f t="shared" si="154"/>
        <v>0</v>
      </c>
      <c r="H421" s="40">
        <f t="shared" si="157"/>
        <v>0</v>
      </c>
    </row>
    <row r="422" spans="1:9" x14ac:dyDescent="0.2">
      <c r="B422" s="41" t="s">
        <v>494</v>
      </c>
      <c r="C422" s="42">
        <v>50</v>
      </c>
      <c r="D422" s="42">
        <v>159</v>
      </c>
      <c r="E422" s="46">
        <f t="shared" si="155"/>
        <v>3.2959789057350031E-2</v>
      </c>
      <c r="F422" s="46">
        <f t="shared" si="156"/>
        <v>7.6552720269619637E-2</v>
      </c>
      <c r="G422" s="39">
        <f t="shared" si="154"/>
        <v>2.1800000000000002</v>
      </c>
      <c r="H422" s="40">
        <f t="shared" si="157"/>
        <v>7.1852340145023078E-2</v>
      </c>
    </row>
    <row r="423" spans="1:9" x14ac:dyDescent="0.2">
      <c r="B423" s="41" t="s">
        <v>268</v>
      </c>
      <c r="C423" s="42">
        <v>0</v>
      </c>
      <c r="D423" s="42">
        <v>1</v>
      </c>
      <c r="E423" s="46" t="str">
        <f t="shared" si="155"/>
        <v/>
      </c>
      <c r="F423" s="46">
        <f t="shared" si="156"/>
        <v>4.8146364949446316E-4</v>
      </c>
      <c r="G423" s="39">
        <f t="shared" si="154"/>
        <v>1</v>
      </c>
      <c r="H423" s="40" t="str">
        <f t="shared" si="157"/>
        <v/>
      </c>
    </row>
    <row r="424" spans="1:9" x14ac:dyDescent="0.2">
      <c r="B424" s="41" t="s">
        <v>495</v>
      </c>
      <c r="C424" s="42">
        <v>2</v>
      </c>
      <c r="D424" s="42">
        <v>0</v>
      </c>
      <c r="E424" s="46">
        <f t="shared" si="155"/>
        <v>1.3183915622940012E-3</v>
      </c>
      <c r="F424" s="46" t="str">
        <f t="shared" si="156"/>
        <v/>
      </c>
      <c r="G424" s="39">
        <f t="shared" si="154"/>
        <v>-1</v>
      </c>
      <c r="H424" s="40">
        <f t="shared" si="157"/>
        <v>-1.3183915622940012E-3</v>
      </c>
    </row>
    <row r="425" spans="1:9" s="32" customFormat="1" x14ac:dyDescent="0.2">
      <c r="A425" s="33"/>
      <c r="B425" s="43" t="s">
        <v>551</v>
      </c>
      <c r="C425" s="44">
        <v>1</v>
      </c>
      <c r="D425" s="42">
        <v>0</v>
      </c>
      <c r="E425" s="46">
        <f t="shared" ref="E425" si="161">+IF(C425=0,"",C425/C$345)</f>
        <v>6.5919578114700061E-4</v>
      </c>
      <c r="F425" s="46" t="str">
        <f t="shared" ref="F425" si="162">+IF(D425=0,"",D425/D$345)</f>
        <v/>
      </c>
      <c r="G425" s="39">
        <f t="shared" si="154"/>
        <v>-1</v>
      </c>
      <c r="H425" s="40">
        <f t="shared" ref="H425" si="163">+IF(OR(AND(E425=""),(G425="")),"",E425*G425)</f>
        <v>-6.5919578114700061E-4</v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1</v>
      </c>
      <c r="D429" s="42">
        <v>0</v>
      </c>
      <c r="E429" s="45">
        <f t="shared" si="155"/>
        <v>6.5919578114700061E-4</v>
      </c>
      <c r="F429" s="45" t="str">
        <f t="shared" si="156"/>
        <v/>
      </c>
      <c r="G429" s="39">
        <f t="shared" si="154"/>
        <v>-1</v>
      </c>
      <c r="H429" s="38">
        <f t="shared" si="157"/>
        <v>-6.5919578114700061E-4</v>
      </c>
      <c r="I429" s="2"/>
    </row>
    <row r="430" spans="1:9" s="32" customFormat="1" x14ac:dyDescent="0.2">
      <c r="A430" s="33"/>
      <c r="B430" s="43" t="s">
        <v>270</v>
      </c>
      <c r="C430" s="44">
        <v>2</v>
      </c>
      <c r="D430" s="42">
        <v>0</v>
      </c>
      <c r="E430" s="45">
        <f t="shared" si="155"/>
        <v>1.3183915622940012E-3</v>
      </c>
      <c r="F430" s="45" t="str">
        <f t="shared" si="156"/>
        <v/>
      </c>
      <c r="G430" s="39">
        <f t="shared" si="154"/>
        <v>-1</v>
      </c>
      <c r="H430" s="38">
        <f t="shared" si="157"/>
        <v>-1.3183915622940012E-3</v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90</v>
      </c>
      <c r="E431" s="45" t="str">
        <f t="shared" si="155"/>
        <v/>
      </c>
      <c r="F431" s="45">
        <f t="shared" si="156"/>
        <v>4.3331728454501686E-2</v>
      </c>
      <c r="G431" s="39">
        <f t="shared" si="154"/>
        <v>1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7</v>
      </c>
      <c r="D432" s="42">
        <v>14</v>
      </c>
      <c r="E432" s="45">
        <f t="shared" si="155"/>
        <v>4.6143704680290049E-3</v>
      </c>
      <c r="F432" s="45">
        <f t="shared" si="156"/>
        <v>6.7404910929224843E-3</v>
      </c>
      <c r="G432" s="39">
        <f t="shared" si="154"/>
        <v>1</v>
      </c>
      <c r="H432" s="38">
        <f t="shared" si="157"/>
        <v>4.6143704680290049E-3</v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5</v>
      </c>
      <c r="D434" s="42">
        <v>15</v>
      </c>
      <c r="E434" s="45">
        <f t="shared" si="155"/>
        <v>3.2959789057350032E-3</v>
      </c>
      <c r="F434" s="45">
        <f t="shared" si="156"/>
        <v>7.2219547424169474E-3</v>
      </c>
      <c r="G434" s="39">
        <f t="shared" si="154"/>
        <v>2</v>
      </c>
      <c r="H434" s="38">
        <f t="shared" si="157"/>
        <v>6.5919578114700065E-3</v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3</v>
      </c>
      <c r="D438" s="42">
        <v>0</v>
      </c>
      <c r="E438" s="45">
        <f t="shared" si="155"/>
        <v>1.977587343441002E-3</v>
      </c>
      <c r="F438" s="45" t="str">
        <f t="shared" si="156"/>
        <v/>
      </c>
      <c r="G438" s="39">
        <f t="shared" si="154"/>
        <v>-1</v>
      </c>
      <c r="H438" s="38">
        <f t="shared" si="157"/>
        <v>-1.977587343441002E-3</v>
      </c>
      <c r="I438" s="2"/>
    </row>
    <row r="439" spans="1:9" s="32" customFormat="1" x14ac:dyDescent="0.2">
      <c r="A439" s="33"/>
      <c r="B439" s="43" t="s">
        <v>554</v>
      </c>
      <c r="C439" s="44">
        <v>1</v>
      </c>
      <c r="D439" s="42">
        <v>0</v>
      </c>
      <c r="E439" s="45">
        <f t="shared" ref="E439:E441" si="171">+IF(C439=0,"",C439/C$345)</f>
        <v>6.5919578114700061E-4</v>
      </c>
      <c r="F439" s="45" t="str">
        <f t="shared" ref="F439:F441" si="172">+IF(D439=0,"",D439/D$345)</f>
        <v/>
      </c>
      <c r="G439" s="39">
        <f t="shared" si="154"/>
        <v>-1</v>
      </c>
      <c r="H439" s="38">
        <f t="shared" ref="H439:H441" si="173">+IF(OR(AND(E439=""),(G439="")),"",E439*G439)</f>
        <v>-6.5919578114700061E-4</v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4</v>
      </c>
      <c r="D442" s="42">
        <v>4</v>
      </c>
      <c r="E442" s="45">
        <f t="shared" si="155"/>
        <v>2.6367831245880024E-3</v>
      </c>
      <c r="F442" s="45">
        <f t="shared" si="156"/>
        <v>1.9258545979778526E-3</v>
      </c>
      <c r="G442" s="39">
        <f t="shared" si="154"/>
        <v>0</v>
      </c>
      <c r="H442" s="38">
        <f t="shared" si="157"/>
        <v>0</v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6</v>
      </c>
      <c r="D444" s="42">
        <v>11</v>
      </c>
      <c r="E444" s="45">
        <f t="shared" si="155"/>
        <v>3.9551746868820041E-3</v>
      </c>
      <c r="F444" s="45">
        <f t="shared" si="156"/>
        <v>5.296100144439095E-3</v>
      </c>
      <c r="G444" s="39">
        <f t="shared" si="154"/>
        <v>0.83333333333333337</v>
      </c>
      <c r="H444" s="38">
        <f t="shared" si="157"/>
        <v>3.2959789057350037E-3</v>
      </c>
      <c r="I444" s="2"/>
    </row>
    <row r="445" spans="1:9" s="32" customFormat="1" x14ac:dyDescent="0.2">
      <c r="A445" s="33"/>
      <c r="B445" s="43" t="s">
        <v>112</v>
      </c>
      <c r="C445" s="44">
        <v>55</v>
      </c>
      <c r="D445" s="42">
        <v>19</v>
      </c>
      <c r="E445" s="45">
        <f t="shared" si="155"/>
        <v>3.6255767963085037E-2</v>
      </c>
      <c r="F445" s="45">
        <f t="shared" si="156"/>
        <v>9.1478093403948007E-3</v>
      </c>
      <c r="G445" s="39">
        <f t="shared" si="154"/>
        <v>-0.65454545454545454</v>
      </c>
      <c r="H445" s="38">
        <f t="shared" si="157"/>
        <v>-2.3731048121292023E-2</v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26</v>
      </c>
      <c r="E446" s="45" t="str">
        <f t="shared" si="155"/>
        <v/>
      </c>
      <c r="F446" s="45">
        <f t="shared" si="156"/>
        <v>1.2518054886856042E-2</v>
      </c>
      <c r="G446" s="39">
        <f t="shared" si="154"/>
        <v>1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1</v>
      </c>
      <c r="D447" s="42">
        <v>1</v>
      </c>
      <c r="E447" s="45">
        <f t="shared" si="155"/>
        <v>6.5919578114700061E-4</v>
      </c>
      <c r="F447" s="45">
        <f t="shared" si="156"/>
        <v>4.8146364949446316E-4</v>
      </c>
      <c r="G447" s="39">
        <f t="shared" si="154"/>
        <v>0</v>
      </c>
      <c r="H447" s="38">
        <f t="shared" si="157"/>
        <v>0</v>
      </c>
      <c r="I447" s="2"/>
    </row>
    <row r="448" spans="1:9" s="32" customFormat="1" x14ac:dyDescent="0.2">
      <c r="A448" s="33"/>
      <c r="B448" s="43" t="s">
        <v>498</v>
      </c>
      <c r="C448" s="44">
        <v>2</v>
      </c>
      <c r="D448" s="42">
        <v>2</v>
      </c>
      <c r="E448" s="45">
        <f t="shared" si="155"/>
        <v>1.3183915622940012E-3</v>
      </c>
      <c r="F448" s="45">
        <f t="shared" si="156"/>
        <v>9.6292729898892631E-4</v>
      </c>
      <c r="G448" s="39">
        <f t="shared" si="154"/>
        <v>0</v>
      </c>
      <c r="H448" s="38">
        <f t="shared" si="157"/>
        <v>0</v>
      </c>
      <c r="I448" s="2"/>
    </row>
    <row r="449" spans="1:9" s="32" customFormat="1" x14ac:dyDescent="0.2">
      <c r="A449" s="33"/>
      <c r="B449" s="43" t="s">
        <v>499</v>
      </c>
      <c r="C449" s="44">
        <v>1</v>
      </c>
      <c r="D449" s="42">
        <v>0</v>
      </c>
      <c r="E449" s="45">
        <f t="shared" si="155"/>
        <v>6.5919578114700061E-4</v>
      </c>
      <c r="F449" s="45" t="str">
        <f t="shared" si="156"/>
        <v/>
      </c>
      <c r="G449" s="39">
        <f t="shared" si="154"/>
        <v>-1</v>
      </c>
      <c r="H449" s="38">
        <f t="shared" si="157"/>
        <v>-6.5919578114700061E-4</v>
      </c>
      <c r="I449" s="2"/>
    </row>
    <row r="450" spans="1:9" s="32" customFormat="1" x14ac:dyDescent="0.2">
      <c r="A450" s="33"/>
      <c r="B450" s="43" t="s">
        <v>108</v>
      </c>
      <c r="C450" s="44">
        <v>7</v>
      </c>
      <c r="D450" s="42">
        <v>2</v>
      </c>
      <c r="E450" s="45">
        <f t="shared" si="155"/>
        <v>4.6143704680290049E-3</v>
      </c>
      <c r="F450" s="45">
        <f t="shared" si="156"/>
        <v>9.6292729898892631E-4</v>
      </c>
      <c r="G450" s="39">
        <f t="shared" si="154"/>
        <v>-0.7142857142857143</v>
      </c>
      <c r="H450" s="38">
        <f t="shared" si="157"/>
        <v>-3.2959789057350037E-3</v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1</v>
      </c>
      <c r="D452" s="42">
        <v>3</v>
      </c>
      <c r="E452" s="45">
        <f t="shared" si="155"/>
        <v>6.5919578114700061E-4</v>
      </c>
      <c r="F452" s="45">
        <f t="shared" si="156"/>
        <v>1.4443909484833895E-3</v>
      </c>
      <c r="G452" s="39">
        <f t="shared" si="154"/>
        <v>2</v>
      </c>
      <c r="H452" s="38">
        <f t="shared" si="157"/>
        <v>1.3183915622940012E-3</v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3</v>
      </c>
      <c r="E453" s="45" t="str">
        <f t="shared" si="155"/>
        <v/>
      </c>
      <c r="F453" s="45">
        <f t="shared" si="156"/>
        <v>1.4443909484833895E-3</v>
      </c>
      <c r="G453" s="39">
        <f t="shared" si="154"/>
        <v>1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43</v>
      </c>
      <c r="D454" s="42">
        <v>69</v>
      </c>
      <c r="E454" s="45">
        <f t="shared" si="155"/>
        <v>2.8345418589321027E-2</v>
      </c>
      <c r="F454" s="45">
        <f t="shared" si="156"/>
        <v>3.3220991815117958E-2</v>
      </c>
      <c r="G454" s="39">
        <f t="shared" si="154"/>
        <v>0.60465116279069764</v>
      </c>
      <c r="H454" s="38">
        <f t="shared" si="157"/>
        <v>1.7139090309822014E-2</v>
      </c>
      <c r="I454" s="2"/>
    </row>
    <row r="455" spans="1:9" s="32" customFormat="1" x14ac:dyDescent="0.2">
      <c r="A455" s="33"/>
      <c r="B455" s="43" t="s">
        <v>274</v>
      </c>
      <c r="C455" s="44">
        <v>130</v>
      </c>
      <c r="D455" s="42">
        <v>7</v>
      </c>
      <c r="E455" s="45">
        <f t="shared" si="155"/>
        <v>8.5695451549110083E-2</v>
      </c>
      <c r="F455" s="45">
        <f t="shared" si="156"/>
        <v>3.3702455464612422E-3</v>
      </c>
      <c r="G455" s="39">
        <f t="shared" si="154"/>
        <v>-0.94615384615384612</v>
      </c>
      <c r="H455" s="38">
        <f t="shared" si="157"/>
        <v>-8.1081081081081072E-2</v>
      </c>
      <c r="I455" s="2"/>
    </row>
    <row r="456" spans="1:9" s="32" customFormat="1" x14ac:dyDescent="0.2">
      <c r="A456" s="33"/>
      <c r="B456" s="43" t="s">
        <v>106</v>
      </c>
      <c r="C456" s="44">
        <v>1</v>
      </c>
      <c r="D456" s="42">
        <v>0</v>
      </c>
      <c r="E456" s="45">
        <f t="shared" si="155"/>
        <v>6.5919578114700061E-4</v>
      </c>
      <c r="F456" s="45" t="str">
        <f t="shared" si="156"/>
        <v/>
      </c>
      <c r="G456" s="39">
        <f t="shared" si="154"/>
        <v>-1</v>
      </c>
      <c r="H456" s="38">
        <f t="shared" si="157"/>
        <v>-6.5919578114700061E-4</v>
      </c>
      <c r="I456" s="2"/>
    </row>
    <row r="457" spans="1:9" s="32" customFormat="1" x14ac:dyDescent="0.2">
      <c r="A457" s="33"/>
      <c r="B457" s="43" t="s">
        <v>339</v>
      </c>
      <c r="C457" s="44">
        <v>14</v>
      </c>
      <c r="D457" s="42">
        <v>0</v>
      </c>
      <c r="E457" s="45">
        <f t="shared" si="155"/>
        <v>9.2287409360580098E-3</v>
      </c>
      <c r="F457" s="45" t="str">
        <f t="shared" si="156"/>
        <v/>
      </c>
      <c r="G457" s="39">
        <f t="shared" si="154"/>
        <v>-1</v>
      </c>
      <c r="H457" s="38">
        <f t="shared" si="157"/>
        <v>-9.2287409360580098E-3</v>
      </c>
      <c r="I457" s="2"/>
    </row>
    <row r="458" spans="1:9" s="32" customFormat="1" x14ac:dyDescent="0.2">
      <c r="A458" s="33"/>
      <c r="B458" s="43" t="s">
        <v>116</v>
      </c>
      <c r="C458" s="44">
        <v>2</v>
      </c>
      <c r="D458" s="42">
        <v>5</v>
      </c>
      <c r="E458" s="45">
        <f t="shared" si="155"/>
        <v>1.3183915622940012E-3</v>
      </c>
      <c r="F458" s="45">
        <f t="shared" si="156"/>
        <v>2.4073182474723159E-3</v>
      </c>
      <c r="G458" s="39">
        <f t="shared" si="154"/>
        <v>1.5</v>
      </c>
      <c r="H458" s="38">
        <f t="shared" si="157"/>
        <v>1.9775873434410016E-3</v>
      </c>
      <c r="I458" s="2"/>
    </row>
    <row r="459" spans="1:9" s="32" customFormat="1" x14ac:dyDescent="0.2">
      <c r="A459" s="33"/>
      <c r="B459" s="43" t="s">
        <v>103</v>
      </c>
      <c r="C459" s="44">
        <v>1</v>
      </c>
      <c r="D459" s="42">
        <v>4</v>
      </c>
      <c r="E459" s="45">
        <f t="shared" si="155"/>
        <v>6.5919578114700061E-4</v>
      </c>
      <c r="F459" s="45">
        <f t="shared" si="156"/>
        <v>1.9258545979778526E-3</v>
      </c>
      <c r="G459" s="39">
        <f t="shared" si="154"/>
        <v>3</v>
      </c>
      <c r="H459" s="38">
        <f t="shared" si="157"/>
        <v>1.9775873434410016E-3</v>
      </c>
      <c r="I459" s="2"/>
    </row>
    <row r="460" spans="1:9" s="32" customFormat="1" x14ac:dyDescent="0.2">
      <c r="A460" s="33"/>
      <c r="B460" s="43" t="s">
        <v>275</v>
      </c>
      <c r="C460" s="44">
        <v>117</v>
      </c>
      <c r="D460" s="42">
        <v>108</v>
      </c>
      <c r="E460" s="45">
        <f t="shared" si="155"/>
        <v>7.712590639419907E-2</v>
      </c>
      <c r="F460" s="45">
        <f t="shared" si="156"/>
        <v>5.1998074145402022E-2</v>
      </c>
      <c r="G460" s="39">
        <f t="shared" si="154"/>
        <v>-7.6923076923076927E-2</v>
      </c>
      <c r="H460" s="38">
        <f t="shared" si="157"/>
        <v>-5.9327620303230057E-3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0</v>
      </c>
      <c r="E462" s="45" t="str">
        <f t="shared" si="155"/>
        <v/>
      </c>
      <c r="F462" s="45" t="str">
        <f t="shared" si="156"/>
        <v/>
      </c>
      <c r="G462" s="39" t="str">
        <f t="shared" si="154"/>
        <v xml:space="preserve"> 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1</v>
      </c>
      <c r="D465" s="42">
        <v>1</v>
      </c>
      <c r="E465" s="45">
        <f t="shared" si="155"/>
        <v>6.5919578114700061E-4</v>
      </c>
      <c r="F465" s="45">
        <f t="shared" si="156"/>
        <v>4.8146364949446316E-4</v>
      </c>
      <c r="G465" s="39">
        <f t="shared" si="154"/>
        <v>0</v>
      </c>
      <c r="H465" s="38">
        <f t="shared" si="157"/>
        <v>0</v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27</v>
      </c>
      <c r="D468" s="42">
        <v>34</v>
      </c>
      <c r="E468" s="45">
        <f t="shared" si="155"/>
        <v>1.7798286090969017E-2</v>
      </c>
      <c r="F468" s="45">
        <f t="shared" si="156"/>
        <v>1.6369764082811749E-2</v>
      </c>
      <c r="G468" s="39">
        <f t="shared" si="154"/>
        <v>0.25925925925925924</v>
      </c>
      <c r="H468" s="38">
        <f t="shared" si="157"/>
        <v>4.614370468029004E-3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1</v>
      </c>
      <c r="D470" s="42">
        <v>11</v>
      </c>
      <c r="E470" s="45">
        <f t="shared" si="155"/>
        <v>6.5919578114700061E-4</v>
      </c>
      <c r="F470" s="45">
        <f t="shared" si="156"/>
        <v>5.296100144439095E-3</v>
      </c>
      <c r="G470" s="39">
        <f t="shared" si="154"/>
        <v>10</v>
      </c>
      <c r="H470" s="38">
        <f t="shared" si="157"/>
        <v>6.5919578114700065E-3</v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0</v>
      </c>
      <c r="D472" s="42">
        <v>1</v>
      </c>
      <c r="E472" s="45" t="str">
        <f t="shared" si="155"/>
        <v/>
      </c>
      <c r="F472" s="45">
        <f t="shared" si="156"/>
        <v>4.8146364949446316E-4</v>
      </c>
      <c r="G472" s="39">
        <f t="shared" si="154"/>
        <v>1</v>
      </c>
      <c r="H472" s="38" t="str">
        <f t="shared" si="157"/>
        <v/>
      </c>
      <c r="I472" s="2"/>
    </row>
    <row r="473" spans="1:9" s="32" customFormat="1" x14ac:dyDescent="0.2">
      <c r="A473" s="33"/>
      <c r="B473" s="43" t="s">
        <v>279</v>
      </c>
      <c r="C473" s="44">
        <v>19</v>
      </c>
      <c r="D473" s="42">
        <v>20</v>
      </c>
      <c r="E473" s="45">
        <f t="shared" si="155"/>
        <v>1.2524719841793012E-2</v>
      </c>
      <c r="F473" s="45">
        <f t="shared" si="156"/>
        <v>9.6292729898892638E-3</v>
      </c>
      <c r="G473" s="39">
        <f t="shared" si="154"/>
        <v>5.2631578947368418E-2</v>
      </c>
      <c r="H473" s="38">
        <f t="shared" si="157"/>
        <v>6.5919578114700061E-4</v>
      </c>
      <c r="I473" s="2"/>
    </row>
    <row r="474" spans="1:9" s="32" customFormat="1" x14ac:dyDescent="0.2">
      <c r="A474" s="33"/>
      <c r="B474" s="43" t="s">
        <v>280</v>
      </c>
      <c r="C474" s="44">
        <v>0</v>
      </c>
      <c r="D474" s="42">
        <v>2</v>
      </c>
      <c r="E474" s="45" t="str">
        <f t="shared" si="155"/>
        <v/>
      </c>
      <c r="F474" s="45">
        <f t="shared" si="156"/>
        <v>9.6292729898892631E-4</v>
      </c>
      <c r="G474" s="39">
        <f t="shared" si="154"/>
        <v>1</v>
      </c>
      <c r="H474" s="38" t="str">
        <f t="shared" si="157"/>
        <v/>
      </c>
      <c r="I474" s="2"/>
    </row>
    <row r="475" spans="1:9" s="32" customFormat="1" x14ac:dyDescent="0.2">
      <c r="A475" s="33"/>
      <c r="B475" s="43" t="s">
        <v>281</v>
      </c>
      <c r="C475" s="44">
        <v>2</v>
      </c>
      <c r="D475" s="42">
        <v>0</v>
      </c>
      <c r="E475" s="45">
        <f t="shared" si="155"/>
        <v>1.3183915622940012E-3</v>
      </c>
      <c r="F475" s="45" t="str">
        <f t="shared" si="156"/>
        <v/>
      </c>
      <c r="G475" s="39">
        <f t="shared" si="154"/>
        <v>-1</v>
      </c>
      <c r="H475" s="38">
        <f t="shared" si="157"/>
        <v>-1.3183915622940012E-3</v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1</v>
      </c>
      <c r="D477" s="42">
        <v>0</v>
      </c>
      <c r="E477" s="45">
        <f t="shared" si="155"/>
        <v>6.5919578114700061E-4</v>
      </c>
      <c r="F477" s="45" t="str">
        <f t="shared" si="156"/>
        <v/>
      </c>
      <c r="G477" s="39">
        <f t="shared" si="154"/>
        <v>-1</v>
      </c>
      <c r="H477" s="38">
        <f t="shared" si="157"/>
        <v>-6.5919578114700061E-4</v>
      </c>
      <c r="I477" s="2"/>
    </row>
    <row r="478" spans="1:9" s="32" customFormat="1" x14ac:dyDescent="0.2">
      <c r="A478" s="33"/>
      <c r="B478" s="43" t="s">
        <v>283</v>
      </c>
      <c r="C478" s="44">
        <v>15</v>
      </c>
      <c r="D478" s="42">
        <v>13</v>
      </c>
      <c r="E478" s="45">
        <f t="shared" si="155"/>
        <v>9.8879367172050106E-3</v>
      </c>
      <c r="F478" s="45">
        <f t="shared" si="156"/>
        <v>6.2590274434280212E-3</v>
      </c>
      <c r="G478" s="39">
        <f t="shared" ref="G478:G541" si="174">+IF(AND(C478=0,D478=0)," ",IF(C478=0,1,IF(D478=0,-1,(D478-C478)/C478)))</f>
        <v>-0.13333333333333333</v>
      </c>
      <c r="H478" s="38">
        <f t="shared" si="157"/>
        <v>-1.3183915622940014E-3</v>
      </c>
      <c r="I478" s="2"/>
    </row>
    <row r="479" spans="1:9" s="32" customFormat="1" x14ac:dyDescent="0.2">
      <c r="A479" s="33"/>
      <c r="B479" s="43" t="s">
        <v>503</v>
      </c>
      <c r="C479" s="44">
        <v>6</v>
      </c>
      <c r="D479" s="42">
        <v>4</v>
      </c>
      <c r="E479" s="45">
        <f t="shared" si="155"/>
        <v>3.9551746868820041E-3</v>
      </c>
      <c r="F479" s="45">
        <f t="shared" si="156"/>
        <v>1.9258545979778526E-3</v>
      </c>
      <c r="G479" s="39">
        <f t="shared" si="174"/>
        <v>-0.33333333333333331</v>
      </c>
      <c r="H479" s="38">
        <f t="shared" si="157"/>
        <v>-1.3183915622940012E-3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1</v>
      </c>
      <c r="E481" s="45" t="str">
        <f t="shared" si="155"/>
        <v/>
      </c>
      <c r="F481" s="45">
        <f t="shared" si="156"/>
        <v>4.8146364949446316E-4</v>
      </c>
      <c r="G481" s="39">
        <f t="shared" si="174"/>
        <v>1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0</v>
      </c>
      <c r="E482" s="45" t="str">
        <f t="shared" si="155"/>
        <v/>
      </c>
      <c r="F482" s="45" t="str">
        <f t="shared" si="156"/>
        <v/>
      </c>
      <c r="G482" s="39" t="str">
        <f t="shared" si="174"/>
        <v xml:space="preserve"> 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1</v>
      </c>
      <c r="E484" s="45" t="str">
        <f t="shared" si="155"/>
        <v/>
      </c>
      <c r="F484" s="45">
        <f t="shared" si="156"/>
        <v>4.8146364949446316E-4</v>
      </c>
      <c r="G484" s="39">
        <f t="shared" si="174"/>
        <v>1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4</v>
      </c>
      <c r="D485" s="42">
        <v>0</v>
      </c>
      <c r="E485" s="45">
        <f t="shared" si="155"/>
        <v>2.6367831245880024E-3</v>
      </c>
      <c r="F485" s="45" t="str">
        <f t="shared" si="156"/>
        <v/>
      </c>
      <c r="G485" s="39">
        <f t="shared" si="174"/>
        <v>-1</v>
      </c>
      <c r="H485" s="38">
        <f t="shared" si="157"/>
        <v>-2.6367831245880024E-3</v>
      </c>
      <c r="I485" s="2"/>
    </row>
    <row r="486" spans="1:9" s="32" customFormat="1" x14ac:dyDescent="0.2">
      <c r="A486" s="33"/>
      <c r="B486" s="43" t="s">
        <v>288</v>
      </c>
      <c r="C486" s="44">
        <v>0</v>
      </c>
      <c r="D486" s="42">
        <v>1</v>
      </c>
      <c r="E486" s="45" t="str">
        <f t="shared" si="155"/>
        <v/>
      </c>
      <c r="F486" s="45">
        <f t="shared" si="156"/>
        <v>4.8146364949446316E-4</v>
      </c>
      <c r="G486" s="39">
        <f t="shared" si="174"/>
        <v>1</v>
      </c>
      <c r="H486" s="38" t="str">
        <f t="shared" si="157"/>
        <v/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6</v>
      </c>
      <c r="D489" s="42">
        <v>5</v>
      </c>
      <c r="E489" s="45">
        <f t="shared" si="155"/>
        <v>3.9551746868820041E-3</v>
      </c>
      <c r="F489" s="45">
        <f t="shared" si="156"/>
        <v>2.4073182474723159E-3</v>
      </c>
      <c r="G489" s="39">
        <f t="shared" si="174"/>
        <v>-0.16666666666666666</v>
      </c>
      <c r="H489" s="38">
        <f t="shared" si="157"/>
        <v>-6.5919578114700061E-4</v>
      </c>
      <c r="I489" s="2"/>
    </row>
    <row r="490" spans="1:9" s="32" customFormat="1" x14ac:dyDescent="0.2">
      <c r="A490" s="33"/>
      <c r="B490" s="43" t="s">
        <v>291</v>
      </c>
      <c r="C490" s="44">
        <v>1</v>
      </c>
      <c r="D490" s="42">
        <v>0</v>
      </c>
      <c r="E490" s="45">
        <f t="shared" si="155"/>
        <v>6.5919578114700061E-4</v>
      </c>
      <c r="F490" s="45" t="str">
        <f t="shared" si="156"/>
        <v/>
      </c>
      <c r="G490" s="39">
        <f t="shared" si="174"/>
        <v>-1</v>
      </c>
      <c r="H490" s="38">
        <f t="shared" si="157"/>
        <v>-6.5919578114700061E-4</v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4</v>
      </c>
      <c r="D496" s="42">
        <v>1</v>
      </c>
      <c r="E496" s="45">
        <f t="shared" si="175"/>
        <v>2.6367831245880024E-3</v>
      </c>
      <c r="F496" s="45">
        <f t="shared" si="176"/>
        <v>4.8146364949446316E-4</v>
      </c>
      <c r="G496" s="39">
        <f t="shared" si="174"/>
        <v>-0.75</v>
      </c>
      <c r="H496" s="38">
        <f t="shared" si="177"/>
        <v>-1.9775873434410016E-3</v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0</v>
      </c>
      <c r="E497" s="45" t="str">
        <f t="shared" si="175"/>
        <v/>
      </c>
      <c r="F497" s="45" t="str">
        <f t="shared" si="176"/>
        <v/>
      </c>
      <c r="G497" s="39" t="str">
        <f t="shared" si="174"/>
        <v xml:space="preserve"> 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8</v>
      </c>
      <c r="D499" s="42">
        <v>1</v>
      </c>
      <c r="E499" s="45">
        <f t="shared" si="175"/>
        <v>5.2735662491760048E-3</v>
      </c>
      <c r="F499" s="45">
        <f t="shared" si="176"/>
        <v>4.8146364949446316E-4</v>
      </c>
      <c r="G499" s="39">
        <f t="shared" si="174"/>
        <v>-0.875</v>
      </c>
      <c r="H499" s="38">
        <f t="shared" si="177"/>
        <v>-4.614370468029004E-3</v>
      </c>
      <c r="I499" s="2"/>
    </row>
    <row r="500" spans="1:9" s="32" customFormat="1" x14ac:dyDescent="0.2">
      <c r="A500" s="33"/>
      <c r="B500" s="43" t="s">
        <v>123</v>
      </c>
      <c r="C500" s="44">
        <v>5</v>
      </c>
      <c r="D500" s="42">
        <v>4</v>
      </c>
      <c r="E500" s="45">
        <f t="shared" si="175"/>
        <v>3.2959789057350032E-3</v>
      </c>
      <c r="F500" s="45">
        <f t="shared" si="176"/>
        <v>1.9258545979778526E-3</v>
      </c>
      <c r="G500" s="39">
        <f t="shared" si="174"/>
        <v>-0.2</v>
      </c>
      <c r="H500" s="38">
        <f t="shared" si="177"/>
        <v>-6.5919578114700071E-4</v>
      </c>
      <c r="I500" s="2"/>
    </row>
    <row r="501" spans="1:9" s="32" customFormat="1" x14ac:dyDescent="0.2">
      <c r="A501" s="33"/>
      <c r="B501" s="43" t="s">
        <v>297</v>
      </c>
      <c r="C501" s="44">
        <v>0</v>
      </c>
      <c r="D501" s="42">
        <v>0</v>
      </c>
      <c r="E501" s="45" t="str">
        <f t="shared" si="175"/>
        <v/>
      </c>
      <c r="F501" s="45" t="str">
        <f t="shared" si="176"/>
        <v/>
      </c>
      <c r="G501" s="39" t="str">
        <f t="shared" si="174"/>
        <v xml:space="preserve"> </v>
      </c>
      <c r="H501" s="38" t="str">
        <f t="shared" si="177"/>
        <v/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0</v>
      </c>
      <c r="D503" s="42">
        <v>0</v>
      </c>
      <c r="E503" s="45" t="str">
        <f t="shared" si="175"/>
        <v/>
      </c>
      <c r="F503" s="45" t="str">
        <f t="shared" si="176"/>
        <v/>
      </c>
      <c r="G503" s="39" t="str">
        <f t="shared" si="174"/>
        <v xml:space="preserve"> </v>
      </c>
      <c r="H503" s="38" t="str">
        <f t="shared" si="177"/>
        <v/>
      </c>
      <c r="I503" s="2"/>
    </row>
    <row r="504" spans="1:9" s="32" customFormat="1" x14ac:dyDescent="0.2">
      <c r="A504" s="33"/>
      <c r="B504" s="43" t="s">
        <v>299</v>
      </c>
      <c r="C504" s="44">
        <v>6</v>
      </c>
      <c r="D504" s="42">
        <v>6</v>
      </c>
      <c r="E504" s="45">
        <f t="shared" si="175"/>
        <v>3.9551746868820041E-3</v>
      </c>
      <c r="F504" s="45">
        <f t="shared" si="176"/>
        <v>2.8887818969667791E-3</v>
      </c>
      <c r="G504" s="39">
        <f t="shared" si="174"/>
        <v>0</v>
      </c>
      <c r="H504" s="38">
        <f t="shared" si="177"/>
        <v>0</v>
      </c>
      <c r="I504" s="2"/>
    </row>
    <row r="505" spans="1:9" s="32" customFormat="1" x14ac:dyDescent="0.2">
      <c r="A505" s="33"/>
      <c r="B505" s="43" t="s">
        <v>117</v>
      </c>
      <c r="C505" s="44">
        <v>28</v>
      </c>
      <c r="D505" s="42">
        <v>0</v>
      </c>
      <c r="E505" s="45">
        <f t="shared" si="175"/>
        <v>1.845748187211602E-2</v>
      </c>
      <c r="F505" s="45" t="str">
        <f t="shared" si="176"/>
        <v/>
      </c>
      <c r="G505" s="39">
        <f t="shared" si="174"/>
        <v>-1</v>
      </c>
      <c r="H505" s="38">
        <f t="shared" si="177"/>
        <v>-1.845748187211602E-2</v>
      </c>
      <c r="I505" s="2"/>
    </row>
    <row r="506" spans="1:9" s="32" customFormat="1" x14ac:dyDescent="0.2">
      <c r="A506" s="33"/>
      <c r="B506" s="43" t="s">
        <v>506</v>
      </c>
      <c r="C506" s="44">
        <v>3</v>
      </c>
      <c r="D506" s="42">
        <v>0</v>
      </c>
      <c r="E506" s="45">
        <f t="shared" si="175"/>
        <v>1.977587343441002E-3</v>
      </c>
      <c r="F506" s="45" t="str">
        <f t="shared" si="176"/>
        <v/>
      </c>
      <c r="G506" s="39">
        <f t="shared" si="174"/>
        <v>-1</v>
      </c>
      <c r="H506" s="38">
        <f t="shared" si="177"/>
        <v>-1.977587343441002E-3</v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1</v>
      </c>
      <c r="D508" s="42">
        <v>0</v>
      </c>
      <c r="E508" s="46">
        <f t="shared" si="175"/>
        <v>6.5919578114700061E-4</v>
      </c>
      <c r="F508" s="46" t="str">
        <f t="shared" si="176"/>
        <v/>
      </c>
      <c r="G508" s="39">
        <f t="shared" si="174"/>
        <v>-1</v>
      </c>
      <c r="H508" s="40">
        <f t="shared" si="177"/>
        <v>-6.5919578114700061E-4</v>
      </c>
    </row>
    <row r="509" spans="1:9" x14ac:dyDescent="0.2">
      <c r="B509" s="41" t="s">
        <v>507</v>
      </c>
      <c r="C509" s="42">
        <v>1</v>
      </c>
      <c r="D509" s="42">
        <v>0</v>
      </c>
      <c r="E509" s="46">
        <f t="shared" si="175"/>
        <v>6.5919578114700061E-4</v>
      </c>
      <c r="F509" s="46" t="str">
        <f t="shared" si="176"/>
        <v/>
      </c>
      <c r="G509" s="39">
        <f t="shared" si="174"/>
        <v>-1</v>
      </c>
      <c r="H509" s="40">
        <f t="shared" si="177"/>
        <v>-6.5919578114700061E-4</v>
      </c>
    </row>
    <row r="510" spans="1:9" x14ac:dyDescent="0.2">
      <c r="B510" s="41" t="s">
        <v>508</v>
      </c>
      <c r="C510" s="42">
        <v>0</v>
      </c>
      <c r="D510" s="42">
        <v>0</v>
      </c>
      <c r="E510" s="46" t="str">
        <f t="shared" si="175"/>
        <v/>
      </c>
      <c r="F510" s="46" t="str">
        <f t="shared" si="176"/>
        <v/>
      </c>
      <c r="G510" s="39" t="str">
        <f t="shared" si="174"/>
        <v xml:space="preserve"> </v>
      </c>
      <c r="H510" s="40" t="str">
        <f t="shared" si="177"/>
        <v/>
      </c>
    </row>
    <row r="511" spans="1:9" x14ac:dyDescent="0.2">
      <c r="B511" s="41" t="s">
        <v>302</v>
      </c>
      <c r="C511" s="42">
        <v>0</v>
      </c>
      <c r="D511" s="42">
        <v>2</v>
      </c>
      <c r="E511" s="46" t="str">
        <f t="shared" si="175"/>
        <v/>
      </c>
      <c r="F511" s="46">
        <f t="shared" si="176"/>
        <v>9.6292729898892631E-4</v>
      </c>
      <c r="G511" s="39">
        <f t="shared" si="174"/>
        <v>1</v>
      </c>
      <c r="H511" s="40" t="str">
        <f t="shared" si="177"/>
        <v/>
      </c>
    </row>
    <row r="512" spans="1:9" x14ac:dyDescent="0.2">
      <c r="B512" s="41" t="s">
        <v>303</v>
      </c>
      <c r="C512" s="42">
        <v>2</v>
      </c>
      <c r="D512" s="42">
        <v>0</v>
      </c>
      <c r="E512" s="46">
        <f t="shared" si="175"/>
        <v>1.3183915622940012E-3</v>
      </c>
      <c r="F512" s="46" t="str">
        <f t="shared" si="176"/>
        <v/>
      </c>
      <c r="G512" s="39">
        <f t="shared" si="174"/>
        <v>-1</v>
      </c>
      <c r="H512" s="40">
        <f t="shared" si="177"/>
        <v>-1.3183915622940012E-3</v>
      </c>
    </row>
    <row r="513" spans="1:9" x14ac:dyDescent="0.2">
      <c r="B513" s="41" t="s">
        <v>304</v>
      </c>
      <c r="C513" s="42">
        <v>2</v>
      </c>
      <c r="D513" s="42">
        <v>0</v>
      </c>
      <c r="E513" s="46">
        <f t="shared" si="175"/>
        <v>1.3183915622940012E-3</v>
      </c>
      <c r="F513" s="46" t="str">
        <f t="shared" si="176"/>
        <v/>
      </c>
      <c r="G513" s="39">
        <f t="shared" si="174"/>
        <v>-1</v>
      </c>
      <c r="H513" s="40">
        <f t="shared" si="177"/>
        <v>-1.3183915622940012E-3</v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1</v>
      </c>
      <c r="E517" s="46" t="str">
        <f t="shared" si="175"/>
        <v/>
      </c>
      <c r="F517" s="46">
        <f t="shared" si="176"/>
        <v>4.8146364949446316E-4</v>
      </c>
      <c r="G517" s="39">
        <f t="shared" si="174"/>
        <v>1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0</v>
      </c>
      <c r="D520" s="42">
        <v>0</v>
      </c>
      <c r="E520" s="46" t="str">
        <f t="shared" si="175"/>
        <v/>
      </c>
      <c r="F520" s="46" t="str">
        <f t="shared" si="176"/>
        <v/>
      </c>
      <c r="G520" s="39" t="str">
        <f t="shared" si="174"/>
        <v xml:space="preserve"> </v>
      </c>
      <c r="H520" s="40" t="str">
        <f t="shared" si="177"/>
        <v/>
      </c>
    </row>
    <row r="521" spans="1:9" x14ac:dyDescent="0.2">
      <c r="B521" s="41" t="s">
        <v>129</v>
      </c>
      <c r="C521" s="42">
        <v>1</v>
      </c>
      <c r="D521" s="42">
        <v>4</v>
      </c>
      <c r="E521" s="46">
        <f t="shared" si="175"/>
        <v>6.5919578114700061E-4</v>
      </c>
      <c r="F521" s="46">
        <f t="shared" si="176"/>
        <v>1.9258545979778526E-3</v>
      </c>
      <c r="G521" s="39">
        <f t="shared" si="174"/>
        <v>3</v>
      </c>
      <c r="H521" s="40">
        <f t="shared" si="177"/>
        <v>1.9775873434410016E-3</v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1</v>
      </c>
      <c r="D523" s="42">
        <v>5</v>
      </c>
      <c r="E523" s="46">
        <f t="shared" ref="E523" si="178">+IF(C523=0,"",C523/C$345)</f>
        <v>6.5919578114700061E-4</v>
      </c>
      <c r="F523" s="46">
        <f t="shared" ref="F523" si="179">+IF(D523=0,"",D523/D$345)</f>
        <v>2.4073182474723159E-3</v>
      </c>
      <c r="G523" s="39">
        <f t="shared" si="174"/>
        <v>4</v>
      </c>
      <c r="H523" s="40">
        <f t="shared" ref="H523" si="180">+IF(OR(AND(E523=""),(G523="")),"",E523*G523)</f>
        <v>2.6367831245880024E-3</v>
      </c>
      <c r="I523" s="2"/>
    </row>
    <row r="524" spans="1:9" x14ac:dyDescent="0.2">
      <c r="B524" s="41" t="s">
        <v>136</v>
      </c>
      <c r="C524" s="42">
        <v>7</v>
      </c>
      <c r="D524" s="42">
        <v>10</v>
      </c>
      <c r="E524" s="46">
        <f t="shared" ref="E524:E549" si="181">+IF(C524=0,"",C524/C$345)</f>
        <v>4.6143704680290049E-3</v>
      </c>
      <c r="F524" s="46">
        <f t="shared" ref="F524:F549" si="182">+IF(D524=0,"",D524/D$345)</f>
        <v>4.8146364949446319E-3</v>
      </c>
      <c r="G524" s="39">
        <f t="shared" si="174"/>
        <v>0.42857142857142855</v>
      </c>
      <c r="H524" s="40">
        <f t="shared" si="177"/>
        <v>1.977587343441002E-3</v>
      </c>
    </row>
    <row r="525" spans="1:9" s="35" customFormat="1" ht="15.75" customHeight="1" x14ac:dyDescent="0.2">
      <c r="A525" s="36"/>
      <c r="B525" s="41" t="s">
        <v>510</v>
      </c>
      <c r="C525" s="24">
        <v>1</v>
      </c>
      <c r="D525" s="42">
        <v>1</v>
      </c>
      <c r="E525" s="46">
        <f t="shared" si="181"/>
        <v>6.5919578114700061E-4</v>
      </c>
      <c r="F525" s="46">
        <f t="shared" si="182"/>
        <v>4.8146364949446316E-4</v>
      </c>
      <c r="G525" s="39">
        <f t="shared" si="174"/>
        <v>0</v>
      </c>
      <c r="H525" s="40">
        <f t="shared" si="177"/>
        <v>0</v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40</v>
      </c>
      <c r="D527" s="42">
        <v>44</v>
      </c>
      <c r="E527" s="46">
        <f t="shared" si="181"/>
        <v>2.6367831245880026E-2</v>
      </c>
      <c r="F527" s="46">
        <f t="shared" si="182"/>
        <v>2.118440057775638E-2</v>
      </c>
      <c r="G527" s="39">
        <f t="shared" si="174"/>
        <v>0.1</v>
      </c>
      <c r="H527" s="40">
        <f t="shared" si="177"/>
        <v>2.6367831245880029E-3</v>
      </c>
    </row>
    <row r="528" spans="1:9" x14ac:dyDescent="0.2">
      <c r="B528" s="41" t="s">
        <v>341</v>
      </c>
      <c r="C528" s="42">
        <v>30</v>
      </c>
      <c r="D528" s="42">
        <v>15</v>
      </c>
      <c r="E528" s="46">
        <f t="shared" si="181"/>
        <v>1.9775873434410021E-2</v>
      </c>
      <c r="F528" s="46">
        <f t="shared" si="182"/>
        <v>7.2219547424169474E-3</v>
      </c>
      <c r="G528" s="39">
        <f t="shared" si="174"/>
        <v>-0.5</v>
      </c>
      <c r="H528" s="40">
        <f t="shared" si="177"/>
        <v>-9.8879367172050106E-3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5</v>
      </c>
      <c r="E530" s="46" t="str">
        <f t="shared" si="181"/>
        <v/>
      </c>
      <c r="F530" s="46">
        <f t="shared" si="182"/>
        <v>2.4073182474723159E-3</v>
      </c>
      <c r="G530" s="39">
        <f t="shared" si="174"/>
        <v>1</v>
      </c>
      <c r="H530" s="40" t="str">
        <f t="shared" si="177"/>
        <v/>
      </c>
    </row>
    <row r="531" spans="2:8" x14ac:dyDescent="0.2">
      <c r="B531" s="41" t="s">
        <v>342</v>
      </c>
      <c r="C531" s="42">
        <v>1</v>
      </c>
      <c r="D531" s="42">
        <v>1</v>
      </c>
      <c r="E531" s="46">
        <f t="shared" si="181"/>
        <v>6.5919578114700061E-4</v>
      </c>
      <c r="F531" s="46">
        <f t="shared" si="182"/>
        <v>4.8146364949446316E-4</v>
      </c>
      <c r="G531" s="39">
        <f t="shared" si="174"/>
        <v>0</v>
      </c>
      <c r="H531" s="40">
        <f t="shared" si="177"/>
        <v>0</v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0</v>
      </c>
      <c r="D537" s="42">
        <v>3</v>
      </c>
      <c r="E537" s="46" t="str">
        <f t="shared" si="181"/>
        <v/>
      </c>
      <c r="F537" s="46">
        <f t="shared" si="182"/>
        <v>1.4443909484833895E-3</v>
      </c>
      <c r="G537" s="39">
        <f t="shared" si="174"/>
        <v>1</v>
      </c>
      <c r="H537" s="40" t="str">
        <f t="shared" si="177"/>
        <v/>
      </c>
    </row>
    <row r="538" spans="2:8" x14ac:dyDescent="0.2">
      <c r="B538" s="41" t="s">
        <v>310</v>
      </c>
      <c r="C538" s="42">
        <v>1</v>
      </c>
      <c r="D538" s="42">
        <v>4</v>
      </c>
      <c r="E538" s="46">
        <f t="shared" si="181"/>
        <v>6.5919578114700061E-4</v>
      </c>
      <c r="F538" s="46">
        <f t="shared" si="182"/>
        <v>1.9258545979778526E-3</v>
      </c>
      <c r="G538" s="39">
        <f t="shared" si="174"/>
        <v>3</v>
      </c>
      <c r="H538" s="40">
        <f t="shared" si="177"/>
        <v>1.9775873434410016E-3</v>
      </c>
    </row>
    <row r="539" spans="2:8" x14ac:dyDescent="0.2">
      <c r="B539" s="41" t="s">
        <v>311</v>
      </c>
      <c r="C539" s="42">
        <v>1</v>
      </c>
      <c r="D539" s="42">
        <v>2</v>
      </c>
      <c r="E539" s="46">
        <f t="shared" si="181"/>
        <v>6.5919578114700061E-4</v>
      </c>
      <c r="F539" s="46">
        <f t="shared" si="182"/>
        <v>9.6292729898892631E-4</v>
      </c>
      <c r="G539" s="39">
        <f t="shared" si="174"/>
        <v>1</v>
      </c>
      <c r="H539" s="40">
        <f t="shared" si="177"/>
        <v>6.5919578114700061E-4</v>
      </c>
    </row>
    <row r="540" spans="2:8" x14ac:dyDescent="0.2">
      <c r="B540" s="41" t="s">
        <v>512</v>
      </c>
      <c r="C540" s="42">
        <v>0</v>
      </c>
      <c r="D540" s="42">
        <v>1</v>
      </c>
      <c r="E540" s="46" t="str">
        <f t="shared" si="181"/>
        <v/>
      </c>
      <c r="F540" s="46">
        <f t="shared" si="182"/>
        <v>4.8146364949446316E-4</v>
      </c>
      <c r="G540" s="39">
        <f t="shared" si="174"/>
        <v>1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17</v>
      </c>
      <c r="D542" s="42">
        <v>50</v>
      </c>
      <c r="E542" s="46">
        <f t="shared" si="181"/>
        <v>1.1206328279499011E-2</v>
      </c>
      <c r="F542" s="46">
        <f t="shared" si="182"/>
        <v>2.4073182474723159E-2</v>
      </c>
      <c r="G542" s="39">
        <f t="shared" ref="G542:G564" si="183">+IF(AND(C542=0,D542=0)," ",IF(C542=0,1,IF(D542=0,-1,(D542-C542)/C542)))</f>
        <v>1.9411764705882353</v>
      </c>
      <c r="H542" s="40">
        <f t="shared" si="177"/>
        <v>2.1753460777851022E-2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0</v>
      </c>
      <c r="D544" s="42">
        <v>0</v>
      </c>
      <c r="E544" s="46" t="str">
        <f t="shared" si="181"/>
        <v/>
      </c>
      <c r="F544" s="46" t="str">
        <f t="shared" si="182"/>
        <v/>
      </c>
      <c r="G544" s="39" t="str">
        <f t="shared" si="183"/>
        <v xml:space="preserve"> </v>
      </c>
      <c r="H544" s="40" t="str">
        <f t="shared" si="177"/>
        <v/>
      </c>
    </row>
    <row r="545" spans="1:9" x14ac:dyDescent="0.2">
      <c r="B545" s="41" t="s">
        <v>137</v>
      </c>
      <c r="C545" s="42">
        <v>3</v>
      </c>
      <c r="D545" s="42">
        <v>0</v>
      </c>
      <c r="E545" s="46">
        <f t="shared" si="181"/>
        <v>1.977587343441002E-3</v>
      </c>
      <c r="F545" s="46" t="str">
        <f t="shared" si="182"/>
        <v/>
      </c>
      <c r="G545" s="39">
        <f t="shared" si="183"/>
        <v>-1</v>
      </c>
      <c r="H545" s="40">
        <f t="shared" si="177"/>
        <v>-1.977587343441002E-3</v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18</v>
      </c>
      <c r="D547" s="42">
        <v>64</v>
      </c>
      <c r="E547" s="46">
        <f t="shared" si="181"/>
        <v>1.1865524060646011E-2</v>
      </c>
      <c r="F547" s="46">
        <f t="shared" si="182"/>
        <v>3.0813673567645642E-2</v>
      </c>
      <c r="G547" s="39">
        <f t="shared" si="183"/>
        <v>2.5555555555555554</v>
      </c>
      <c r="H547" s="40">
        <f t="shared" si="177"/>
        <v>3.0323005932762027E-2</v>
      </c>
    </row>
    <row r="548" spans="1:9" x14ac:dyDescent="0.2">
      <c r="B548" s="41" t="s">
        <v>143</v>
      </c>
      <c r="C548" s="42">
        <v>2</v>
      </c>
      <c r="D548" s="42">
        <v>79</v>
      </c>
      <c r="E548" s="46">
        <f t="shared" si="181"/>
        <v>1.3183915622940012E-3</v>
      </c>
      <c r="F548" s="46">
        <f t="shared" si="182"/>
        <v>3.8035628310062589E-2</v>
      </c>
      <c r="G548" s="39">
        <f t="shared" si="183"/>
        <v>38.5</v>
      </c>
      <c r="H548" s="40">
        <f t="shared" si="177"/>
        <v>5.0758075148319044E-2</v>
      </c>
    </row>
    <row r="549" spans="1:9" x14ac:dyDescent="0.2">
      <c r="B549" s="41" t="s">
        <v>316</v>
      </c>
      <c r="C549" s="42">
        <v>17</v>
      </c>
      <c r="D549" s="42">
        <v>48</v>
      </c>
      <c r="E549" s="46">
        <f t="shared" si="181"/>
        <v>1.1206328279499011E-2</v>
      </c>
      <c r="F549" s="46">
        <f t="shared" si="182"/>
        <v>2.3110255175734232E-2</v>
      </c>
      <c r="G549" s="39">
        <f t="shared" si="183"/>
        <v>1.8235294117647058</v>
      </c>
      <c r="H549" s="40">
        <f t="shared" si="177"/>
        <v>2.043506921555702E-2</v>
      </c>
    </row>
    <row r="550" spans="1:9" s="32" customFormat="1" x14ac:dyDescent="0.2">
      <c r="A550" s="33"/>
      <c r="B550" s="43" t="s">
        <v>557</v>
      </c>
      <c r="C550" s="44">
        <v>5</v>
      </c>
      <c r="D550" s="42">
        <v>1</v>
      </c>
      <c r="E550" s="45"/>
      <c r="F550" s="45"/>
      <c r="G550" s="39">
        <f t="shared" si="183"/>
        <v>-0.8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4</v>
      </c>
      <c r="D553" s="42">
        <v>0</v>
      </c>
      <c r="E553" s="46">
        <f t="shared" ref="E553:E564" si="184">+IF(C553=0,"",C553/C$345)</f>
        <v>2.6367831245880024E-3</v>
      </c>
      <c r="F553" s="46" t="str">
        <f t="shared" ref="F553:F564" si="185">+IF(D553=0,"",D553/D$345)</f>
        <v/>
      </c>
      <c r="G553" s="39">
        <f t="shared" si="183"/>
        <v>-1</v>
      </c>
      <c r="H553" s="40">
        <f t="shared" ref="H553:H564" si="186">+IF(OR(AND(E553=""),(G553="")),"",E553*G553)</f>
        <v>-2.6367831245880024E-3</v>
      </c>
    </row>
    <row r="554" spans="1:9" x14ac:dyDescent="0.2">
      <c r="B554" s="41" t="s">
        <v>513</v>
      </c>
      <c r="C554" s="42">
        <v>0</v>
      </c>
      <c r="D554" s="42">
        <v>0</v>
      </c>
      <c r="E554" s="46" t="str">
        <f t="shared" si="184"/>
        <v/>
      </c>
      <c r="F554" s="46" t="str">
        <f t="shared" si="185"/>
        <v/>
      </c>
      <c r="G554" s="39" t="str">
        <f t="shared" si="183"/>
        <v xml:space="preserve"> 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2</v>
      </c>
      <c r="D556" s="42">
        <v>17</v>
      </c>
      <c r="E556" s="46">
        <f t="shared" si="184"/>
        <v>1.3183915622940012E-3</v>
      </c>
      <c r="F556" s="46">
        <f t="shared" si="185"/>
        <v>8.1848820414058745E-3</v>
      </c>
      <c r="G556" s="39">
        <f t="shared" si="183"/>
        <v>7.5</v>
      </c>
      <c r="H556" s="40">
        <f t="shared" si="186"/>
        <v>9.8879367172050089E-3</v>
      </c>
    </row>
    <row r="557" spans="1:9" x14ac:dyDescent="0.2">
      <c r="B557" s="41" t="s">
        <v>514</v>
      </c>
      <c r="C557" s="42">
        <v>1</v>
      </c>
      <c r="D557" s="42">
        <v>2</v>
      </c>
      <c r="E557" s="46">
        <f t="shared" si="184"/>
        <v>6.5919578114700061E-4</v>
      </c>
      <c r="F557" s="46">
        <f t="shared" si="185"/>
        <v>9.6292729898892631E-4</v>
      </c>
      <c r="G557" s="39">
        <f t="shared" si="183"/>
        <v>1</v>
      </c>
      <c r="H557" s="40">
        <f t="shared" si="186"/>
        <v>6.5919578114700061E-4</v>
      </c>
    </row>
    <row r="558" spans="1:9" x14ac:dyDescent="0.2">
      <c r="B558" s="41" t="s">
        <v>319</v>
      </c>
      <c r="C558" s="42">
        <v>10</v>
      </c>
      <c r="D558" s="42">
        <v>6</v>
      </c>
      <c r="E558" s="46">
        <f t="shared" si="184"/>
        <v>6.5919578114700065E-3</v>
      </c>
      <c r="F558" s="46">
        <f t="shared" si="185"/>
        <v>2.8887818969667791E-3</v>
      </c>
      <c r="G558" s="39">
        <f t="shared" si="183"/>
        <v>-0.4</v>
      </c>
      <c r="H558" s="40">
        <f t="shared" si="186"/>
        <v>-2.6367831245880029E-3</v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11</v>
      </c>
      <c r="E560" s="46" t="str">
        <f t="shared" si="184"/>
        <v/>
      </c>
      <c r="F560" s="46">
        <f t="shared" si="185"/>
        <v>5.296100144439095E-3</v>
      </c>
      <c r="G560" s="39">
        <f t="shared" si="183"/>
        <v>1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0</v>
      </c>
      <c r="D562" s="42">
        <v>4</v>
      </c>
      <c r="E562" s="46" t="str">
        <f t="shared" si="184"/>
        <v/>
      </c>
      <c r="F562" s="46">
        <f t="shared" si="185"/>
        <v>1.9258545979778526E-3</v>
      </c>
      <c r="G562" s="39">
        <f t="shared" si="183"/>
        <v>1</v>
      </c>
      <c r="H562" s="40" t="str">
        <f t="shared" si="186"/>
        <v/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780</v>
      </c>
      <c r="D570" s="29">
        <f>SUM(D571:D596)</f>
        <v>908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0.1641025641025641</v>
      </c>
      <c r="H570" s="31">
        <f>+IF(OR(AND(E570=""),(G570="")),"",E570*G570)</f>
        <v>0.1641025641025641</v>
      </c>
    </row>
    <row r="571" spans="1:9" x14ac:dyDescent="0.2">
      <c r="B571" s="41" t="s">
        <v>324</v>
      </c>
      <c r="C571" s="42">
        <v>6</v>
      </c>
      <c r="D571" s="42">
        <v>9</v>
      </c>
      <c r="E571" s="46">
        <f t="shared" si="187"/>
        <v>7.6923076923076927E-3</v>
      </c>
      <c r="F571" s="46">
        <f t="shared" si="188"/>
        <v>9.911894273127754E-3</v>
      </c>
      <c r="G571" s="39">
        <f t="shared" ref="G571:G596" si="189">+IF(AND(C571=0,D571=0)," ",IF(C571=0,1,IF(D571=0,-1,(D571-C571)/C571)))</f>
        <v>0.5</v>
      </c>
      <c r="H571" s="40">
        <f>+IF(OR(AND(E571=""),(G571="")),"",E571*G571)</f>
        <v>3.8461538461538464E-3</v>
      </c>
    </row>
    <row r="572" spans="1:9" x14ac:dyDescent="0.2">
      <c r="B572" s="41" t="s">
        <v>145</v>
      </c>
      <c r="C572" s="42">
        <v>30</v>
      </c>
      <c r="D572" s="42">
        <v>22</v>
      </c>
      <c r="E572" s="46">
        <f t="shared" si="187"/>
        <v>3.8461538461538464E-2</v>
      </c>
      <c r="F572" s="46">
        <f t="shared" si="188"/>
        <v>2.4229074889867842E-2</v>
      </c>
      <c r="G572" s="39">
        <f t="shared" si="189"/>
        <v>-0.26666666666666666</v>
      </c>
      <c r="H572" s="40">
        <f t="shared" ref="H572:H596" si="190">+IF(OR(AND(E572=""),(G572="")),"",E572*G572)</f>
        <v>-1.0256410256410256E-2</v>
      </c>
    </row>
    <row r="573" spans="1:9" x14ac:dyDescent="0.2">
      <c r="B573" s="41" t="s">
        <v>585</v>
      </c>
      <c r="C573" s="42">
        <v>59</v>
      </c>
      <c r="D573" s="42">
        <v>71</v>
      </c>
      <c r="E573" s="46">
        <f t="shared" si="187"/>
        <v>7.5641025641025636E-2</v>
      </c>
      <c r="F573" s="46">
        <f t="shared" si="188"/>
        <v>7.819383259911894E-2</v>
      </c>
      <c r="G573" s="39">
        <f t="shared" si="189"/>
        <v>0.20338983050847459</v>
      </c>
      <c r="H573" s="40">
        <f t="shared" si="190"/>
        <v>1.5384615384615384E-2</v>
      </c>
    </row>
    <row r="574" spans="1:9" x14ac:dyDescent="0.2">
      <c r="B574" s="41" t="s">
        <v>325</v>
      </c>
      <c r="C574" s="42">
        <v>38</v>
      </c>
      <c r="D574" s="42">
        <v>32</v>
      </c>
      <c r="E574" s="46">
        <f t="shared" si="187"/>
        <v>4.8717948717948718E-2</v>
      </c>
      <c r="F574" s="46">
        <f t="shared" si="188"/>
        <v>3.5242290748898682E-2</v>
      </c>
      <c r="G574" s="39">
        <f t="shared" si="189"/>
        <v>-0.15789473684210525</v>
      </c>
      <c r="H574" s="40">
        <f t="shared" si="190"/>
        <v>-7.6923076923076919E-3</v>
      </c>
    </row>
    <row r="575" spans="1:9" x14ac:dyDescent="0.2">
      <c r="B575" s="41" t="s">
        <v>146</v>
      </c>
      <c r="C575" s="42">
        <v>0</v>
      </c>
      <c r="D575" s="42">
        <v>3</v>
      </c>
      <c r="E575" s="46" t="str">
        <f t="shared" si="187"/>
        <v/>
      </c>
      <c r="F575" s="46">
        <f t="shared" si="188"/>
        <v>3.3039647577092512E-3</v>
      </c>
      <c r="G575" s="39">
        <f t="shared" si="189"/>
        <v>1</v>
      </c>
      <c r="H575" s="40" t="str">
        <f t="shared" si="190"/>
        <v/>
      </c>
    </row>
    <row r="576" spans="1:9" x14ac:dyDescent="0.2">
      <c r="B576" s="41" t="s">
        <v>617</v>
      </c>
      <c r="C576" s="42">
        <v>2</v>
      </c>
      <c r="D576" s="42">
        <v>0</v>
      </c>
      <c r="E576" s="46">
        <f t="shared" si="187"/>
        <v>2.5641025641025641E-3</v>
      </c>
      <c r="F576" s="46" t="str">
        <f t="shared" si="188"/>
        <v/>
      </c>
      <c r="G576" s="39">
        <f t="shared" si="189"/>
        <v>-1</v>
      </c>
      <c r="H576" s="40">
        <f t="shared" si="190"/>
        <v>-2.5641025641025641E-3</v>
      </c>
    </row>
    <row r="577" spans="1:9" s="32" customFormat="1" x14ac:dyDescent="0.2">
      <c r="A577" s="33"/>
      <c r="B577" s="43" t="s">
        <v>147</v>
      </c>
      <c r="C577" s="44">
        <v>3</v>
      </c>
      <c r="D577" s="42">
        <v>1</v>
      </c>
      <c r="E577" s="45">
        <f t="shared" si="187"/>
        <v>3.8461538461538464E-3</v>
      </c>
      <c r="F577" s="45">
        <f t="shared" si="188"/>
        <v>1.1013215859030838E-3</v>
      </c>
      <c r="G577" s="39">
        <f t="shared" si="189"/>
        <v>-0.66666666666666663</v>
      </c>
      <c r="H577" s="38">
        <f t="shared" si="190"/>
        <v>-2.5641025641025641E-3</v>
      </c>
      <c r="I577" s="2"/>
    </row>
    <row r="578" spans="1:9" s="32" customFormat="1" x14ac:dyDescent="0.2">
      <c r="A578" s="33"/>
      <c r="B578" s="43" t="s">
        <v>326</v>
      </c>
      <c r="C578" s="44">
        <v>1</v>
      </c>
      <c r="D578" s="42">
        <v>0</v>
      </c>
      <c r="E578" s="45">
        <f t="shared" si="187"/>
        <v>1.2820512820512821E-3</v>
      </c>
      <c r="F578" s="45" t="str">
        <f t="shared" si="188"/>
        <v/>
      </c>
      <c r="G578" s="39">
        <f t="shared" si="189"/>
        <v>-1</v>
      </c>
      <c r="H578" s="38">
        <f t="shared" si="190"/>
        <v>-1.2820512820512821E-3</v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0</v>
      </c>
      <c r="E579" s="45" t="str">
        <f t="shared" si="187"/>
        <v/>
      </c>
      <c r="F579" s="45" t="str">
        <f t="shared" si="188"/>
        <v/>
      </c>
      <c r="G579" s="39" t="str">
        <f t="shared" si="189"/>
        <v xml:space="preserve"> 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0</v>
      </c>
      <c r="D580" s="42">
        <v>0</v>
      </c>
      <c r="E580" s="45" t="str">
        <f t="shared" si="187"/>
        <v/>
      </c>
      <c r="F580" s="45" t="str">
        <f t="shared" si="188"/>
        <v/>
      </c>
      <c r="G580" s="39" t="str">
        <f t="shared" si="189"/>
        <v xml:space="preserve"> </v>
      </c>
      <c r="H580" s="38" t="str">
        <f t="shared" si="190"/>
        <v/>
      </c>
      <c r="I580" s="2"/>
    </row>
    <row r="581" spans="1:9" s="32" customFormat="1" x14ac:dyDescent="0.2">
      <c r="A581" s="33"/>
      <c r="B581" s="43" t="s">
        <v>550</v>
      </c>
      <c r="C581" s="44">
        <v>66</v>
      </c>
      <c r="D581" s="42">
        <v>20</v>
      </c>
      <c r="E581" s="45">
        <f t="shared" ref="E581:E582" si="191">+IF(C581=0,"",C581/C$570)</f>
        <v>8.461538461538462E-2</v>
      </c>
      <c r="F581" s="45">
        <f t="shared" ref="F581:F582" si="192">+IF(D581=0,"",D581/D$570)</f>
        <v>2.2026431718061675E-2</v>
      </c>
      <c r="G581" s="39">
        <f t="shared" si="189"/>
        <v>-0.69696969696969702</v>
      </c>
      <c r="H581" s="38">
        <f t="shared" ref="H581:H582" si="193">+IF(OR(AND(E581=""),(G581="")),"",E581*G581)</f>
        <v>-5.897435897435898E-2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6</v>
      </c>
      <c r="D583" s="42">
        <v>20</v>
      </c>
      <c r="E583" s="45">
        <f t="shared" ref="E583:E596" si="194">+IF(C583=0,"",C583/C$570)</f>
        <v>7.6923076923076927E-3</v>
      </c>
      <c r="F583" s="45">
        <f t="shared" ref="F583:F596" si="195">+IF(D583=0,"",D583/D$570)</f>
        <v>2.2026431718061675E-2</v>
      </c>
      <c r="G583" s="39">
        <f t="shared" si="189"/>
        <v>2.3333333333333335</v>
      </c>
      <c r="H583" s="38">
        <f t="shared" si="190"/>
        <v>1.7948717948717951E-2</v>
      </c>
      <c r="I583" s="2"/>
    </row>
    <row r="584" spans="1:9" s="32" customFormat="1" x14ac:dyDescent="0.2">
      <c r="A584" s="33"/>
      <c r="B584" s="43" t="s">
        <v>329</v>
      </c>
      <c r="C584" s="44">
        <v>89</v>
      </c>
      <c r="D584" s="42">
        <v>141</v>
      </c>
      <c r="E584" s="45">
        <f t="shared" si="194"/>
        <v>0.1141025641025641</v>
      </c>
      <c r="F584" s="45">
        <f t="shared" si="195"/>
        <v>0.15528634361233482</v>
      </c>
      <c r="G584" s="39">
        <f t="shared" si="189"/>
        <v>0.5842696629213483</v>
      </c>
      <c r="H584" s="38">
        <f t="shared" si="190"/>
        <v>6.6666666666666666E-2</v>
      </c>
      <c r="I584" s="2"/>
    </row>
    <row r="585" spans="1:9" s="32" customFormat="1" x14ac:dyDescent="0.2">
      <c r="A585" s="33"/>
      <c r="B585" s="43" t="s">
        <v>148</v>
      </c>
      <c r="C585" s="44">
        <v>2</v>
      </c>
      <c r="D585" s="42">
        <v>57</v>
      </c>
      <c r="E585" s="45">
        <f t="shared" si="194"/>
        <v>2.5641025641025641E-3</v>
      </c>
      <c r="F585" s="45">
        <f t="shared" si="195"/>
        <v>6.2775330396475773E-2</v>
      </c>
      <c r="G585" s="39">
        <f t="shared" si="189"/>
        <v>27.5</v>
      </c>
      <c r="H585" s="38">
        <f t="shared" si="190"/>
        <v>7.0512820512820512E-2</v>
      </c>
      <c r="I585" s="2"/>
    </row>
    <row r="586" spans="1:9" s="32" customFormat="1" x14ac:dyDescent="0.2">
      <c r="A586" s="33"/>
      <c r="B586" s="43" t="s">
        <v>149</v>
      </c>
      <c r="C586" s="44">
        <v>10</v>
      </c>
      <c r="D586" s="42">
        <v>14</v>
      </c>
      <c r="E586" s="45">
        <f t="shared" si="194"/>
        <v>1.282051282051282E-2</v>
      </c>
      <c r="F586" s="45">
        <f t="shared" si="195"/>
        <v>1.5418502202643172E-2</v>
      </c>
      <c r="G586" s="39">
        <f t="shared" si="189"/>
        <v>0.4</v>
      </c>
      <c r="H586" s="38">
        <f t="shared" si="190"/>
        <v>5.1282051282051282E-3</v>
      </c>
      <c r="I586" s="2"/>
    </row>
    <row r="587" spans="1:9" s="32" customFormat="1" x14ac:dyDescent="0.2">
      <c r="A587" s="33"/>
      <c r="B587" s="43" t="s">
        <v>330</v>
      </c>
      <c r="C587" s="44">
        <v>330</v>
      </c>
      <c r="D587" s="42">
        <v>372</v>
      </c>
      <c r="E587" s="45">
        <f t="shared" si="194"/>
        <v>0.42307692307692307</v>
      </c>
      <c r="F587" s="45">
        <f t="shared" si="195"/>
        <v>0.40969162995594716</v>
      </c>
      <c r="G587" s="39">
        <f t="shared" si="189"/>
        <v>0.12727272727272726</v>
      </c>
      <c r="H587" s="38">
        <f t="shared" si="190"/>
        <v>5.3846153846153842E-2</v>
      </c>
      <c r="I587" s="2"/>
    </row>
    <row r="588" spans="1:9" x14ac:dyDescent="0.2">
      <c r="B588" s="41" t="s">
        <v>150</v>
      </c>
      <c r="C588" s="42">
        <v>27</v>
      </c>
      <c r="D588" s="42">
        <v>17</v>
      </c>
      <c r="E588" s="46">
        <f t="shared" si="194"/>
        <v>3.4615384615384617E-2</v>
      </c>
      <c r="F588" s="46">
        <f t="shared" si="195"/>
        <v>1.8722466960352423E-2</v>
      </c>
      <c r="G588" s="39">
        <f t="shared" si="189"/>
        <v>-0.37037037037037035</v>
      </c>
      <c r="H588" s="40">
        <f t="shared" si="190"/>
        <v>-1.282051282051282E-2</v>
      </c>
    </row>
    <row r="589" spans="1:9" x14ac:dyDescent="0.2">
      <c r="B589" s="41" t="s">
        <v>331</v>
      </c>
      <c r="C589" s="42">
        <v>20</v>
      </c>
      <c r="D589" s="42">
        <v>4</v>
      </c>
      <c r="E589" s="46">
        <f t="shared" si="194"/>
        <v>2.564102564102564E-2</v>
      </c>
      <c r="F589" s="46">
        <f t="shared" si="195"/>
        <v>4.4052863436123352E-3</v>
      </c>
      <c r="G589" s="39">
        <f t="shared" si="189"/>
        <v>-0.8</v>
      </c>
      <c r="H589" s="40">
        <f t="shared" si="190"/>
        <v>-2.0512820512820513E-2</v>
      </c>
    </row>
    <row r="590" spans="1:9" x14ac:dyDescent="0.2">
      <c r="B590" s="41" t="s">
        <v>151</v>
      </c>
      <c r="C590" s="42">
        <v>1</v>
      </c>
      <c r="D590" s="42">
        <v>1</v>
      </c>
      <c r="E590" s="46">
        <f t="shared" si="194"/>
        <v>1.2820512820512821E-3</v>
      </c>
      <c r="F590" s="46">
        <f t="shared" si="195"/>
        <v>1.1013215859030838E-3</v>
      </c>
      <c r="G590" s="39">
        <f t="shared" si="189"/>
        <v>0</v>
      </c>
      <c r="H590" s="40">
        <f t="shared" si="190"/>
        <v>0</v>
      </c>
    </row>
    <row r="591" spans="1:9" x14ac:dyDescent="0.2">
      <c r="B591" s="41" t="s">
        <v>152</v>
      </c>
      <c r="C591" s="42">
        <v>4</v>
      </c>
      <c r="D591" s="42">
        <v>0</v>
      </c>
      <c r="E591" s="46">
        <f t="shared" si="194"/>
        <v>5.1282051282051282E-3</v>
      </c>
      <c r="F591" s="46" t="str">
        <f t="shared" si="195"/>
        <v/>
      </c>
      <c r="G591" s="39">
        <f t="shared" si="189"/>
        <v>-1</v>
      </c>
      <c r="H591" s="40">
        <f t="shared" si="190"/>
        <v>-5.1282051282051282E-3</v>
      </c>
    </row>
    <row r="592" spans="1:9" x14ac:dyDescent="0.2">
      <c r="B592" s="41" t="s">
        <v>332</v>
      </c>
      <c r="C592" s="42">
        <v>50</v>
      </c>
      <c r="D592" s="42">
        <v>26</v>
      </c>
      <c r="E592" s="46">
        <f t="shared" si="194"/>
        <v>6.4102564102564097E-2</v>
      </c>
      <c r="F592" s="46">
        <f t="shared" si="195"/>
        <v>2.8634361233480177E-2</v>
      </c>
      <c r="G592" s="39">
        <f t="shared" si="189"/>
        <v>-0.48</v>
      </c>
      <c r="H592" s="40">
        <f t="shared" si="190"/>
        <v>-3.0769230769230764E-2</v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0</v>
      </c>
      <c r="D594" s="42">
        <v>0</v>
      </c>
      <c r="E594" s="46" t="str">
        <f t="shared" si="194"/>
        <v/>
      </c>
      <c r="F594" s="46" t="str">
        <f t="shared" si="195"/>
        <v/>
      </c>
      <c r="G594" s="39" t="str">
        <f t="shared" si="189"/>
        <v xml:space="preserve"> </v>
      </c>
      <c r="H594" s="40" t="str">
        <f t="shared" si="190"/>
        <v/>
      </c>
    </row>
    <row r="595" spans="2:8" x14ac:dyDescent="0.2">
      <c r="B595" s="50" t="s">
        <v>335</v>
      </c>
      <c r="C595" s="42">
        <v>14</v>
      </c>
      <c r="D595" s="42">
        <v>0</v>
      </c>
      <c r="E595" s="46">
        <f t="shared" si="194"/>
        <v>1.7948717948717947E-2</v>
      </c>
      <c r="F595" s="46" t="str">
        <f t="shared" si="195"/>
        <v/>
      </c>
      <c r="G595" s="39">
        <f t="shared" si="189"/>
        <v>-1</v>
      </c>
      <c r="H595" s="40">
        <f t="shared" si="190"/>
        <v>-1.7948717948717947E-2</v>
      </c>
    </row>
    <row r="596" spans="2:8" x14ac:dyDescent="0.2">
      <c r="B596" s="41" t="s">
        <v>518</v>
      </c>
      <c r="C596" s="42">
        <v>22</v>
      </c>
      <c r="D596" s="42">
        <v>98</v>
      </c>
      <c r="E596" s="46">
        <f t="shared" si="194"/>
        <v>2.8205128205128206E-2</v>
      </c>
      <c r="F596" s="46">
        <f t="shared" si="195"/>
        <v>0.10792951541850221</v>
      </c>
      <c r="G596" s="39">
        <f t="shared" si="189"/>
        <v>3.4545454545454546</v>
      </c>
      <c r="H596" s="40">
        <f t="shared" si="190"/>
        <v>9.7435897435897437E-2</v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36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1:9" ht="20.25" customHeight="1" x14ac:dyDescent="0.2">
      <c r="B1" s="23"/>
      <c r="C1" s="9"/>
      <c r="D1" s="66" t="s">
        <v>600</v>
      </c>
      <c r="E1" s="67"/>
      <c r="F1" s="67"/>
      <c r="G1" s="67"/>
      <c r="H1" s="68"/>
    </row>
    <row r="2" spans="1:9" ht="20.25" customHeight="1" x14ac:dyDescent="0.2">
      <c r="C2" s="9"/>
      <c r="D2" s="69" t="s">
        <v>386</v>
      </c>
      <c r="E2" s="70"/>
      <c r="F2" s="70"/>
      <c r="G2" s="70"/>
      <c r="H2" s="71"/>
    </row>
    <row r="3" spans="1:9" ht="20.25" customHeight="1" thickBot="1" x14ac:dyDescent="0.25">
      <c r="C3" s="9"/>
      <c r="D3" s="51" t="s">
        <v>635</v>
      </c>
      <c r="E3" s="52"/>
      <c r="F3" s="52"/>
      <c r="G3" s="52"/>
      <c r="H3" s="53"/>
    </row>
    <row r="4" spans="1:9" ht="20.25" customHeight="1" x14ac:dyDescent="0.2">
      <c r="B4" s="25"/>
      <c r="D4" s="63" t="s">
        <v>394</v>
      </c>
      <c r="E4" s="64"/>
      <c r="F4" s="64"/>
      <c r="G4" s="64"/>
      <c r="H4" s="65"/>
    </row>
    <row r="5" spans="1:9" ht="20.25" customHeight="1" thickBot="1" x14ac:dyDescent="0.25">
      <c r="D5" s="63"/>
      <c r="E5" s="64"/>
      <c r="F5" s="64"/>
      <c r="G5" s="64"/>
      <c r="H5" s="65"/>
    </row>
    <row r="6" spans="1:9" s="35" customFormat="1" ht="23.25" customHeight="1" x14ac:dyDescent="0.2">
      <c r="A6" s="36"/>
      <c r="B6" s="55" t="s">
        <v>378</v>
      </c>
      <c r="C6" s="57" t="s">
        <v>379</v>
      </c>
      <c r="D6" s="58"/>
      <c r="E6" s="57" t="s">
        <v>598</v>
      </c>
      <c r="F6" s="58"/>
      <c r="G6" s="59" t="s">
        <v>599</v>
      </c>
      <c r="H6" s="61" t="s">
        <v>343</v>
      </c>
    </row>
    <row r="7" spans="1:9" ht="23.25" customHeight="1" x14ac:dyDescent="0.2">
      <c r="B7" s="56"/>
      <c r="C7" s="26">
        <v>2018</v>
      </c>
      <c r="D7" s="26">
        <v>2019</v>
      </c>
      <c r="E7" s="26">
        <v>2018</v>
      </c>
      <c r="F7" s="26">
        <v>2019</v>
      </c>
      <c r="G7" s="60"/>
      <c r="H7" s="62"/>
    </row>
    <row r="8" spans="1:9" ht="24.95" customHeight="1" thickBot="1" x14ac:dyDescent="0.25">
      <c r="B8" s="27" t="s">
        <v>352</v>
      </c>
      <c r="C8" s="28">
        <f>+C18+C74+C169+C345+C570</f>
        <v>4219</v>
      </c>
      <c r="D8" s="29">
        <f>+D18+D74+D169+D345+D570</f>
        <v>6237</v>
      </c>
      <c r="E8" s="30">
        <f>SUM(E9:E13)</f>
        <v>1</v>
      </c>
      <c r="F8" s="30">
        <f>SUM(F9:F13)</f>
        <v>1</v>
      </c>
      <c r="G8" s="30">
        <f>+(D8-C8)/C8</f>
        <v>0.47831239630244132</v>
      </c>
      <c r="H8" s="31">
        <f>+E8*G8</f>
        <v>0.47831239630244132</v>
      </c>
      <c r="I8" s="72"/>
    </row>
    <row r="9" spans="1:9" ht="20.25" customHeight="1" x14ac:dyDescent="0.2">
      <c r="B9" s="22" t="str">
        <f>+B18</f>
        <v>Total Colocaciones  en ocupaciones de nivel Directivo</v>
      </c>
      <c r="C9" s="24">
        <f>+C18</f>
        <v>10</v>
      </c>
      <c r="D9" s="24">
        <f>+D18</f>
        <v>21</v>
      </c>
      <c r="E9" s="38">
        <f>C9/$C$8</f>
        <v>2.3702299123014932E-3</v>
      </c>
      <c r="F9" s="38">
        <f>D9/$D$8</f>
        <v>3.3670033670033669E-3</v>
      </c>
      <c r="G9" s="39">
        <f>+IF(OR(AND(D9=0),(C9=0)),"0",((D9-C9)/C9))</f>
        <v>1.1000000000000001</v>
      </c>
      <c r="H9" s="40">
        <f>+IF(OR(AND(E9=""),(G9="")),"",E9*G9)</f>
        <v>2.6072529035316427E-3</v>
      </c>
      <c r="I9" s="72"/>
    </row>
    <row r="10" spans="1:9" ht="20.25" customHeight="1" x14ac:dyDescent="0.2">
      <c r="B10" s="22" t="str">
        <f>+B74</f>
        <v xml:space="preserve">Total Colocaciones  en ocupaciones de nivel Profesional </v>
      </c>
      <c r="C10" s="24">
        <f>+C74</f>
        <v>258</v>
      </c>
      <c r="D10" s="24">
        <f>+D74</f>
        <v>445</v>
      </c>
      <c r="E10" s="38">
        <f>C10/$C$8</f>
        <v>6.1151931737378526E-2</v>
      </c>
      <c r="F10" s="38">
        <f>D10/$D$8</f>
        <v>7.1348404681738017E-2</v>
      </c>
      <c r="G10" s="39">
        <f>+IF(OR(AND(D10=0),(C10=0)),"0",((D10-C10)/C10))</f>
        <v>0.72480620155038755</v>
      </c>
      <c r="H10" s="40">
        <f>+IF(OR(AND(E10=""),(G10="")),"",E10*G10)</f>
        <v>4.432329936003792E-2</v>
      </c>
      <c r="I10" s="72"/>
    </row>
    <row r="11" spans="1:9" ht="20.25" customHeight="1" x14ac:dyDescent="0.2">
      <c r="B11" s="22" t="str">
        <f>+B169</f>
        <v>Total Colocaciones  en ocupaciones de nivel Técnicos Profesionales - Tecnólogos</v>
      </c>
      <c r="C11" s="24">
        <f>+C169</f>
        <v>871</v>
      </c>
      <c r="D11" s="24">
        <f>+D169</f>
        <v>972</v>
      </c>
      <c r="E11" s="38">
        <f>C11/$C$8</f>
        <v>0.20644702536146006</v>
      </c>
      <c r="F11" s="38">
        <f>D11/$D$8</f>
        <v>0.15584415584415584</v>
      </c>
      <c r="G11" s="39">
        <f>+IF(OR(AND(D11=0),(C11=0)),"0",((D11-C11)/C11))</f>
        <v>0.11595866819747416</v>
      </c>
      <c r="H11" s="40">
        <f>+IF(OR(AND(E11=""),(G11="")),"",E11*G11)</f>
        <v>2.3939322114245081E-2</v>
      </c>
      <c r="I11" s="72"/>
    </row>
    <row r="12" spans="1:9" ht="20.25" customHeight="1" x14ac:dyDescent="0.2">
      <c r="B12" s="22" t="str">
        <f>+B345</f>
        <v>Total Colocaciones   en ocupaciones de nivel Calificados</v>
      </c>
      <c r="C12" s="24">
        <f>+C345</f>
        <v>2024</v>
      </c>
      <c r="D12" s="24">
        <f>+D345</f>
        <v>2503</v>
      </c>
      <c r="E12" s="38">
        <f>C12/$C$8</f>
        <v>0.47973453424982221</v>
      </c>
      <c r="F12" s="38">
        <f>D12/$D$8</f>
        <v>0.40131473464806799</v>
      </c>
      <c r="G12" s="39">
        <f>+IF(OR(AND(D12=0),(C12=0)),"0",((D12-C12)/C12))</f>
        <v>0.23666007905138339</v>
      </c>
      <c r="H12" s="40">
        <f>+IF(OR(AND(E12=""),(G12="")),"",E12*G12)</f>
        <v>0.11353401279924152</v>
      </c>
      <c r="I12" s="72"/>
    </row>
    <row r="13" spans="1:9" ht="20.25" customHeight="1" x14ac:dyDescent="0.2">
      <c r="B13" s="22" t="str">
        <f>+B570</f>
        <v>Total  Colocaciones en ocupaciones de nivel Elemental</v>
      </c>
      <c r="C13" s="24">
        <f>+C570</f>
        <v>1056</v>
      </c>
      <c r="D13" s="24">
        <f>+D570</f>
        <v>2296</v>
      </c>
      <c r="E13" s="38">
        <f>C13/$C$8</f>
        <v>0.2502962787390377</v>
      </c>
      <c r="F13" s="38">
        <f>D13/$D$8</f>
        <v>0.36812570145903478</v>
      </c>
      <c r="G13" s="39">
        <f>+IF(OR(AND(D13=0),(C13=0)),"0",((D13-C13)/C13))</f>
        <v>1.1742424242424243</v>
      </c>
      <c r="H13" s="40">
        <f>+IF(OR(AND(E13=""),(G13="")),"",E13*G13)</f>
        <v>0.29390850912538519</v>
      </c>
      <c r="I13" s="72"/>
    </row>
    <row r="14" spans="1:9" ht="17.25" customHeight="1" x14ac:dyDescent="0.2"/>
    <row r="15" spans="1:9" ht="13.5" thickBot="1" x14ac:dyDescent="0.25"/>
    <row r="16" spans="1:9" ht="27.75" customHeight="1" x14ac:dyDescent="0.2">
      <c r="B16" s="55" t="s">
        <v>378</v>
      </c>
      <c r="C16" s="57" t="s">
        <v>379</v>
      </c>
      <c r="D16" s="58"/>
      <c r="E16" s="57" t="s">
        <v>598</v>
      </c>
      <c r="F16" s="58"/>
      <c r="G16" s="59" t="s">
        <v>599</v>
      </c>
      <c r="H16" s="61" t="s">
        <v>343</v>
      </c>
    </row>
    <row r="17" spans="1:9" s="4" customFormat="1" ht="26.25" customHeight="1" x14ac:dyDescent="0.2">
      <c r="A17" s="36"/>
      <c r="B17" s="56"/>
      <c r="C17" s="26">
        <v>2018</v>
      </c>
      <c r="D17" s="26">
        <v>2019</v>
      </c>
      <c r="E17" s="26">
        <v>2018</v>
      </c>
      <c r="F17" s="26">
        <v>2019</v>
      </c>
      <c r="G17" s="60"/>
      <c r="H17" s="62"/>
    </row>
    <row r="18" spans="1:9" s="4" customFormat="1" ht="38.25" customHeight="1" thickBot="1" x14ac:dyDescent="0.25">
      <c r="A18" s="36"/>
      <c r="B18" s="27" t="s">
        <v>380</v>
      </c>
      <c r="C18" s="28">
        <f>SUM(C19:C68)</f>
        <v>10</v>
      </c>
      <c r="D18" s="29">
        <f>SUM(D19:D68)</f>
        <v>21</v>
      </c>
      <c r="E18" s="30">
        <f>+IF(C18=0,"",C18/C$18)</f>
        <v>1</v>
      </c>
      <c r="F18" s="30">
        <f>+IF(D18=0,"",D18/D$18)</f>
        <v>1</v>
      </c>
      <c r="G18" s="30">
        <f>+IF(OR(AND(D18=0),(C18=0)),"0",((D18-C18)/C18))</f>
        <v>1.1000000000000001</v>
      </c>
      <c r="H18" s="31">
        <f>+IF(OR(AND(E18=""),(G18="")),"",E18*G18)</f>
        <v>1.1000000000000001</v>
      </c>
    </row>
    <row r="19" spans="1:9" x14ac:dyDescent="0.2">
      <c r="B19" s="41" t="s">
        <v>0</v>
      </c>
      <c r="C19" s="42">
        <v>0</v>
      </c>
      <c r="D19" s="42">
        <v>0</v>
      </c>
      <c r="E19" s="40" t="str">
        <f>+IF(C19=0,"",C19/C$18)</f>
        <v/>
      </c>
      <c r="F19" s="40" t="str">
        <f>+IF(D19=0,"",D19/D$18)</f>
        <v/>
      </c>
      <c r="G19" s="39" t="str">
        <f>+IF(AND(C19=0,D19=0)," ",IF(C19=0,1,IF(D19=0,-1,(D19-C19)/C19)))</f>
        <v xml:space="preserve"> </v>
      </c>
      <c r="H19" s="40" t="str">
        <f>+IF(OR(AND(E19=""),(G19="")),"",E19*G19)</f>
        <v/>
      </c>
    </row>
    <row r="20" spans="1:9" x14ac:dyDescent="0.2">
      <c r="B20" s="41" t="s">
        <v>153</v>
      </c>
      <c r="C20" s="42">
        <v>0</v>
      </c>
      <c r="D20" s="42">
        <v>0</v>
      </c>
      <c r="E20" s="40" t="str">
        <f t="shared" ref="E20:E68" si="0">+IF(C20=0,"",C20/C$18)</f>
        <v/>
      </c>
      <c r="F20" s="40" t="str">
        <f t="shared" ref="F20:F68" si="1">+IF(D20=0,"",D20/D$18)</f>
        <v/>
      </c>
      <c r="G20" s="39" t="str">
        <f t="shared" ref="G20:G68" si="2">+IF(AND(C20=0,D20=0)," ",IF(C20=0,1,IF(D20=0,-1,(D20-C20)/C20)))</f>
        <v xml:space="preserve"> </v>
      </c>
      <c r="H20" s="40" t="str">
        <f t="shared" ref="H20:H68" si="3">+IF(OR(AND(E20=""),(G20="")),"",E20*G20)</f>
        <v/>
      </c>
    </row>
    <row r="21" spans="1:9" ht="13.5" customHeight="1" x14ac:dyDescent="0.2">
      <c r="B21" s="41" t="s">
        <v>1</v>
      </c>
      <c r="C21" s="42">
        <v>0</v>
      </c>
      <c r="D21" s="42">
        <v>0</v>
      </c>
      <c r="E21" s="40" t="str">
        <f t="shared" si="0"/>
        <v/>
      </c>
      <c r="F21" s="40" t="str">
        <f t="shared" si="1"/>
        <v/>
      </c>
      <c r="G21" s="39" t="str">
        <f t="shared" si="2"/>
        <v xml:space="preserve"> </v>
      </c>
      <c r="H21" s="40" t="str">
        <f t="shared" si="3"/>
        <v/>
      </c>
    </row>
    <row r="22" spans="1:9" ht="13.5" customHeight="1" x14ac:dyDescent="0.2">
      <c r="B22" s="41" t="s">
        <v>421</v>
      </c>
      <c r="C22" s="42">
        <v>0</v>
      </c>
      <c r="D22" s="42">
        <v>0</v>
      </c>
      <c r="E22" s="40" t="str">
        <f t="shared" si="0"/>
        <v/>
      </c>
      <c r="F22" s="40" t="str">
        <f t="shared" si="1"/>
        <v/>
      </c>
      <c r="G22" s="39" t="str">
        <f t="shared" si="2"/>
        <v xml:space="preserve"> </v>
      </c>
      <c r="H22" s="40" t="str">
        <f t="shared" si="3"/>
        <v/>
      </c>
    </row>
    <row r="23" spans="1:9" x14ac:dyDescent="0.2">
      <c r="B23" s="41" t="s">
        <v>154</v>
      </c>
      <c r="C23" s="42">
        <v>0</v>
      </c>
      <c r="D23" s="42">
        <v>0</v>
      </c>
      <c r="E23" s="40" t="str">
        <f t="shared" si="0"/>
        <v/>
      </c>
      <c r="F23" s="40" t="str">
        <f t="shared" si="1"/>
        <v/>
      </c>
      <c r="G23" s="39" t="str">
        <f t="shared" si="2"/>
        <v xml:space="preserve"> </v>
      </c>
      <c r="H23" s="40" t="str">
        <f t="shared" si="3"/>
        <v/>
      </c>
    </row>
    <row r="24" spans="1:9" ht="12.75" customHeight="1" x14ac:dyDescent="0.2">
      <c r="B24" s="41" t="s">
        <v>155</v>
      </c>
      <c r="C24" s="42">
        <v>0</v>
      </c>
      <c r="D24" s="42">
        <v>1</v>
      </c>
      <c r="E24" s="40" t="str">
        <f t="shared" si="0"/>
        <v/>
      </c>
      <c r="F24" s="40">
        <f t="shared" si="1"/>
        <v>4.7619047619047616E-2</v>
      </c>
      <c r="G24" s="39">
        <f t="shared" si="2"/>
        <v>1</v>
      </c>
      <c r="H24" s="40" t="str">
        <f t="shared" si="3"/>
        <v/>
      </c>
    </row>
    <row r="25" spans="1:9" s="32" customFormat="1" x14ac:dyDescent="0.2">
      <c r="A25" s="33"/>
      <c r="B25" s="43" t="s">
        <v>519</v>
      </c>
      <c r="C25" s="44">
        <v>0</v>
      </c>
      <c r="D25" s="42">
        <v>0</v>
      </c>
      <c r="E25" s="40" t="str">
        <f t="shared" ref="E25" si="4">+IF(C25=0,"",C25/C$18)</f>
        <v/>
      </c>
      <c r="F25" s="40" t="str">
        <f t="shared" ref="F25" si="5">+IF(D25=0,"",D25/D$18)</f>
        <v/>
      </c>
      <c r="G25" s="39" t="str">
        <f t="shared" si="2"/>
        <v xml:space="preserve"> </v>
      </c>
      <c r="H25" s="40" t="str">
        <f t="shared" ref="H25" si="6">+IF(OR(AND(E25=""),(G25="")),"",E25*G25)</f>
        <v/>
      </c>
      <c r="I25" s="2"/>
    </row>
    <row r="26" spans="1:9" x14ac:dyDescent="0.2">
      <c r="B26" s="41" t="s">
        <v>2</v>
      </c>
      <c r="C26" s="42">
        <v>0</v>
      </c>
      <c r="D26" s="42">
        <v>2</v>
      </c>
      <c r="E26" s="40" t="str">
        <f t="shared" si="0"/>
        <v/>
      </c>
      <c r="F26" s="40">
        <f t="shared" si="1"/>
        <v>9.5238095238095233E-2</v>
      </c>
      <c r="G26" s="39">
        <f t="shared" si="2"/>
        <v>1</v>
      </c>
      <c r="H26" s="40" t="str">
        <f t="shared" si="3"/>
        <v/>
      </c>
    </row>
    <row r="27" spans="1:9" x14ac:dyDescent="0.2">
      <c r="B27" s="41" t="s">
        <v>562</v>
      </c>
      <c r="C27" s="42">
        <v>1</v>
      </c>
      <c r="D27" s="42">
        <v>0</v>
      </c>
      <c r="E27" s="40">
        <f t="shared" si="0"/>
        <v>0.1</v>
      </c>
      <c r="F27" s="40" t="str">
        <f t="shared" si="1"/>
        <v/>
      </c>
      <c r="G27" s="39">
        <f t="shared" si="2"/>
        <v>-1</v>
      </c>
      <c r="H27" s="40">
        <f t="shared" si="3"/>
        <v>-0.1</v>
      </c>
    </row>
    <row r="28" spans="1:9" x14ac:dyDescent="0.2">
      <c r="B28" s="41" t="s">
        <v>3</v>
      </c>
      <c r="C28" s="42">
        <v>0</v>
      </c>
      <c r="D28" s="42">
        <v>0</v>
      </c>
      <c r="E28" s="40" t="str">
        <f t="shared" si="0"/>
        <v/>
      </c>
      <c r="F28" s="40" t="str">
        <f t="shared" si="1"/>
        <v/>
      </c>
      <c r="G28" s="39" t="str">
        <f t="shared" si="2"/>
        <v xml:space="preserve"> </v>
      </c>
      <c r="H28" s="40" t="str">
        <f t="shared" si="3"/>
        <v/>
      </c>
    </row>
    <row r="29" spans="1:9" x14ac:dyDescent="0.2">
      <c r="B29" s="41" t="s">
        <v>5</v>
      </c>
      <c r="C29" s="42">
        <v>0</v>
      </c>
      <c r="D29" s="42">
        <v>0</v>
      </c>
      <c r="E29" s="40" t="str">
        <f t="shared" si="0"/>
        <v/>
      </c>
      <c r="F29" s="40" t="str">
        <f t="shared" si="1"/>
        <v/>
      </c>
      <c r="G29" s="39" t="str">
        <f t="shared" si="2"/>
        <v xml:space="preserve"> </v>
      </c>
      <c r="H29" s="40" t="str">
        <f t="shared" si="3"/>
        <v/>
      </c>
    </row>
    <row r="30" spans="1:9" x14ac:dyDescent="0.2">
      <c r="B30" s="41" t="s">
        <v>156</v>
      </c>
      <c r="C30" s="42">
        <v>0</v>
      </c>
      <c r="D30" s="42">
        <v>0</v>
      </c>
      <c r="E30" s="40" t="str">
        <f t="shared" si="0"/>
        <v/>
      </c>
      <c r="F30" s="40" t="str">
        <f t="shared" si="1"/>
        <v/>
      </c>
      <c r="G30" s="39" t="str">
        <f t="shared" si="2"/>
        <v xml:space="preserve"> </v>
      </c>
      <c r="H30" s="40" t="str">
        <f t="shared" si="3"/>
        <v/>
      </c>
    </row>
    <row r="31" spans="1:9" x14ac:dyDescent="0.2">
      <c r="B31" s="41" t="s">
        <v>157</v>
      </c>
      <c r="C31" s="42">
        <v>0</v>
      </c>
      <c r="D31" s="42">
        <v>0</v>
      </c>
      <c r="E31" s="40" t="str">
        <f t="shared" si="0"/>
        <v/>
      </c>
      <c r="F31" s="40" t="str">
        <f t="shared" si="1"/>
        <v/>
      </c>
      <c r="G31" s="39" t="str">
        <f t="shared" si="2"/>
        <v xml:space="preserve"> </v>
      </c>
      <c r="H31" s="40" t="str">
        <f t="shared" si="3"/>
        <v/>
      </c>
    </row>
    <row r="32" spans="1:9" x14ac:dyDescent="0.2">
      <c r="B32" s="41" t="s">
        <v>4</v>
      </c>
      <c r="C32" s="42">
        <v>0</v>
      </c>
      <c r="D32" s="42">
        <v>0</v>
      </c>
      <c r="E32" s="40" t="str">
        <f t="shared" si="0"/>
        <v/>
      </c>
      <c r="F32" s="40" t="str">
        <f t="shared" si="1"/>
        <v/>
      </c>
      <c r="G32" s="39" t="str">
        <f t="shared" si="2"/>
        <v xml:space="preserve"> </v>
      </c>
      <c r="H32" s="40" t="str">
        <f t="shared" si="3"/>
        <v/>
      </c>
    </row>
    <row r="33" spans="2:8" x14ac:dyDescent="0.2">
      <c r="B33" s="41" t="s">
        <v>6</v>
      </c>
      <c r="C33" s="42">
        <v>0</v>
      </c>
      <c r="D33" s="42">
        <v>0</v>
      </c>
      <c r="E33" s="40" t="str">
        <f t="shared" si="0"/>
        <v/>
      </c>
      <c r="F33" s="40" t="str">
        <f t="shared" si="1"/>
        <v/>
      </c>
      <c r="G33" s="39" t="str">
        <f t="shared" si="2"/>
        <v xml:space="preserve"> </v>
      </c>
      <c r="H33" s="40" t="str">
        <f t="shared" si="3"/>
        <v/>
      </c>
    </row>
    <row r="34" spans="2:8" x14ac:dyDescent="0.2">
      <c r="B34" s="41" t="s">
        <v>158</v>
      </c>
      <c r="C34" s="42">
        <v>0</v>
      </c>
      <c r="D34" s="42">
        <v>0</v>
      </c>
      <c r="E34" s="40" t="str">
        <f t="shared" si="0"/>
        <v/>
      </c>
      <c r="F34" s="40" t="str">
        <f t="shared" si="1"/>
        <v/>
      </c>
      <c r="G34" s="39" t="str">
        <f t="shared" si="2"/>
        <v xml:space="preserve"> </v>
      </c>
      <c r="H34" s="40" t="str">
        <f t="shared" si="3"/>
        <v/>
      </c>
    </row>
    <row r="35" spans="2:8" x14ac:dyDescent="0.2">
      <c r="B35" s="41" t="s">
        <v>159</v>
      </c>
      <c r="C35" s="42">
        <v>1</v>
      </c>
      <c r="D35" s="42">
        <v>7</v>
      </c>
      <c r="E35" s="40">
        <f t="shared" si="0"/>
        <v>0.1</v>
      </c>
      <c r="F35" s="40">
        <f t="shared" si="1"/>
        <v>0.33333333333333331</v>
      </c>
      <c r="G35" s="39">
        <f t="shared" si="2"/>
        <v>6</v>
      </c>
      <c r="H35" s="40">
        <f t="shared" si="3"/>
        <v>0.60000000000000009</v>
      </c>
    </row>
    <row r="36" spans="2:8" x14ac:dyDescent="0.2">
      <c r="B36" s="41" t="s">
        <v>160</v>
      </c>
      <c r="C36" s="42">
        <v>0</v>
      </c>
      <c r="D36" s="42">
        <v>0</v>
      </c>
      <c r="E36" s="40" t="str">
        <f t="shared" si="0"/>
        <v/>
      </c>
      <c r="F36" s="40" t="str">
        <f t="shared" si="1"/>
        <v/>
      </c>
      <c r="G36" s="39" t="str">
        <f t="shared" si="2"/>
        <v xml:space="preserve"> </v>
      </c>
      <c r="H36" s="40" t="str">
        <f t="shared" si="3"/>
        <v/>
      </c>
    </row>
    <row r="37" spans="2:8" x14ac:dyDescent="0.2">
      <c r="B37" s="41" t="s">
        <v>161</v>
      </c>
      <c r="C37" s="42">
        <v>0</v>
      </c>
      <c r="D37" s="42">
        <v>1</v>
      </c>
      <c r="E37" s="40" t="str">
        <f t="shared" si="0"/>
        <v/>
      </c>
      <c r="F37" s="40">
        <f t="shared" si="1"/>
        <v>4.7619047619047616E-2</v>
      </c>
      <c r="G37" s="39">
        <f t="shared" si="2"/>
        <v>1</v>
      </c>
      <c r="H37" s="40" t="str">
        <f t="shared" si="3"/>
        <v/>
      </c>
    </row>
    <row r="38" spans="2:8" x14ac:dyDescent="0.2">
      <c r="B38" s="41" t="s">
        <v>7</v>
      </c>
      <c r="C38" s="42">
        <v>0</v>
      </c>
      <c r="D38" s="42">
        <v>0</v>
      </c>
      <c r="E38" s="40" t="str">
        <f t="shared" si="0"/>
        <v/>
      </c>
      <c r="F38" s="40" t="str">
        <f t="shared" si="1"/>
        <v/>
      </c>
      <c r="G38" s="39" t="str">
        <f t="shared" si="2"/>
        <v xml:space="preserve"> </v>
      </c>
      <c r="H38" s="40" t="str">
        <f t="shared" si="3"/>
        <v/>
      </c>
    </row>
    <row r="39" spans="2:8" x14ac:dyDescent="0.2">
      <c r="B39" s="41" t="s">
        <v>162</v>
      </c>
      <c r="C39" s="42">
        <v>0</v>
      </c>
      <c r="D39" s="42">
        <v>0</v>
      </c>
      <c r="E39" s="40" t="str">
        <f t="shared" si="0"/>
        <v/>
      </c>
      <c r="F39" s="40" t="str">
        <f t="shared" si="1"/>
        <v/>
      </c>
      <c r="G39" s="39" t="str">
        <f t="shared" si="2"/>
        <v xml:space="preserve"> </v>
      </c>
      <c r="H39" s="40" t="str">
        <f t="shared" si="3"/>
        <v/>
      </c>
    </row>
    <row r="40" spans="2:8" x14ac:dyDescent="0.2">
      <c r="B40" s="41" t="s">
        <v>163</v>
      </c>
      <c r="C40" s="42">
        <v>0</v>
      </c>
      <c r="D40" s="42">
        <v>0</v>
      </c>
      <c r="E40" s="40" t="str">
        <f t="shared" si="0"/>
        <v/>
      </c>
      <c r="F40" s="40" t="str">
        <f t="shared" si="1"/>
        <v/>
      </c>
      <c r="G40" s="39" t="str">
        <f t="shared" si="2"/>
        <v xml:space="preserve"> </v>
      </c>
      <c r="H40" s="40" t="str">
        <f t="shared" si="3"/>
        <v/>
      </c>
    </row>
    <row r="41" spans="2:8" x14ac:dyDescent="0.2">
      <c r="B41" s="41" t="s">
        <v>164</v>
      </c>
      <c r="C41" s="42">
        <v>0</v>
      </c>
      <c r="D41" s="42">
        <v>0</v>
      </c>
      <c r="E41" s="40" t="str">
        <f t="shared" si="0"/>
        <v/>
      </c>
      <c r="F41" s="40" t="str">
        <f t="shared" si="1"/>
        <v/>
      </c>
      <c r="G41" s="39" t="str">
        <f t="shared" si="2"/>
        <v xml:space="preserve"> </v>
      </c>
      <c r="H41" s="40" t="str">
        <f t="shared" si="3"/>
        <v/>
      </c>
    </row>
    <row r="42" spans="2:8" x14ac:dyDescent="0.2">
      <c r="B42" s="41" t="s">
        <v>165</v>
      </c>
      <c r="C42" s="42">
        <v>0</v>
      </c>
      <c r="D42" s="42">
        <v>0</v>
      </c>
      <c r="E42" s="40" t="str">
        <f t="shared" si="0"/>
        <v/>
      </c>
      <c r="F42" s="40" t="str">
        <f t="shared" si="1"/>
        <v/>
      </c>
      <c r="G42" s="39" t="str">
        <f t="shared" si="2"/>
        <v xml:space="preserve"> </v>
      </c>
      <c r="H42" s="40" t="str">
        <f t="shared" si="3"/>
        <v/>
      </c>
    </row>
    <row r="43" spans="2:8" x14ac:dyDescent="0.2">
      <c r="B43" s="41" t="s">
        <v>166</v>
      </c>
      <c r="C43" s="42">
        <v>0</v>
      </c>
      <c r="D43" s="42">
        <v>0</v>
      </c>
      <c r="E43" s="40" t="str">
        <f t="shared" si="0"/>
        <v/>
      </c>
      <c r="F43" s="40" t="str">
        <f t="shared" si="1"/>
        <v/>
      </c>
      <c r="G43" s="39" t="str">
        <f t="shared" si="2"/>
        <v xml:space="preserve"> </v>
      </c>
      <c r="H43" s="40" t="str">
        <f t="shared" si="3"/>
        <v/>
      </c>
    </row>
    <row r="44" spans="2:8" x14ac:dyDescent="0.2">
      <c r="B44" s="41" t="s">
        <v>167</v>
      </c>
      <c r="C44" s="42">
        <v>0</v>
      </c>
      <c r="D44" s="42">
        <v>0</v>
      </c>
      <c r="E44" s="40" t="str">
        <f t="shared" si="0"/>
        <v/>
      </c>
      <c r="F44" s="40" t="str">
        <f t="shared" si="1"/>
        <v/>
      </c>
      <c r="G44" s="39" t="str">
        <f t="shared" si="2"/>
        <v xml:space="preserve"> </v>
      </c>
      <c r="H44" s="40" t="str">
        <f t="shared" si="3"/>
        <v/>
      </c>
    </row>
    <row r="45" spans="2:8" x14ac:dyDescent="0.2">
      <c r="B45" s="41" t="s">
        <v>8</v>
      </c>
      <c r="C45" s="42">
        <v>0</v>
      </c>
      <c r="D45" s="42">
        <v>0</v>
      </c>
      <c r="E45" s="40" t="str">
        <f t="shared" si="0"/>
        <v/>
      </c>
      <c r="F45" s="40" t="str">
        <f t="shared" si="1"/>
        <v/>
      </c>
      <c r="G45" s="39" t="str">
        <f t="shared" si="2"/>
        <v xml:space="preserve"> </v>
      </c>
      <c r="H45" s="40" t="str">
        <f t="shared" si="3"/>
        <v/>
      </c>
    </row>
    <row r="46" spans="2:8" x14ac:dyDescent="0.2">
      <c r="B46" s="41" t="s">
        <v>422</v>
      </c>
      <c r="C46" s="42">
        <v>0</v>
      </c>
      <c r="D46" s="42">
        <v>0</v>
      </c>
      <c r="E46" s="40" t="str">
        <f t="shared" si="0"/>
        <v/>
      </c>
      <c r="F46" s="40" t="str">
        <f t="shared" si="1"/>
        <v/>
      </c>
      <c r="G46" s="39" t="str">
        <f t="shared" si="2"/>
        <v xml:space="preserve"> </v>
      </c>
      <c r="H46" s="40" t="str">
        <f t="shared" si="3"/>
        <v/>
      </c>
    </row>
    <row r="47" spans="2:8" x14ac:dyDescent="0.2">
      <c r="B47" s="41" t="s">
        <v>168</v>
      </c>
      <c r="C47" s="42">
        <v>0</v>
      </c>
      <c r="D47" s="42">
        <v>0</v>
      </c>
      <c r="E47" s="40" t="str">
        <f t="shared" si="0"/>
        <v/>
      </c>
      <c r="F47" s="40" t="str">
        <f t="shared" si="1"/>
        <v/>
      </c>
      <c r="G47" s="39" t="str">
        <f t="shared" si="2"/>
        <v xml:space="preserve"> </v>
      </c>
      <c r="H47" s="40" t="str">
        <f t="shared" si="3"/>
        <v/>
      </c>
    </row>
    <row r="48" spans="2:8" x14ac:dyDescent="0.2">
      <c r="B48" s="41" t="s">
        <v>563</v>
      </c>
      <c r="C48" s="42">
        <v>0</v>
      </c>
      <c r="D48" s="42">
        <v>1</v>
      </c>
      <c r="E48" s="40" t="str">
        <f t="shared" si="0"/>
        <v/>
      </c>
      <c r="F48" s="40">
        <f t="shared" si="1"/>
        <v>4.7619047619047616E-2</v>
      </c>
      <c r="G48" s="39">
        <f t="shared" si="2"/>
        <v>1</v>
      </c>
      <c r="H48" s="40" t="str">
        <f t="shared" si="3"/>
        <v/>
      </c>
    </row>
    <row r="49" spans="1:9" x14ac:dyDescent="0.2">
      <c r="B49" s="41" t="s">
        <v>9</v>
      </c>
      <c r="C49" s="42">
        <v>2</v>
      </c>
      <c r="D49" s="42">
        <v>1</v>
      </c>
      <c r="E49" s="40">
        <f t="shared" si="0"/>
        <v>0.2</v>
      </c>
      <c r="F49" s="40">
        <f t="shared" si="1"/>
        <v>4.7619047619047616E-2</v>
      </c>
      <c r="G49" s="39">
        <f t="shared" si="2"/>
        <v>-0.5</v>
      </c>
      <c r="H49" s="40">
        <f t="shared" si="3"/>
        <v>-0.1</v>
      </c>
    </row>
    <row r="50" spans="1:9" x14ac:dyDescent="0.2">
      <c r="B50" s="41" t="s">
        <v>564</v>
      </c>
      <c r="C50" s="42">
        <v>0</v>
      </c>
      <c r="D50" s="42">
        <v>0</v>
      </c>
      <c r="E50" s="40" t="str">
        <f t="shared" si="0"/>
        <v/>
      </c>
      <c r="F50" s="40" t="str">
        <f t="shared" si="1"/>
        <v/>
      </c>
      <c r="G50" s="39" t="str">
        <f t="shared" si="2"/>
        <v xml:space="preserve"> </v>
      </c>
      <c r="H50" s="40" t="str">
        <f t="shared" si="3"/>
        <v/>
      </c>
    </row>
    <row r="51" spans="1:9" x14ac:dyDescent="0.2">
      <c r="B51" s="41" t="s">
        <v>12</v>
      </c>
      <c r="C51" s="42">
        <v>0</v>
      </c>
      <c r="D51" s="42">
        <v>0</v>
      </c>
      <c r="E51" s="40" t="str">
        <f t="shared" si="0"/>
        <v/>
      </c>
      <c r="F51" s="40" t="str">
        <f t="shared" si="1"/>
        <v/>
      </c>
      <c r="G51" s="39" t="str">
        <f t="shared" si="2"/>
        <v xml:space="preserve"> </v>
      </c>
      <c r="H51" s="40" t="str">
        <f t="shared" si="3"/>
        <v/>
      </c>
    </row>
    <row r="52" spans="1:9" x14ac:dyDescent="0.2">
      <c r="B52" s="41" t="s">
        <v>11</v>
      </c>
      <c r="C52" s="42">
        <v>0</v>
      </c>
      <c r="D52" s="42">
        <v>0</v>
      </c>
      <c r="E52" s="40" t="str">
        <f t="shared" si="0"/>
        <v/>
      </c>
      <c r="F52" s="40" t="str">
        <f t="shared" si="1"/>
        <v/>
      </c>
      <c r="G52" s="39" t="str">
        <f t="shared" si="2"/>
        <v xml:space="preserve"> </v>
      </c>
      <c r="H52" s="40" t="str">
        <f t="shared" si="3"/>
        <v/>
      </c>
    </row>
    <row r="53" spans="1:9" x14ac:dyDescent="0.2">
      <c r="B53" s="41" t="s">
        <v>423</v>
      </c>
      <c r="C53" s="42">
        <v>0</v>
      </c>
      <c r="D53" s="42">
        <v>0</v>
      </c>
      <c r="E53" s="40" t="str">
        <f t="shared" si="0"/>
        <v/>
      </c>
      <c r="F53" s="40" t="str">
        <f t="shared" si="1"/>
        <v/>
      </c>
      <c r="G53" s="39" t="str">
        <f t="shared" si="2"/>
        <v xml:space="preserve"> </v>
      </c>
      <c r="H53" s="40" t="str">
        <f t="shared" si="3"/>
        <v/>
      </c>
    </row>
    <row r="54" spans="1:9" x14ac:dyDescent="0.2">
      <c r="B54" s="41" t="s">
        <v>10</v>
      </c>
      <c r="C54" s="42">
        <v>0</v>
      </c>
      <c r="D54" s="42">
        <v>0</v>
      </c>
      <c r="E54" s="40" t="str">
        <f t="shared" si="0"/>
        <v/>
      </c>
      <c r="F54" s="40" t="str">
        <f t="shared" si="1"/>
        <v/>
      </c>
      <c r="G54" s="39" t="str">
        <f t="shared" si="2"/>
        <v xml:space="preserve"> </v>
      </c>
      <c r="H54" s="40" t="str">
        <f t="shared" si="3"/>
        <v/>
      </c>
    </row>
    <row r="55" spans="1:9" x14ac:dyDescent="0.2">
      <c r="B55" s="41" t="s">
        <v>169</v>
      </c>
      <c r="C55" s="42">
        <v>0</v>
      </c>
      <c r="D55" s="42">
        <v>0</v>
      </c>
      <c r="E55" s="40" t="str">
        <f t="shared" si="0"/>
        <v/>
      </c>
      <c r="F55" s="40" t="str">
        <f t="shared" si="1"/>
        <v/>
      </c>
      <c r="G55" s="39" t="str">
        <f t="shared" si="2"/>
        <v xml:space="preserve"> </v>
      </c>
      <c r="H55" s="40" t="str">
        <f t="shared" si="3"/>
        <v/>
      </c>
    </row>
    <row r="56" spans="1:9" x14ac:dyDescent="0.2">
      <c r="B56" s="41" t="s">
        <v>13</v>
      </c>
      <c r="C56" s="42">
        <v>0</v>
      </c>
      <c r="D56" s="42">
        <v>0</v>
      </c>
      <c r="E56" s="40" t="str">
        <f t="shared" si="0"/>
        <v/>
      </c>
      <c r="F56" s="40" t="str">
        <f t="shared" si="1"/>
        <v/>
      </c>
      <c r="G56" s="39" t="str">
        <f t="shared" si="2"/>
        <v xml:space="preserve"> </v>
      </c>
      <c r="H56" s="40" t="str">
        <f t="shared" si="3"/>
        <v/>
      </c>
    </row>
    <row r="57" spans="1:9" s="32" customFormat="1" x14ac:dyDescent="0.2">
      <c r="A57" s="33" t="s">
        <v>597</v>
      </c>
      <c r="B57" s="43" t="s">
        <v>618</v>
      </c>
      <c r="C57" s="44"/>
      <c r="D57" s="44">
        <v>0</v>
      </c>
      <c r="E57" s="38" t="str">
        <f t="shared" ref="E57:E60" si="7">+IF(C57=0,"",C57/C$18)</f>
        <v/>
      </c>
      <c r="F57" s="38" t="str">
        <f t="shared" ref="F57:F60" si="8">+IF(D57=0,"",D57/D$18)</f>
        <v/>
      </c>
      <c r="G57" s="45" t="str">
        <f t="shared" ref="G57:G60" si="9">+IF(AND(C57=0,D57=0)," ",IF(C57=0,1,IF(D57=0,-1,(D57-C57)/C57)))</f>
        <v xml:space="preserve"> </v>
      </c>
      <c r="H57" s="38" t="str">
        <f t="shared" ref="H57:H60" si="10">+IF(OR(AND(E57=""),(G57="")),"",E57*G57)</f>
        <v/>
      </c>
    </row>
    <row r="58" spans="1:9" x14ac:dyDescent="0.2">
      <c r="B58" s="41" t="s">
        <v>14</v>
      </c>
      <c r="C58" s="42">
        <v>1</v>
      </c>
      <c r="D58" s="42">
        <v>0</v>
      </c>
      <c r="E58" s="40">
        <f t="shared" si="7"/>
        <v>0.1</v>
      </c>
      <c r="F58" s="40" t="str">
        <f t="shared" si="8"/>
        <v/>
      </c>
      <c r="G58" s="39">
        <f t="shared" si="9"/>
        <v>-1</v>
      </c>
      <c r="H58" s="40">
        <f t="shared" si="10"/>
        <v>-0.1</v>
      </c>
    </row>
    <row r="59" spans="1:9" x14ac:dyDescent="0.2">
      <c r="B59" s="41" t="s">
        <v>170</v>
      </c>
      <c r="C59" s="42">
        <v>0</v>
      </c>
      <c r="D59" s="42">
        <v>0</v>
      </c>
      <c r="E59" s="40" t="str">
        <f t="shared" si="7"/>
        <v/>
      </c>
      <c r="F59" s="40" t="str">
        <f t="shared" si="8"/>
        <v/>
      </c>
      <c r="G59" s="39" t="str">
        <f t="shared" si="9"/>
        <v xml:space="preserve"> </v>
      </c>
      <c r="H59" s="40" t="str">
        <f t="shared" si="10"/>
        <v/>
      </c>
    </row>
    <row r="60" spans="1:9" x14ac:dyDescent="0.2">
      <c r="B60" s="41" t="s">
        <v>424</v>
      </c>
      <c r="C60" s="42">
        <v>1</v>
      </c>
      <c r="D60" s="42">
        <v>0</v>
      </c>
      <c r="E60" s="40">
        <f t="shared" si="7"/>
        <v>0.1</v>
      </c>
      <c r="F60" s="40" t="str">
        <f t="shared" si="8"/>
        <v/>
      </c>
      <c r="G60" s="39">
        <f t="shared" si="9"/>
        <v>-1</v>
      </c>
      <c r="H60" s="40">
        <f t="shared" si="10"/>
        <v>-0.1</v>
      </c>
    </row>
    <row r="61" spans="1:9" x14ac:dyDescent="0.2">
      <c r="B61" s="41" t="s">
        <v>171</v>
      </c>
      <c r="C61" s="42">
        <v>0</v>
      </c>
      <c r="D61" s="42">
        <v>6</v>
      </c>
      <c r="E61" s="40" t="str">
        <f t="shared" si="0"/>
        <v/>
      </c>
      <c r="F61" s="40">
        <f t="shared" si="1"/>
        <v>0.2857142857142857</v>
      </c>
      <c r="G61" s="39">
        <f t="shared" si="2"/>
        <v>1</v>
      </c>
      <c r="H61" s="40" t="str">
        <f t="shared" si="3"/>
        <v/>
      </c>
    </row>
    <row r="62" spans="1:9" x14ac:dyDescent="0.2">
      <c r="B62" s="41" t="s">
        <v>172</v>
      </c>
      <c r="C62" s="42">
        <v>0</v>
      </c>
      <c r="D62" s="42">
        <v>0</v>
      </c>
      <c r="E62" s="40" t="str">
        <f t="shared" si="0"/>
        <v/>
      </c>
      <c r="F62" s="40" t="str">
        <f t="shared" si="1"/>
        <v/>
      </c>
      <c r="G62" s="39" t="str">
        <f t="shared" si="2"/>
        <v xml:space="preserve"> </v>
      </c>
      <c r="H62" s="40" t="str">
        <f t="shared" si="3"/>
        <v/>
      </c>
    </row>
    <row r="63" spans="1:9" s="32" customFormat="1" x14ac:dyDescent="0.2">
      <c r="A63" s="33"/>
      <c r="B63" s="43" t="s">
        <v>586</v>
      </c>
      <c r="C63" s="44">
        <v>1</v>
      </c>
      <c r="D63" s="42">
        <v>1</v>
      </c>
      <c r="E63" s="38">
        <f t="shared" ref="E63:E64" si="11">+IF(C63=0,"",C63/C$18)</f>
        <v>0.1</v>
      </c>
      <c r="F63" s="38">
        <f t="shared" ref="F63:F64" si="12">+IF(D63=0,"",D63/D$18)</f>
        <v>4.7619047619047616E-2</v>
      </c>
      <c r="G63" s="39">
        <f t="shared" si="2"/>
        <v>0</v>
      </c>
      <c r="H63" s="38">
        <f t="shared" ref="H63:H64" si="13">+IF(OR(AND(E63=""),(G63="")),"",E63*G63)</f>
        <v>0</v>
      </c>
      <c r="I63" s="2"/>
    </row>
    <row r="64" spans="1:9" s="32" customFormat="1" x14ac:dyDescent="0.2">
      <c r="A64" s="33"/>
      <c r="B64" s="43" t="s">
        <v>587</v>
      </c>
      <c r="C64" s="44">
        <v>0</v>
      </c>
      <c r="D64" s="42">
        <v>0</v>
      </c>
      <c r="E64" s="38" t="str">
        <f t="shared" si="11"/>
        <v/>
      </c>
      <c r="F64" s="38" t="str">
        <f t="shared" si="12"/>
        <v/>
      </c>
      <c r="G64" s="39" t="str">
        <f t="shared" si="2"/>
        <v xml:space="preserve"> </v>
      </c>
      <c r="H64" s="38" t="str">
        <f t="shared" si="13"/>
        <v/>
      </c>
      <c r="I64" s="2"/>
    </row>
    <row r="65" spans="1:9" x14ac:dyDescent="0.2">
      <c r="B65" s="41" t="s">
        <v>173</v>
      </c>
      <c r="C65" s="42">
        <v>0</v>
      </c>
      <c r="D65" s="42">
        <v>0</v>
      </c>
      <c r="E65" s="40" t="str">
        <f t="shared" si="0"/>
        <v/>
      </c>
      <c r="F65" s="40" t="str">
        <f t="shared" si="1"/>
        <v/>
      </c>
      <c r="G65" s="39" t="str">
        <f t="shared" si="2"/>
        <v xml:space="preserve"> </v>
      </c>
      <c r="H65" s="40" t="str">
        <f t="shared" si="3"/>
        <v/>
      </c>
    </row>
    <row r="66" spans="1:9" x14ac:dyDescent="0.2">
      <c r="B66" s="41" t="s">
        <v>15</v>
      </c>
      <c r="C66" s="42">
        <v>3</v>
      </c>
      <c r="D66" s="42">
        <v>0</v>
      </c>
      <c r="E66" s="40">
        <f t="shared" si="0"/>
        <v>0.3</v>
      </c>
      <c r="F66" s="40" t="str">
        <f t="shared" si="1"/>
        <v/>
      </c>
      <c r="G66" s="39">
        <f t="shared" si="2"/>
        <v>-1</v>
      </c>
      <c r="H66" s="40">
        <f t="shared" si="3"/>
        <v>-0.3</v>
      </c>
    </row>
    <row r="67" spans="1:9" x14ac:dyDescent="0.2">
      <c r="B67" s="41" t="s">
        <v>174</v>
      </c>
      <c r="C67" s="42">
        <v>0</v>
      </c>
      <c r="D67" s="42">
        <v>1</v>
      </c>
      <c r="E67" s="40" t="str">
        <f t="shared" si="0"/>
        <v/>
      </c>
      <c r="F67" s="40">
        <f t="shared" si="1"/>
        <v>4.7619047619047616E-2</v>
      </c>
      <c r="G67" s="39">
        <f t="shared" si="2"/>
        <v>1</v>
      </c>
      <c r="H67" s="40" t="str">
        <f t="shared" si="3"/>
        <v/>
      </c>
    </row>
    <row r="68" spans="1:9" x14ac:dyDescent="0.2">
      <c r="B68" s="41" t="s">
        <v>175</v>
      </c>
      <c r="C68" s="42">
        <v>0</v>
      </c>
      <c r="D68" s="42">
        <v>0</v>
      </c>
      <c r="E68" s="40" t="str">
        <f t="shared" si="0"/>
        <v/>
      </c>
      <c r="F68" s="40" t="str">
        <f t="shared" si="1"/>
        <v/>
      </c>
      <c r="G68" s="39" t="str">
        <f t="shared" si="2"/>
        <v xml:space="preserve"> </v>
      </c>
      <c r="H68" s="40" t="str">
        <f t="shared" si="3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5.75" thickBot="1" x14ac:dyDescent="0.25">
      <c r="B71" s="11"/>
      <c r="C71" s="11"/>
      <c r="D71" s="11"/>
      <c r="E71" s="11"/>
      <c r="F71" s="11"/>
    </row>
    <row r="72" spans="1:9" ht="18.75" customHeight="1" x14ac:dyDescent="0.2">
      <c r="B72" s="55" t="s">
        <v>378</v>
      </c>
      <c r="C72" s="57" t="s">
        <v>379</v>
      </c>
      <c r="D72" s="58"/>
      <c r="E72" s="57" t="s">
        <v>598</v>
      </c>
      <c r="F72" s="58"/>
      <c r="G72" s="59" t="s">
        <v>599</v>
      </c>
      <c r="H72" s="61" t="s">
        <v>343</v>
      </c>
    </row>
    <row r="73" spans="1:9" s="4" customFormat="1" ht="26.25" customHeight="1" x14ac:dyDescent="0.2">
      <c r="A73" s="36"/>
      <c r="B73" s="56"/>
      <c r="C73" s="26">
        <v>2018</v>
      </c>
      <c r="D73" s="26">
        <v>2019</v>
      </c>
      <c r="E73" s="26">
        <v>2018</v>
      </c>
      <c r="F73" s="26">
        <v>2019</v>
      </c>
      <c r="G73" s="60"/>
      <c r="H73" s="62"/>
    </row>
    <row r="74" spans="1:9" s="4" customFormat="1" ht="37.5" customHeight="1" thickBot="1" x14ac:dyDescent="0.25">
      <c r="A74" s="36"/>
      <c r="B74" s="27" t="s">
        <v>381</v>
      </c>
      <c r="C74" s="28">
        <f>SUM(C75:C163)</f>
        <v>258</v>
      </c>
      <c r="D74" s="29">
        <f>SUM(D75:D163)</f>
        <v>445</v>
      </c>
      <c r="E74" s="30">
        <f>+IF(C74=0,"",C74/C$74)</f>
        <v>1</v>
      </c>
      <c r="F74" s="30">
        <f>+IF(D74=0,"",D74/D$74)</f>
        <v>1</v>
      </c>
      <c r="G74" s="30">
        <f>+IF(OR(AND(D74=0),(C74=0)),"0",((D74-C74)/C74))</f>
        <v>0.72480620155038755</v>
      </c>
      <c r="H74" s="31">
        <f>+IF(OR(AND(E74=""),(G74="")),"",E74*G74)</f>
        <v>0.72480620155038755</v>
      </c>
    </row>
    <row r="75" spans="1:9" x14ac:dyDescent="0.2">
      <c r="B75" s="41" t="s">
        <v>425</v>
      </c>
      <c r="C75" s="42">
        <v>2</v>
      </c>
      <c r="D75" s="42">
        <v>2</v>
      </c>
      <c r="E75" s="46">
        <f>+IF(C75=0,"",C75/C$74)</f>
        <v>7.7519379844961239E-3</v>
      </c>
      <c r="F75" s="46">
        <f>+IF(D75=0,"",D75/D$74)</f>
        <v>4.4943820224719105E-3</v>
      </c>
      <c r="G75" s="39">
        <f t="shared" ref="G75:G138" si="14">+IF(AND(C75=0,D75=0)," ",IF(C75=0,1,IF(D75=0,-1,(D75-C75)/C75)))</f>
        <v>0</v>
      </c>
      <c r="H75" s="40">
        <f>+IF(OR(AND(E75=""),(G75="")),"",E75*G75)</f>
        <v>0</v>
      </c>
    </row>
    <row r="76" spans="1:9" x14ac:dyDescent="0.2">
      <c r="B76" s="41" t="s">
        <v>565</v>
      </c>
      <c r="C76" s="42">
        <v>5</v>
      </c>
      <c r="D76" s="42">
        <v>23</v>
      </c>
      <c r="E76" s="46">
        <f t="shared" ref="E76:E148" si="15">+IF(C76=0,"",C76/C$74)</f>
        <v>1.937984496124031E-2</v>
      </c>
      <c r="F76" s="46">
        <f t="shared" ref="F76:F148" si="16">+IF(D76=0,"",D76/D$74)</f>
        <v>5.1685393258426963E-2</v>
      </c>
      <c r="G76" s="39">
        <f t="shared" si="14"/>
        <v>3.6</v>
      </c>
      <c r="H76" s="40">
        <f t="shared" ref="H76:H148" si="17">+IF(OR(AND(E76=""),(G76="")),"",E76*G76)</f>
        <v>6.9767441860465115E-2</v>
      </c>
    </row>
    <row r="77" spans="1:9" s="32" customFormat="1" x14ac:dyDescent="0.2">
      <c r="A77" s="33"/>
      <c r="B77" s="43" t="s">
        <v>520</v>
      </c>
      <c r="C77" s="44">
        <v>0</v>
      </c>
      <c r="D77" s="42">
        <v>0</v>
      </c>
      <c r="E77" s="46" t="str">
        <f t="shared" ref="E77" si="18">+IF(C77=0,"",C77/C$74)</f>
        <v/>
      </c>
      <c r="F77" s="46" t="str">
        <f t="shared" ref="F77" si="19">+IF(D77=0,"",D77/D$74)</f>
        <v/>
      </c>
      <c r="G77" s="39" t="str">
        <f t="shared" si="14"/>
        <v xml:space="preserve"> </v>
      </c>
      <c r="H77" s="40" t="str">
        <f t="shared" ref="H77" si="20">+IF(OR(AND(E77=""),(G77="")),"",E77*G77)</f>
        <v/>
      </c>
      <c r="I77" s="2"/>
    </row>
    <row r="78" spans="1:9" x14ac:dyDescent="0.2">
      <c r="B78" s="41" t="s">
        <v>566</v>
      </c>
      <c r="C78" s="42">
        <v>22</v>
      </c>
      <c r="D78" s="42">
        <v>40</v>
      </c>
      <c r="E78" s="46">
        <f t="shared" si="15"/>
        <v>8.5271317829457363E-2</v>
      </c>
      <c r="F78" s="46">
        <f t="shared" si="16"/>
        <v>8.98876404494382E-2</v>
      </c>
      <c r="G78" s="39">
        <f t="shared" si="14"/>
        <v>0.81818181818181823</v>
      </c>
      <c r="H78" s="40">
        <f t="shared" si="17"/>
        <v>6.9767441860465115E-2</v>
      </c>
    </row>
    <row r="79" spans="1:9" x14ac:dyDescent="0.2">
      <c r="B79" s="41" t="s">
        <v>176</v>
      </c>
      <c r="C79" s="42">
        <v>11</v>
      </c>
      <c r="D79" s="42">
        <v>92</v>
      </c>
      <c r="E79" s="46">
        <f t="shared" si="15"/>
        <v>4.2635658914728682E-2</v>
      </c>
      <c r="F79" s="46">
        <f t="shared" si="16"/>
        <v>0.20674157303370785</v>
      </c>
      <c r="G79" s="39">
        <f t="shared" si="14"/>
        <v>7.3636363636363633</v>
      </c>
      <c r="H79" s="40">
        <f t="shared" si="17"/>
        <v>0.31395348837209303</v>
      </c>
    </row>
    <row r="80" spans="1:9" x14ac:dyDescent="0.2">
      <c r="B80" s="41" t="s">
        <v>16</v>
      </c>
      <c r="C80" s="42">
        <v>0</v>
      </c>
      <c r="D80" s="42">
        <v>0</v>
      </c>
      <c r="E80" s="46" t="str">
        <f t="shared" si="15"/>
        <v/>
      </c>
      <c r="F80" s="46" t="str">
        <f t="shared" si="16"/>
        <v/>
      </c>
      <c r="G80" s="39" t="str">
        <f t="shared" si="14"/>
        <v xml:space="preserve"> </v>
      </c>
      <c r="H80" s="40" t="str">
        <f t="shared" si="17"/>
        <v/>
      </c>
    </row>
    <row r="81" spans="1:9" s="32" customFormat="1" x14ac:dyDescent="0.2">
      <c r="A81" s="33"/>
      <c r="B81" s="43" t="s">
        <v>35</v>
      </c>
      <c r="C81" s="44">
        <v>3</v>
      </c>
      <c r="D81" s="42">
        <v>1</v>
      </c>
      <c r="E81" s="46">
        <f t="shared" ref="E81" si="21">+IF(C81=0,"",C81/C$74)</f>
        <v>1.1627906976744186E-2</v>
      </c>
      <c r="F81" s="46">
        <f t="shared" ref="F81" si="22">+IF(D81=0,"",D81/D$74)</f>
        <v>2.2471910112359553E-3</v>
      </c>
      <c r="G81" s="39">
        <f t="shared" si="14"/>
        <v>-0.66666666666666663</v>
      </c>
      <c r="H81" s="40">
        <f t="shared" ref="H81" si="23">+IF(OR(AND(E81=""),(G81="")),"",E81*G81)</f>
        <v>-7.7519379844961239E-3</v>
      </c>
      <c r="I81" s="2"/>
    </row>
    <row r="82" spans="1:9" x14ac:dyDescent="0.2">
      <c r="B82" s="41" t="s">
        <v>177</v>
      </c>
      <c r="C82" s="42">
        <v>0</v>
      </c>
      <c r="D82" s="42">
        <v>0</v>
      </c>
      <c r="E82" s="46" t="str">
        <f t="shared" si="15"/>
        <v/>
      </c>
      <c r="F82" s="46" t="str">
        <f t="shared" si="16"/>
        <v/>
      </c>
      <c r="G82" s="39" t="str">
        <f t="shared" si="14"/>
        <v xml:space="preserve"> </v>
      </c>
      <c r="H82" s="40" t="str">
        <f t="shared" si="17"/>
        <v/>
      </c>
    </row>
    <row r="83" spans="1:9" x14ac:dyDescent="0.2">
      <c r="B83" s="41" t="s">
        <v>178</v>
      </c>
      <c r="C83" s="42">
        <v>0</v>
      </c>
      <c r="D83" s="42">
        <v>1</v>
      </c>
      <c r="E83" s="46" t="str">
        <f t="shared" si="15"/>
        <v/>
      </c>
      <c r="F83" s="46">
        <f t="shared" si="16"/>
        <v>2.2471910112359553E-3</v>
      </c>
      <c r="G83" s="39">
        <f t="shared" si="14"/>
        <v>1</v>
      </c>
      <c r="H83" s="40" t="str">
        <f t="shared" si="17"/>
        <v/>
      </c>
    </row>
    <row r="84" spans="1:9" x14ac:dyDescent="0.2">
      <c r="B84" s="41" t="s">
        <v>426</v>
      </c>
      <c r="C84" s="42">
        <v>3</v>
      </c>
      <c r="D84" s="42">
        <v>2</v>
      </c>
      <c r="E84" s="46">
        <f t="shared" si="15"/>
        <v>1.1627906976744186E-2</v>
      </c>
      <c r="F84" s="46">
        <f t="shared" si="16"/>
        <v>4.4943820224719105E-3</v>
      </c>
      <c r="G84" s="39">
        <f t="shared" si="14"/>
        <v>-0.33333333333333331</v>
      </c>
      <c r="H84" s="40">
        <f t="shared" si="17"/>
        <v>-3.875968992248062E-3</v>
      </c>
    </row>
    <row r="85" spans="1:9" x14ac:dyDescent="0.2">
      <c r="B85" s="41" t="s">
        <v>179</v>
      </c>
      <c r="C85" s="42">
        <v>0</v>
      </c>
      <c r="D85" s="42">
        <v>0</v>
      </c>
      <c r="E85" s="46" t="str">
        <f t="shared" si="15"/>
        <v/>
      </c>
      <c r="F85" s="46" t="str">
        <f t="shared" si="16"/>
        <v/>
      </c>
      <c r="G85" s="39" t="str">
        <f t="shared" si="14"/>
        <v xml:space="preserve"> </v>
      </c>
      <c r="H85" s="40" t="str">
        <f t="shared" si="17"/>
        <v/>
      </c>
    </row>
    <row r="86" spans="1:9" x14ac:dyDescent="0.2">
      <c r="B86" s="41" t="s">
        <v>180</v>
      </c>
      <c r="C86" s="42">
        <v>0</v>
      </c>
      <c r="D86" s="42">
        <v>0</v>
      </c>
      <c r="E86" s="46" t="str">
        <f t="shared" si="15"/>
        <v/>
      </c>
      <c r="F86" s="46" t="str">
        <f t="shared" si="16"/>
        <v/>
      </c>
      <c r="G86" s="39" t="str">
        <f t="shared" si="14"/>
        <v xml:space="preserve"> </v>
      </c>
      <c r="H86" s="40" t="str">
        <f t="shared" si="17"/>
        <v/>
      </c>
    </row>
    <row r="87" spans="1:9" x14ac:dyDescent="0.2">
      <c r="B87" s="41" t="s">
        <v>17</v>
      </c>
      <c r="C87" s="42">
        <v>0</v>
      </c>
      <c r="D87" s="42">
        <v>0</v>
      </c>
      <c r="E87" s="46" t="str">
        <f t="shared" si="15"/>
        <v/>
      </c>
      <c r="F87" s="46" t="str">
        <f t="shared" si="16"/>
        <v/>
      </c>
      <c r="G87" s="39" t="str">
        <f t="shared" si="14"/>
        <v xml:space="preserve"> </v>
      </c>
      <c r="H87" s="40" t="str">
        <f t="shared" si="17"/>
        <v/>
      </c>
    </row>
    <row r="88" spans="1:9" x14ac:dyDescent="0.2">
      <c r="B88" s="41" t="s">
        <v>181</v>
      </c>
      <c r="C88" s="42">
        <v>4</v>
      </c>
      <c r="D88" s="42">
        <v>8</v>
      </c>
      <c r="E88" s="46">
        <f t="shared" si="15"/>
        <v>1.5503875968992248E-2</v>
      </c>
      <c r="F88" s="46">
        <f t="shared" si="16"/>
        <v>1.7977528089887642E-2</v>
      </c>
      <c r="G88" s="39">
        <f t="shared" si="14"/>
        <v>1</v>
      </c>
      <c r="H88" s="40">
        <f t="shared" si="17"/>
        <v>1.5503875968992248E-2</v>
      </c>
    </row>
    <row r="89" spans="1:9" s="32" customFormat="1" x14ac:dyDescent="0.2">
      <c r="A89" s="33"/>
      <c r="B89" s="43" t="s">
        <v>567</v>
      </c>
      <c r="C89" s="44">
        <v>2</v>
      </c>
      <c r="D89" s="42">
        <v>28</v>
      </c>
      <c r="E89" s="46">
        <f t="shared" ref="E89" si="24">+IF(C89=0,"",C89/C$74)</f>
        <v>7.7519379844961239E-3</v>
      </c>
      <c r="F89" s="46">
        <f t="shared" ref="F89" si="25">+IF(D89=0,"",D89/D$74)</f>
        <v>6.2921348314606745E-2</v>
      </c>
      <c r="G89" s="39">
        <f t="shared" si="14"/>
        <v>13</v>
      </c>
      <c r="H89" s="40">
        <f t="shared" ref="H89" si="26">+IF(OR(AND(E89=""),(G89="")),"",E89*G89)</f>
        <v>0.10077519379844961</v>
      </c>
      <c r="I89" s="2"/>
    </row>
    <row r="90" spans="1:9" x14ac:dyDescent="0.2">
      <c r="B90" s="41" t="s">
        <v>182</v>
      </c>
      <c r="C90" s="42">
        <v>7</v>
      </c>
      <c r="D90" s="42">
        <v>34</v>
      </c>
      <c r="E90" s="46">
        <f t="shared" si="15"/>
        <v>2.7131782945736434E-2</v>
      </c>
      <c r="F90" s="46">
        <f t="shared" si="16"/>
        <v>7.6404494382022473E-2</v>
      </c>
      <c r="G90" s="39">
        <f t="shared" si="14"/>
        <v>3.8571428571428572</v>
      </c>
      <c r="H90" s="40">
        <f t="shared" si="17"/>
        <v>0.10465116279069768</v>
      </c>
    </row>
    <row r="91" spans="1:9" x14ac:dyDescent="0.2">
      <c r="B91" s="41" t="s">
        <v>183</v>
      </c>
      <c r="C91" s="42">
        <v>1</v>
      </c>
      <c r="D91" s="42">
        <v>0</v>
      </c>
      <c r="E91" s="46">
        <f t="shared" si="15"/>
        <v>3.875968992248062E-3</v>
      </c>
      <c r="F91" s="46" t="str">
        <f t="shared" si="16"/>
        <v/>
      </c>
      <c r="G91" s="39">
        <f t="shared" si="14"/>
        <v>-1</v>
      </c>
      <c r="H91" s="40">
        <f t="shared" si="17"/>
        <v>-3.875968992248062E-3</v>
      </c>
    </row>
    <row r="92" spans="1:9" x14ac:dyDescent="0.2">
      <c r="B92" s="41" t="s">
        <v>21</v>
      </c>
      <c r="C92" s="42">
        <v>1</v>
      </c>
      <c r="D92" s="42">
        <v>0</v>
      </c>
      <c r="E92" s="46">
        <f t="shared" si="15"/>
        <v>3.875968992248062E-3</v>
      </c>
      <c r="F92" s="46" t="str">
        <f t="shared" si="16"/>
        <v/>
      </c>
      <c r="G92" s="39">
        <f t="shared" si="14"/>
        <v>-1</v>
      </c>
      <c r="H92" s="40">
        <f t="shared" si="17"/>
        <v>-3.875968992248062E-3</v>
      </c>
    </row>
    <row r="93" spans="1:9" x14ac:dyDescent="0.2">
      <c r="B93" s="41" t="s">
        <v>427</v>
      </c>
      <c r="C93" s="42">
        <v>1</v>
      </c>
      <c r="D93" s="42">
        <v>1</v>
      </c>
      <c r="E93" s="46">
        <f t="shared" si="15"/>
        <v>3.875968992248062E-3</v>
      </c>
      <c r="F93" s="46">
        <f t="shared" si="16"/>
        <v>2.2471910112359553E-3</v>
      </c>
      <c r="G93" s="39">
        <f t="shared" si="14"/>
        <v>0</v>
      </c>
      <c r="H93" s="40">
        <f t="shared" si="17"/>
        <v>0</v>
      </c>
    </row>
    <row r="94" spans="1:9" x14ac:dyDescent="0.2">
      <c r="B94" s="41" t="s">
        <v>184</v>
      </c>
      <c r="C94" s="42">
        <v>0</v>
      </c>
      <c r="D94" s="42">
        <v>0</v>
      </c>
      <c r="E94" s="46" t="str">
        <f t="shared" si="15"/>
        <v/>
      </c>
      <c r="F94" s="46" t="str">
        <f t="shared" si="16"/>
        <v/>
      </c>
      <c r="G94" s="39" t="str">
        <f t="shared" si="14"/>
        <v xml:space="preserve"> </v>
      </c>
      <c r="H94" s="40" t="str">
        <f t="shared" si="17"/>
        <v/>
      </c>
    </row>
    <row r="95" spans="1:9" s="32" customFormat="1" x14ac:dyDescent="0.2">
      <c r="A95" s="33"/>
      <c r="B95" s="43" t="s">
        <v>524</v>
      </c>
      <c r="C95" s="44">
        <v>0</v>
      </c>
      <c r="D95" s="42">
        <v>1</v>
      </c>
      <c r="E95" s="46" t="str">
        <f t="shared" ref="E95:E96" si="27">+IF(C95=0,"",C95/C$74)</f>
        <v/>
      </c>
      <c r="F95" s="46">
        <f t="shared" ref="F95:F96" si="28">+IF(D95=0,"",D95/D$74)</f>
        <v>2.2471910112359553E-3</v>
      </c>
      <c r="G95" s="39">
        <f t="shared" si="14"/>
        <v>1</v>
      </c>
      <c r="H95" s="40" t="str">
        <f t="shared" ref="H95:H96" si="29">+IF(OR(AND(E95=""),(G95="")),"",E95*G95)</f>
        <v/>
      </c>
      <c r="I95" s="2"/>
    </row>
    <row r="96" spans="1:9" s="32" customFormat="1" x14ac:dyDescent="0.2">
      <c r="A96" s="33"/>
      <c r="B96" s="43" t="s">
        <v>601</v>
      </c>
      <c r="C96" s="44">
        <v>0</v>
      </c>
      <c r="D96" s="42">
        <v>1</v>
      </c>
      <c r="E96" s="46" t="str">
        <f t="shared" si="27"/>
        <v/>
      </c>
      <c r="F96" s="46">
        <f t="shared" si="28"/>
        <v>2.2471910112359553E-3</v>
      </c>
      <c r="G96" s="39">
        <f t="shared" si="14"/>
        <v>1</v>
      </c>
      <c r="H96" s="40" t="str">
        <f t="shared" si="29"/>
        <v/>
      </c>
      <c r="I96" s="2"/>
    </row>
    <row r="97" spans="1:9" s="32" customFormat="1" x14ac:dyDescent="0.2">
      <c r="A97" s="33" t="s">
        <v>597</v>
      </c>
      <c r="B97" s="43" t="s">
        <v>619</v>
      </c>
      <c r="C97" s="44"/>
      <c r="D97" s="44">
        <v>0</v>
      </c>
      <c r="E97" s="45" t="str">
        <f t="shared" ref="E97:E100" si="30">+IF(C97=0,"",C97/C$74)</f>
        <v/>
      </c>
      <c r="F97" s="45" t="str">
        <f t="shared" ref="F97:F100" si="31">+IF(D97=0,"",D97/D$74)</f>
        <v/>
      </c>
      <c r="G97" s="45" t="str">
        <f t="shared" ref="G97:G100" si="32">+IF(AND(C97=0,D97=0)," ",IF(C97=0,1,IF(D97=0,-1,(D97-C97)/C97)))</f>
        <v xml:space="preserve"> </v>
      </c>
      <c r="H97" s="38" t="str">
        <f t="shared" ref="H97:H100" si="33">+IF(OR(AND(E97=""),(G97="")),"",E97*G97)</f>
        <v/>
      </c>
    </row>
    <row r="98" spans="1:9" x14ac:dyDescent="0.2">
      <c r="B98" s="41" t="s">
        <v>185</v>
      </c>
      <c r="C98" s="42">
        <v>3</v>
      </c>
      <c r="D98" s="42">
        <v>2</v>
      </c>
      <c r="E98" s="46">
        <f t="shared" si="30"/>
        <v>1.1627906976744186E-2</v>
      </c>
      <c r="F98" s="46">
        <f t="shared" si="31"/>
        <v>4.4943820224719105E-3</v>
      </c>
      <c r="G98" s="39">
        <f t="shared" si="32"/>
        <v>-0.33333333333333331</v>
      </c>
      <c r="H98" s="40">
        <f t="shared" si="33"/>
        <v>-3.875968992248062E-3</v>
      </c>
    </row>
    <row r="99" spans="1:9" x14ac:dyDescent="0.2">
      <c r="B99" s="41" t="s">
        <v>19</v>
      </c>
      <c r="C99" s="42">
        <v>0</v>
      </c>
      <c r="D99" s="42">
        <v>0</v>
      </c>
      <c r="E99" s="46" t="str">
        <f t="shared" si="30"/>
        <v/>
      </c>
      <c r="F99" s="46" t="str">
        <f t="shared" si="31"/>
        <v/>
      </c>
      <c r="G99" s="39" t="str">
        <f t="shared" si="32"/>
        <v xml:space="preserve"> </v>
      </c>
      <c r="H99" s="40" t="str">
        <f t="shared" si="33"/>
        <v/>
      </c>
    </row>
    <row r="100" spans="1:9" x14ac:dyDescent="0.2">
      <c r="B100" s="41" t="s">
        <v>22</v>
      </c>
      <c r="C100" s="42">
        <v>0</v>
      </c>
      <c r="D100" s="42">
        <v>0</v>
      </c>
      <c r="E100" s="46" t="str">
        <f t="shared" si="30"/>
        <v/>
      </c>
      <c r="F100" s="46" t="str">
        <f t="shared" si="31"/>
        <v/>
      </c>
      <c r="G100" s="39" t="str">
        <f t="shared" si="32"/>
        <v xml:space="preserve"> </v>
      </c>
      <c r="H100" s="40" t="str">
        <f t="shared" si="33"/>
        <v/>
      </c>
    </row>
    <row r="101" spans="1:9" x14ac:dyDescent="0.2">
      <c r="B101" s="41" t="s">
        <v>186</v>
      </c>
      <c r="C101" s="42">
        <v>0</v>
      </c>
      <c r="D101" s="42">
        <v>0</v>
      </c>
      <c r="E101" s="46" t="str">
        <f t="shared" si="15"/>
        <v/>
      </c>
      <c r="F101" s="46" t="str">
        <f t="shared" si="16"/>
        <v/>
      </c>
      <c r="G101" s="39" t="str">
        <f t="shared" si="14"/>
        <v xml:space="preserve"> </v>
      </c>
      <c r="H101" s="40" t="str">
        <f t="shared" si="17"/>
        <v/>
      </c>
    </row>
    <row r="102" spans="1:9" x14ac:dyDescent="0.2">
      <c r="B102" s="41" t="s">
        <v>602</v>
      </c>
      <c r="C102" s="42">
        <v>0</v>
      </c>
      <c r="D102" s="42">
        <v>12</v>
      </c>
      <c r="E102" s="46" t="str">
        <f t="shared" si="15"/>
        <v/>
      </c>
      <c r="F102" s="46">
        <f t="shared" si="16"/>
        <v>2.6966292134831461E-2</v>
      </c>
      <c r="G102" s="39">
        <f t="shared" si="14"/>
        <v>1</v>
      </c>
      <c r="H102" s="40" t="str">
        <f t="shared" si="17"/>
        <v/>
      </c>
    </row>
    <row r="103" spans="1:9" x14ac:dyDescent="0.2">
      <c r="B103" s="41" t="s">
        <v>428</v>
      </c>
      <c r="C103" s="42">
        <v>0</v>
      </c>
      <c r="D103" s="42">
        <v>4</v>
      </c>
      <c r="E103" s="46" t="str">
        <f t="shared" si="15"/>
        <v/>
      </c>
      <c r="F103" s="46">
        <f t="shared" si="16"/>
        <v>8.988764044943821E-3</v>
      </c>
      <c r="G103" s="39">
        <f t="shared" si="14"/>
        <v>1</v>
      </c>
      <c r="H103" s="40" t="str">
        <f t="shared" si="17"/>
        <v/>
      </c>
    </row>
    <row r="104" spans="1:9" x14ac:dyDescent="0.2">
      <c r="B104" s="41" t="s">
        <v>18</v>
      </c>
      <c r="C104" s="42">
        <v>0</v>
      </c>
      <c r="D104" s="42">
        <v>1</v>
      </c>
      <c r="E104" s="46" t="str">
        <f t="shared" si="15"/>
        <v/>
      </c>
      <c r="F104" s="46">
        <f t="shared" si="16"/>
        <v>2.2471910112359553E-3</v>
      </c>
      <c r="G104" s="39">
        <f t="shared" si="14"/>
        <v>1</v>
      </c>
      <c r="H104" s="40" t="str">
        <f t="shared" si="17"/>
        <v/>
      </c>
    </row>
    <row r="105" spans="1:9" x14ac:dyDescent="0.2">
      <c r="B105" s="41" t="s">
        <v>20</v>
      </c>
      <c r="C105" s="42">
        <v>0</v>
      </c>
      <c r="D105" s="42">
        <v>0</v>
      </c>
      <c r="E105" s="46" t="str">
        <f t="shared" si="15"/>
        <v/>
      </c>
      <c r="F105" s="46" t="str">
        <f t="shared" si="16"/>
        <v/>
      </c>
      <c r="G105" s="39" t="str">
        <f t="shared" si="14"/>
        <v xml:space="preserve"> </v>
      </c>
      <c r="H105" s="40" t="str">
        <f t="shared" si="17"/>
        <v/>
      </c>
    </row>
    <row r="106" spans="1:9" x14ac:dyDescent="0.2">
      <c r="B106" s="41" t="s">
        <v>187</v>
      </c>
      <c r="C106" s="42">
        <v>0</v>
      </c>
      <c r="D106" s="42">
        <v>0</v>
      </c>
      <c r="E106" s="46" t="str">
        <f t="shared" si="15"/>
        <v/>
      </c>
      <c r="F106" s="46" t="str">
        <f t="shared" si="16"/>
        <v/>
      </c>
      <c r="G106" s="39" t="str">
        <f t="shared" si="14"/>
        <v xml:space="preserve"> </v>
      </c>
      <c r="H106" s="40" t="str">
        <f t="shared" si="17"/>
        <v/>
      </c>
    </row>
    <row r="107" spans="1:9" s="32" customFormat="1" x14ac:dyDescent="0.2">
      <c r="A107" s="33"/>
      <c r="B107" s="43" t="s">
        <v>219</v>
      </c>
      <c r="C107" s="44">
        <v>0</v>
      </c>
      <c r="D107" s="42">
        <v>2</v>
      </c>
      <c r="E107" s="46" t="str">
        <f t="shared" ref="E107" si="34">+IF(C107=0,"",C107/C$74)</f>
        <v/>
      </c>
      <c r="F107" s="46">
        <f t="shared" ref="F107" si="35">+IF(D107=0,"",D107/D$74)</f>
        <v>4.4943820224719105E-3</v>
      </c>
      <c r="G107" s="39">
        <f t="shared" si="14"/>
        <v>1</v>
      </c>
      <c r="H107" s="40" t="str">
        <f t="shared" ref="H107" si="36">+IF(OR(AND(E107=""),(G107="")),"",E107*G107)</f>
        <v/>
      </c>
      <c r="I107" s="2"/>
    </row>
    <row r="108" spans="1:9" x14ac:dyDescent="0.2">
      <c r="B108" s="41" t="s">
        <v>188</v>
      </c>
      <c r="C108" s="42">
        <v>4</v>
      </c>
      <c r="D108" s="42">
        <v>6</v>
      </c>
      <c r="E108" s="46">
        <f t="shared" si="15"/>
        <v>1.5503875968992248E-2</v>
      </c>
      <c r="F108" s="46">
        <f t="shared" si="16"/>
        <v>1.3483146067415731E-2</v>
      </c>
      <c r="G108" s="39">
        <f t="shared" si="14"/>
        <v>0.5</v>
      </c>
      <c r="H108" s="40">
        <f t="shared" si="17"/>
        <v>7.7519379844961239E-3</v>
      </c>
    </row>
    <row r="109" spans="1:9" x14ac:dyDescent="0.2">
      <c r="B109" s="41" t="s">
        <v>189</v>
      </c>
      <c r="C109" s="42">
        <v>31</v>
      </c>
      <c r="D109" s="42">
        <v>35</v>
      </c>
      <c r="E109" s="46">
        <f t="shared" si="15"/>
        <v>0.12015503875968993</v>
      </c>
      <c r="F109" s="46">
        <f t="shared" si="16"/>
        <v>7.8651685393258425E-2</v>
      </c>
      <c r="G109" s="39">
        <f t="shared" si="14"/>
        <v>0.12903225806451613</v>
      </c>
      <c r="H109" s="40">
        <f t="shared" si="17"/>
        <v>1.5503875968992248E-2</v>
      </c>
    </row>
    <row r="110" spans="1:9" x14ac:dyDescent="0.2">
      <c r="B110" s="41" t="s">
        <v>603</v>
      </c>
      <c r="C110" s="42">
        <v>10</v>
      </c>
      <c r="D110" s="42">
        <v>48</v>
      </c>
      <c r="E110" s="46">
        <f t="shared" si="15"/>
        <v>3.875968992248062E-2</v>
      </c>
      <c r="F110" s="46">
        <f t="shared" si="16"/>
        <v>0.10786516853932585</v>
      </c>
      <c r="G110" s="39">
        <f t="shared" si="14"/>
        <v>3.8</v>
      </c>
      <c r="H110" s="40">
        <f t="shared" si="17"/>
        <v>0.14728682170542634</v>
      </c>
    </row>
    <row r="111" spans="1:9" x14ac:dyDescent="0.2">
      <c r="B111" s="41" t="s">
        <v>604</v>
      </c>
      <c r="C111" s="42">
        <v>9</v>
      </c>
      <c r="D111" s="42">
        <v>3</v>
      </c>
      <c r="E111" s="46">
        <f t="shared" si="15"/>
        <v>3.4883720930232558E-2</v>
      </c>
      <c r="F111" s="46">
        <f t="shared" si="16"/>
        <v>6.7415730337078653E-3</v>
      </c>
      <c r="G111" s="39">
        <f t="shared" si="14"/>
        <v>-0.66666666666666663</v>
      </c>
      <c r="H111" s="40">
        <f t="shared" si="17"/>
        <v>-2.3255813953488372E-2</v>
      </c>
    </row>
    <row r="112" spans="1:9" x14ac:dyDescent="0.2">
      <c r="B112" s="41" t="s">
        <v>190</v>
      </c>
      <c r="C112" s="42">
        <v>0</v>
      </c>
      <c r="D112" s="42">
        <v>0</v>
      </c>
      <c r="E112" s="46" t="str">
        <f t="shared" si="15"/>
        <v/>
      </c>
      <c r="F112" s="46" t="str">
        <f t="shared" si="16"/>
        <v/>
      </c>
      <c r="G112" s="39" t="str">
        <f t="shared" si="14"/>
        <v xml:space="preserve"> </v>
      </c>
      <c r="H112" s="40" t="str">
        <f t="shared" si="17"/>
        <v/>
      </c>
    </row>
    <row r="113" spans="2:8" x14ac:dyDescent="0.2">
      <c r="B113" s="41" t="s">
        <v>191</v>
      </c>
      <c r="C113" s="42">
        <v>1</v>
      </c>
      <c r="D113" s="42">
        <v>0</v>
      </c>
      <c r="E113" s="46">
        <f t="shared" si="15"/>
        <v>3.875968992248062E-3</v>
      </c>
      <c r="F113" s="46" t="str">
        <f t="shared" si="16"/>
        <v/>
      </c>
      <c r="G113" s="39">
        <f t="shared" si="14"/>
        <v>-1</v>
      </c>
      <c r="H113" s="40">
        <f t="shared" si="17"/>
        <v>-3.875968992248062E-3</v>
      </c>
    </row>
    <row r="114" spans="2:8" x14ac:dyDescent="0.2">
      <c r="B114" s="41" t="s">
        <v>192</v>
      </c>
      <c r="C114" s="42">
        <v>0</v>
      </c>
      <c r="D114" s="42">
        <v>0</v>
      </c>
      <c r="E114" s="46" t="str">
        <f t="shared" si="15"/>
        <v/>
      </c>
      <c r="F114" s="46" t="str">
        <f t="shared" si="16"/>
        <v/>
      </c>
      <c r="G114" s="39" t="str">
        <f t="shared" si="14"/>
        <v xml:space="preserve"> </v>
      </c>
      <c r="H114" s="40" t="str">
        <f t="shared" si="17"/>
        <v/>
      </c>
    </row>
    <row r="115" spans="2:8" x14ac:dyDescent="0.2">
      <c r="B115" s="41" t="s">
        <v>27</v>
      </c>
      <c r="C115" s="42">
        <v>2</v>
      </c>
      <c r="D115" s="42">
        <v>0</v>
      </c>
      <c r="E115" s="46">
        <f t="shared" si="15"/>
        <v>7.7519379844961239E-3</v>
      </c>
      <c r="F115" s="46" t="str">
        <f t="shared" si="16"/>
        <v/>
      </c>
      <c r="G115" s="39">
        <f t="shared" si="14"/>
        <v>-1</v>
      </c>
      <c r="H115" s="40">
        <f t="shared" si="17"/>
        <v>-7.7519379844961239E-3</v>
      </c>
    </row>
    <row r="116" spans="2:8" x14ac:dyDescent="0.2">
      <c r="B116" s="41" t="s">
        <v>193</v>
      </c>
      <c r="C116" s="42">
        <v>0</v>
      </c>
      <c r="D116" s="42">
        <v>0</v>
      </c>
      <c r="E116" s="46" t="str">
        <f t="shared" si="15"/>
        <v/>
      </c>
      <c r="F116" s="46" t="str">
        <f t="shared" si="16"/>
        <v/>
      </c>
      <c r="G116" s="39" t="str">
        <f t="shared" si="14"/>
        <v xml:space="preserve"> </v>
      </c>
      <c r="H116" s="40" t="str">
        <f t="shared" si="17"/>
        <v/>
      </c>
    </row>
    <row r="117" spans="2:8" x14ac:dyDescent="0.2">
      <c r="B117" s="41" t="s">
        <v>429</v>
      </c>
      <c r="C117" s="42">
        <v>0</v>
      </c>
      <c r="D117" s="42">
        <v>0</v>
      </c>
      <c r="E117" s="46" t="str">
        <f t="shared" ref="E117" si="37">+IF(C117=0,"",C117/C$74)</f>
        <v/>
      </c>
      <c r="F117" s="46" t="str">
        <f t="shared" ref="F117" si="38">+IF(D117=0,"",D117/D$74)</f>
        <v/>
      </c>
      <c r="G117" s="39" t="str">
        <f t="shared" si="14"/>
        <v xml:space="preserve"> </v>
      </c>
      <c r="H117" s="40" t="str">
        <f t="shared" ref="H117" si="39">+IF(OR(AND(E117=""),(G117="")),"",E117*G117)</f>
        <v/>
      </c>
    </row>
    <row r="118" spans="2:8" x14ac:dyDescent="0.2">
      <c r="B118" s="41" t="s">
        <v>194</v>
      </c>
      <c r="C118" s="42">
        <v>21</v>
      </c>
      <c r="D118" s="42">
        <v>7</v>
      </c>
      <c r="E118" s="46">
        <f t="shared" si="15"/>
        <v>8.1395348837209308E-2</v>
      </c>
      <c r="F118" s="46">
        <f t="shared" si="16"/>
        <v>1.5730337078651686E-2</v>
      </c>
      <c r="G118" s="39">
        <f t="shared" si="14"/>
        <v>-0.66666666666666663</v>
      </c>
      <c r="H118" s="40">
        <f t="shared" si="17"/>
        <v>-5.4263565891472867E-2</v>
      </c>
    </row>
    <row r="119" spans="2:8" x14ac:dyDescent="0.2">
      <c r="B119" s="41" t="s">
        <v>24</v>
      </c>
      <c r="C119" s="42">
        <v>0</v>
      </c>
      <c r="D119" s="42">
        <v>0</v>
      </c>
      <c r="E119" s="46" t="str">
        <f t="shared" si="15"/>
        <v/>
      </c>
      <c r="F119" s="46" t="str">
        <f t="shared" si="16"/>
        <v/>
      </c>
      <c r="G119" s="39" t="str">
        <f t="shared" si="14"/>
        <v xml:space="preserve"> </v>
      </c>
      <c r="H119" s="40" t="str">
        <f t="shared" si="17"/>
        <v/>
      </c>
    </row>
    <row r="120" spans="2:8" x14ac:dyDescent="0.2">
      <c r="B120" s="41" t="s">
        <v>195</v>
      </c>
      <c r="C120" s="42">
        <v>0</v>
      </c>
      <c r="D120" s="42">
        <v>0</v>
      </c>
      <c r="E120" s="46" t="str">
        <f t="shared" si="15"/>
        <v/>
      </c>
      <c r="F120" s="46" t="str">
        <f t="shared" si="16"/>
        <v/>
      </c>
      <c r="G120" s="39" t="str">
        <f t="shared" si="14"/>
        <v xml:space="preserve"> </v>
      </c>
      <c r="H120" s="40" t="str">
        <f t="shared" si="17"/>
        <v/>
      </c>
    </row>
    <row r="121" spans="2:8" x14ac:dyDescent="0.2">
      <c r="B121" s="41" t="s">
        <v>25</v>
      </c>
      <c r="C121" s="42">
        <v>0</v>
      </c>
      <c r="D121" s="42">
        <v>0</v>
      </c>
      <c r="E121" s="46" t="str">
        <f t="shared" si="15"/>
        <v/>
      </c>
      <c r="F121" s="46" t="str">
        <f t="shared" si="16"/>
        <v/>
      </c>
      <c r="G121" s="39" t="str">
        <f t="shared" si="14"/>
        <v xml:space="preserve"> </v>
      </c>
      <c r="H121" s="40" t="str">
        <f t="shared" si="17"/>
        <v/>
      </c>
    </row>
    <row r="122" spans="2:8" x14ac:dyDescent="0.2">
      <c r="B122" s="41" t="s">
        <v>23</v>
      </c>
      <c r="C122" s="42">
        <v>0</v>
      </c>
      <c r="D122" s="42">
        <v>0</v>
      </c>
      <c r="E122" s="46" t="str">
        <f t="shared" si="15"/>
        <v/>
      </c>
      <c r="F122" s="46" t="str">
        <f t="shared" si="16"/>
        <v/>
      </c>
      <c r="G122" s="39" t="str">
        <f t="shared" si="14"/>
        <v xml:space="preserve"> </v>
      </c>
      <c r="H122" s="40" t="str">
        <f t="shared" si="17"/>
        <v/>
      </c>
    </row>
    <row r="123" spans="2:8" x14ac:dyDescent="0.2">
      <c r="B123" s="41" t="s">
        <v>26</v>
      </c>
      <c r="C123" s="42">
        <v>0</v>
      </c>
      <c r="D123" s="42">
        <v>0</v>
      </c>
      <c r="E123" s="46" t="str">
        <f t="shared" si="15"/>
        <v/>
      </c>
      <c r="F123" s="46" t="str">
        <f t="shared" si="16"/>
        <v/>
      </c>
      <c r="G123" s="39" t="str">
        <f t="shared" si="14"/>
        <v xml:space="preserve"> </v>
      </c>
      <c r="H123" s="40" t="str">
        <f t="shared" si="17"/>
        <v/>
      </c>
    </row>
    <row r="124" spans="2:8" x14ac:dyDescent="0.2">
      <c r="B124" s="41" t="s">
        <v>196</v>
      </c>
      <c r="C124" s="42">
        <v>0</v>
      </c>
      <c r="D124" s="42">
        <v>0</v>
      </c>
      <c r="E124" s="46" t="str">
        <f t="shared" si="15"/>
        <v/>
      </c>
      <c r="F124" s="46" t="str">
        <f t="shared" si="16"/>
        <v/>
      </c>
      <c r="G124" s="39" t="str">
        <f t="shared" si="14"/>
        <v xml:space="preserve"> </v>
      </c>
      <c r="H124" s="40" t="str">
        <f t="shared" si="17"/>
        <v/>
      </c>
    </row>
    <row r="125" spans="2:8" x14ac:dyDescent="0.2">
      <c r="B125" s="41" t="s">
        <v>31</v>
      </c>
      <c r="C125" s="42">
        <v>0</v>
      </c>
      <c r="D125" s="42">
        <v>0</v>
      </c>
      <c r="E125" s="46" t="str">
        <f t="shared" ref="E125" si="40">+IF(C125=0,"",C125/C$74)</f>
        <v/>
      </c>
      <c r="F125" s="46" t="str">
        <f t="shared" ref="F125" si="41">+IF(D125=0,"",D125/D$74)</f>
        <v/>
      </c>
      <c r="G125" s="39" t="str">
        <f t="shared" si="14"/>
        <v xml:space="preserve"> </v>
      </c>
      <c r="H125" s="40" t="str">
        <f t="shared" ref="H125" si="42">+IF(OR(AND(E125=""),(G125="")),"",E125*G125)</f>
        <v/>
      </c>
    </row>
    <row r="126" spans="2:8" x14ac:dyDescent="0.2">
      <c r="B126" s="41" t="s">
        <v>33</v>
      </c>
      <c r="C126" s="42">
        <v>0</v>
      </c>
      <c r="D126" s="42">
        <v>2</v>
      </c>
      <c r="E126" s="46" t="str">
        <f t="shared" si="15"/>
        <v/>
      </c>
      <c r="F126" s="46">
        <f t="shared" si="16"/>
        <v>4.4943820224719105E-3</v>
      </c>
      <c r="G126" s="39">
        <f t="shared" si="14"/>
        <v>1</v>
      </c>
      <c r="H126" s="40" t="str">
        <f t="shared" si="17"/>
        <v/>
      </c>
    </row>
    <row r="127" spans="2:8" x14ac:dyDescent="0.2">
      <c r="B127" s="41" t="s">
        <v>197</v>
      </c>
      <c r="C127" s="42">
        <v>1</v>
      </c>
      <c r="D127" s="42">
        <v>0</v>
      </c>
      <c r="E127" s="46">
        <f t="shared" si="15"/>
        <v>3.875968992248062E-3</v>
      </c>
      <c r="F127" s="46" t="str">
        <f t="shared" si="16"/>
        <v/>
      </c>
      <c r="G127" s="39">
        <f t="shared" si="14"/>
        <v>-1</v>
      </c>
      <c r="H127" s="40">
        <f t="shared" si="17"/>
        <v>-3.875968992248062E-3</v>
      </c>
    </row>
    <row r="128" spans="2:8" x14ac:dyDescent="0.2">
      <c r="B128" s="41" t="s">
        <v>430</v>
      </c>
      <c r="C128" s="42">
        <v>0</v>
      </c>
      <c r="D128" s="42">
        <v>1</v>
      </c>
      <c r="E128" s="46" t="str">
        <f t="shared" si="15"/>
        <v/>
      </c>
      <c r="F128" s="46">
        <f t="shared" si="16"/>
        <v>2.2471910112359553E-3</v>
      </c>
      <c r="G128" s="39">
        <f t="shared" si="14"/>
        <v>1</v>
      </c>
      <c r="H128" s="40" t="str">
        <f t="shared" si="17"/>
        <v/>
      </c>
    </row>
    <row r="129" spans="1:9" x14ac:dyDescent="0.2">
      <c r="B129" s="41" t="s">
        <v>431</v>
      </c>
      <c r="C129" s="42">
        <v>94</v>
      </c>
      <c r="D129" s="42">
        <v>60</v>
      </c>
      <c r="E129" s="46">
        <f t="shared" si="15"/>
        <v>0.36434108527131781</v>
      </c>
      <c r="F129" s="46">
        <f t="shared" si="16"/>
        <v>0.1348314606741573</v>
      </c>
      <c r="G129" s="39">
        <f t="shared" si="14"/>
        <v>-0.36170212765957449</v>
      </c>
      <c r="H129" s="40">
        <f t="shared" si="17"/>
        <v>-0.13178294573643412</v>
      </c>
    </row>
    <row r="130" spans="1:9" x14ac:dyDescent="0.2">
      <c r="B130" s="41" t="s">
        <v>198</v>
      </c>
      <c r="C130" s="42">
        <v>0</v>
      </c>
      <c r="D130" s="42">
        <v>1</v>
      </c>
      <c r="E130" s="46" t="str">
        <f t="shared" si="15"/>
        <v/>
      </c>
      <c r="F130" s="46">
        <f t="shared" si="16"/>
        <v>2.2471910112359553E-3</v>
      </c>
      <c r="G130" s="39">
        <f t="shared" si="14"/>
        <v>1</v>
      </c>
      <c r="H130" s="40" t="str">
        <f t="shared" si="17"/>
        <v/>
      </c>
    </row>
    <row r="131" spans="1:9" x14ac:dyDescent="0.2">
      <c r="B131" s="41" t="s">
        <v>199</v>
      </c>
      <c r="C131" s="42">
        <v>0</v>
      </c>
      <c r="D131" s="42">
        <v>0</v>
      </c>
      <c r="E131" s="46" t="str">
        <f t="shared" si="15"/>
        <v/>
      </c>
      <c r="F131" s="46" t="str">
        <f t="shared" si="16"/>
        <v/>
      </c>
      <c r="G131" s="39" t="str">
        <f t="shared" si="14"/>
        <v xml:space="preserve"> </v>
      </c>
      <c r="H131" s="40" t="str">
        <f t="shared" si="17"/>
        <v/>
      </c>
    </row>
    <row r="132" spans="1:9" x14ac:dyDescent="0.2">
      <c r="B132" s="41" t="s">
        <v>28</v>
      </c>
      <c r="C132" s="42">
        <v>0</v>
      </c>
      <c r="D132" s="42">
        <v>1</v>
      </c>
      <c r="E132" s="46" t="str">
        <f t="shared" si="15"/>
        <v/>
      </c>
      <c r="F132" s="46">
        <f t="shared" si="16"/>
        <v>2.2471910112359553E-3</v>
      </c>
      <c r="G132" s="39">
        <f t="shared" si="14"/>
        <v>1</v>
      </c>
      <c r="H132" s="40" t="str">
        <f t="shared" si="17"/>
        <v/>
      </c>
    </row>
    <row r="133" spans="1:9" x14ac:dyDescent="0.2">
      <c r="B133" s="41" t="s">
        <v>32</v>
      </c>
      <c r="C133" s="42">
        <v>0</v>
      </c>
      <c r="D133" s="42">
        <v>0</v>
      </c>
      <c r="E133" s="46" t="str">
        <f t="shared" si="15"/>
        <v/>
      </c>
      <c r="F133" s="46" t="str">
        <f t="shared" si="16"/>
        <v/>
      </c>
      <c r="G133" s="39" t="str">
        <f t="shared" si="14"/>
        <v xml:space="preserve"> </v>
      </c>
      <c r="H133" s="40" t="str">
        <f t="shared" si="17"/>
        <v/>
      </c>
    </row>
    <row r="134" spans="1:9" s="32" customFormat="1" x14ac:dyDescent="0.2">
      <c r="A134" s="33"/>
      <c r="B134" s="43" t="s">
        <v>528</v>
      </c>
      <c r="C134" s="44">
        <v>0</v>
      </c>
      <c r="D134" s="42">
        <v>0</v>
      </c>
      <c r="E134" s="46" t="str">
        <f t="shared" ref="E134" si="43">+IF(C134=0,"",C134/C$74)</f>
        <v/>
      </c>
      <c r="F134" s="46" t="str">
        <f t="shared" ref="F134" si="44">+IF(D134=0,"",D134/D$74)</f>
        <v/>
      </c>
      <c r="G134" s="39" t="str">
        <f t="shared" si="14"/>
        <v xml:space="preserve"> </v>
      </c>
      <c r="H134" s="40" t="str">
        <f t="shared" ref="H134" si="45">+IF(OR(AND(E134=""),(G134="")),"",E134*G134)</f>
        <v/>
      </c>
      <c r="I134" s="2"/>
    </row>
    <row r="135" spans="1:9" x14ac:dyDescent="0.2">
      <c r="B135" s="41" t="s">
        <v>30</v>
      </c>
      <c r="C135" s="42">
        <v>0</v>
      </c>
      <c r="D135" s="42">
        <v>0</v>
      </c>
      <c r="E135" s="46" t="str">
        <f t="shared" si="15"/>
        <v/>
      </c>
      <c r="F135" s="46" t="str">
        <f t="shared" si="16"/>
        <v/>
      </c>
      <c r="G135" s="39" t="str">
        <f t="shared" si="14"/>
        <v xml:space="preserve"> </v>
      </c>
      <c r="H135" s="40" t="str">
        <f t="shared" si="17"/>
        <v/>
      </c>
    </row>
    <row r="136" spans="1:9" x14ac:dyDescent="0.2">
      <c r="B136" s="41" t="s">
        <v>29</v>
      </c>
      <c r="C136" s="42">
        <v>0</v>
      </c>
      <c r="D136" s="42">
        <v>0</v>
      </c>
      <c r="E136" s="46" t="str">
        <f t="shared" si="15"/>
        <v/>
      </c>
      <c r="F136" s="46" t="str">
        <f t="shared" si="16"/>
        <v/>
      </c>
      <c r="G136" s="39" t="str">
        <f t="shared" si="14"/>
        <v xml:space="preserve"> </v>
      </c>
      <c r="H136" s="40" t="str">
        <f t="shared" si="17"/>
        <v/>
      </c>
    </row>
    <row r="137" spans="1:9" x14ac:dyDescent="0.2">
      <c r="B137" s="41" t="s">
        <v>200</v>
      </c>
      <c r="C137" s="42">
        <v>11</v>
      </c>
      <c r="D137" s="42">
        <v>1</v>
      </c>
      <c r="E137" s="46">
        <f t="shared" si="15"/>
        <v>4.2635658914728682E-2</v>
      </c>
      <c r="F137" s="46">
        <f t="shared" si="16"/>
        <v>2.2471910112359553E-3</v>
      </c>
      <c r="G137" s="39">
        <f t="shared" si="14"/>
        <v>-0.90909090909090906</v>
      </c>
      <c r="H137" s="40">
        <f t="shared" si="17"/>
        <v>-3.875968992248062E-2</v>
      </c>
    </row>
    <row r="138" spans="1:9" x14ac:dyDescent="0.2">
      <c r="B138" s="41" t="s">
        <v>201</v>
      </c>
      <c r="C138" s="42">
        <v>0</v>
      </c>
      <c r="D138" s="42">
        <v>0</v>
      </c>
      <c r="E138" s="46" t="str">
        <f t="shared" si="15"/>
        <v/>
      </c>
      <c r="F138" s="46" t="str">
        <f t="shared" si="16"/>
        <v/>
      </c>
      <c r="G138" s="39" t="str">
        <f t="shared" si="14"/>
        <v xml:space="preserve"> </v>
      </c>
      <c r="H138" s="40" t="str">
        <f t="shared" si="17"/>
        <v/>
      </c>
    </row>
    <row r="139" spans="1:9" x14ac:dyDescent="0.2">
      <c r="B139" s="41" t="s">
        <v>202</v>
      </c>
      <c r="C139" s="42">
        <v>0</v>
      </c>
      <c r="D139" s="42">
        <v>0</v>
      </c>
      <c r="E139" s="46" t="str">
        <f t="shared" si="15"/>
        <v/>
      </c>
      <c r="F139" s="46" t="str">
        <f t="shared" si="16"/>
        <v/>
      </c>
      <c r="G139" s="39" t="str">
        <f t="shared" ref="G139:G163" si="46">+IF(AND(C139=0,D139=0)," ",IF(C139=0,1,IF(D139=0,-1,(D139-C139)/C139)))</f>
        <v xml:space="preserve"> </v>
      </c>
      <c r="H139" s="40" t="str">
        <f t="shared" si="17"/>
        <v/>
      </c>
    </row>
    <row r="140" spans="1:9" x14ac:dyDescent="0.2">
      <c r="B140" s="41" t="s">
        <v>203</v>
      </c>
      <c r="C140" s="42">
        <v>1</v>
      </c>
      <c r="D140" s="42">
        <v>13</v>
      </c>
      <c r="E140" s="46">
        <f t="shared" si="15"/>
        <v>3.875968992248062E-3</v>
      </c>
      <c r="F140" s="46">
        <f t="shared" si="16"/>
        <v>2.9213483146067417E-2</v>
      </c>
      <c r="G140" s="39">
        <f t="shared" si="46"/>
        <v>12</v>
      </c>
      <c r="H140" s="40">
        <f t="shared" si="17"/>
        <v>4.6511627906976744E-2</v>
      </c>
    </row>
    <row r="141" spans="1:9" ht="13.5" customHeight="1" x14ac:dyDescent="0.2">
      <c r="B141" s="41" t="s">
        <v>432</v>
      </c>
      <c r="C141" s="42">
        <v>1</v>
      </c>
      <c r="D141" s="42">
        <v>0</v>
      </c>
      <c r="E141" s="46">
        <f t="shared" si="15"/>
        <v>3.875968992248062E-3</v>
      </c>
      <c r="F141" s="46" t="str">
        <f t="shared" si="16"/>
        <v/>
      </c>
      <c r="G141" s="39">
        <f t="shared" si="46"/>
        <v>-1</v>
      </c>
      <c r="H141" s="40">
        <f t="shared" si="17"/>
        <v>-3.875968992248062E-3</v>
      </c>
    </row>
    <row r="142" spans="1:9" x14ac:dyDescent="0.2">
      <c r="B142" s="41" t="s">
        <v>204</v>
      </c>
      <c r="C142" s="42">
        <v>0</v>
      </c>
      <c r="D142" s="42">
        <v>0</v>
      </c>
      <c r="E142" s="46" t="str">
        <f t="shared" si="15"/>
        <v/>
      </c>
      <c r="F142" s="46" t="str">
        <f t="shared" si="16"/>
        <v/>
      </c>
      <c r="G142" s="39" t="str">
        <f t="shared" si="46"/>
        <v xml:space="preserve"> </v>
      </c>
      <c r="H142" s="40" t="str">
        <f t="shared" si="17"/>
        <v/>
      </c>
    </row>
    <row r="143" spans="1:9" ht="15" customHeight="1" x14ac:dyDescent="0.2">
      <c r="B143" s="41" t="s">
        <v>205</v>
      </c>
      <c r="C143" s="42">
        <v>1</v>
      </c>
      <c r="D143" s="42">
        <v>0</v>
      </c>
      <c r="E143" s="46">
        <f t="shared" si="15"/>
        <v>3.875968992248062E-3</v>
      </c>
      <c r="F143" s="46" t="str">
        <f t="shared" si="16"/>
        <v/>
      </c>
      <c r="G143" s="39">
        <f t="shared" si="46"/>
        <v>-1</v>
      </c>
      <c r="H143" s="40">
        <f t="shared" si="17"/>
        <v>-3.875968992248062E-3</v>
      </c>
    </row>
    <row r="144" spans="1:9" s="32" customFormat="1" x14ac:dyDescent="0.2">
      <c r="A144" s="33"/>
      <c r="B144" s="43" t="s">
        <v>591</v>
      </c>
      <c r="C144" s="44">
        <v>0</v>
      </c>
      <c r="D144" s="42">
        <v>0</v>
      </c>
      <c r="E144" s="45" t="str">
        <f t="shared" ref="E144" si="47">+IF(C144=0,"",C144/C$74)</f>
        <v/>
      </c>
      <c r="F144" s="45" t="str">
        <f t="shared" ref="F144" si="48">+IF(D144=0,"",D144/D$74)</f>
        <v/>
      </c>
      <c r="G144" s="39" t="str">
        <f t="shared" si="46"/>
        <v xml:space="preserve"> </v>
      </c>
      <c r="H144" s="38" t="str">
        <f t="shared" ref="H144" si="49">+IF(OR(AND(E144=""),(G144="")),"",E144*G144)</f>
        <v/>
      </c>
      <c r="I144" s="2"/>
    </row>
    <row r="145" spans="1:9" s="32" customFormat="1" x14ac:dyDescent="0.2">
      <c r="A145" s="33"/>
      <c r="B145" s="43" t="s">
        <v>568</v>
      </c>
      <c r="C145" s="44">
        <v>0</v>
      </c>
      <c r="D145" s="42">
        <v>2</v>
      </c>
      <c r="E145" s="45" t="str">
        <f t="shared" si="15"/>
        <v/>
      </c>
      <c r="F145" s="45">
        <f t="shared" si="16"/>
        <v>4.4943820224719105E-3</v>
      </c>
      <c r="G145" s="39">
        <f t="shared" si="46"/>
        <v>1</v>
      </c>
      <c r="H145" s="38" t="str">
        <f t="shared" si="17"/>
        <v/>
      </c>
      <c r="I145" s="2"/>
    </row>
    <row r="146" spans="1:9" s="32" customFormat="1" x14ac:dyDescent="0.2">
      <c r="A146" s="33"/>
      <c r="B146" s="43" t="s">
        <v>569</v>
      </c>
      <c r="C146" s="44">
        <v>0</v>
      </c>
      <c r="D146" s="42">
        <v>0</v>
      </c>
      <c r="E146" s="45" t="str">
        <f t="shared" si="15"/>
        <v/>
      </c>
      <c r="F146" s="45" t="str">
        <f t="shared" si="16"/>
        <v/>
      </c>
      <c r="G146" s="39" t="str">
        <f t="shared" si="46"/>
        <v xml:space="preserve"> </v>
      </c>
      <c r="H146" s="38" t="str">
        <f t="shared" si="17"/>
        <v/>
      </c>
      <c r="I146" s="2"/>
    </row>
    <row r="147" spans="1:9" s="32" customFormat="1" x14ac:dyDescent="0.2">
      <c r="A147" s="33"/>
      <c r="B147" s="43" t="s">
        <v>593</v>
      </c>
      <c r="C147" s="44">
        <v>0</v>
      </c>
      <c r="D147" s="42">
        <v>0</v>
      </c>
      <c r="E147" s="45" t="str">
        <f t="shared" ref="E147" si="50">+IF(C147=0,"",C147/C$74)</f>
        <v/>
      </c>
      <c r="F147" s="45" t="str">
        <f t="shared" ref="F147" si="51">+IF(D147=0,"",D147/D$74)</f>
        <v/>
      </c>
      <c r="G147" s="39" t="str">
        <f t="shared" si="46"/>
        <v xml:space="preserve"> </v>
      </c>
      <c r="H147" s="38" t="str">
        <f t="shared" ref="H147" si="52">+IF(OR(AND(E147=""),(G147="")),"",E147*G147)</f>
        <v/>
      </c>
      <c r="I147" s="2"/>
    </row>
    <row r="148" spans="1:9" x14ac:dyDescent="0.2">
      <c r="B148" s="41" t="s">
        <v>36</v>
      </c>
      <c r="C148" s="42">
        <v>0</v>
      </c>
      <c r="D148" s="42">
        <v>0</v>
      </c>
      <c r="E148" s="46" t="str">
        <f t="shared" si="15"/>
        <v/>
      </c>
      <c r="F148" s="46" t="str">
        <f t="shared" si="16"/>
        <v/>
      </c>
      <c r="G148" s="39" t="str">
        <f t="shared" si="46"/>
        <v xml:space="preserve"> </v>
      </c>
      <c r="H148" s="40" t="str">
        <f t="shared" si="17"/>
        <v/>
      </c>
    </row>
    <row r="149" spans="1:9" x14ac:dyDescent="0.2">
      <c r="B149" s="41" t="s">
        <v>433</v>
      </c>
      <c r="C149" s="42">
        <v>0</v>
      </c>
      <c r="D149" s="42">
        <v>0</v>
      </c>
      <c r="E149" s="46" t="str">
        <f t="shared" ref="E149:E158" si="53">+IF(C149=0,"",C149/C$74)</f>
        <v/>
      </c>
      <c r="F149" s="46" t="str">
        <f t="shared" ref="F149:F158" si="54">+IF(D149=0,"",D149/D$74)</f>
        <v/>
      </c>
      <c r="G149" s="39" t="str">
        <f t="shared" si="46"/>
        <v xml:space="preserve"> </v>
      </c>
      <c r="H149" s="40" t="str">
        <f t="shared" ref="H149:H158" si="55">+IF(OR(AND(E149=""),(G149="")),"",E149*G149)</f>
        <v/>
      </c>
    </row>
    <row r="150" spans="1:9" x14ac:dyDescent="0.2">
      <c r="B150" s="41" t="s">
        <v>34</v>
      </c>
      <c r="C150" s="42">
        <v>0</v>
      </c>
      <c r="D150" s="42">
        <v>0</v>
      </c>
      <c r="E150" s="46" t="str">
        <f t="shared" si="53"/>
        <v/>
      </c>
      <c r="F150" s="46" t="str">
        <f t="shared" si="54"/>
        <v/>
      </c>
      <c r="G150" s="39" t="str">
        <f t="shared" si="46"/>
        <v xml:space="preserve"> </v>
      </c>
      <c r="H150" s="40" t="str">
        <f t="shared" si="55"/>
        <v/>
      </c>
    </row>
    <row r="151" spans="1:9" x14ac:dyDescent="0.2">
      <c r="B151" s="41" t="s">
        <v>206</v>
      </c>
      <c r="C151" s="42">
        <v>0</v>
      </c>
      <c r="D151" s="42">
        <v>1</v>
      </c>
      <c r="E151" s="46" t="str">
        <f t="shared" si="53"/>
        <v/>
      </c>
      <c r="F151" s="46">
        <f t="shared" si="54"/>
        <v>2.2471910112359553E-3</v>
      </c>
      <c r="G151" s="39">
        <f t="shared" si="46"/>
        <v>1</v>
      </c>
      <c r="H151" s="40" t="str">
        <f t="shared" si="55"/>
        <v/>
      </c>
    </row>
    <row r="152" spans="1:9" x14ac:dyDescent="0.2">
      <c r="B152" s="41" t="s">
        <v>207</v>
      </c>
      <c r="C152" s="42">
        <v>1</v>
      </c>
      <c r="D152" s="42">
        <v>2</v>
      </c>
      <c r="E152" s="46">
        <f t="shared" si="53"/>
        <v>3.875968992248062E-3</v>
      </c>
      <c r="F152" s="46">
        <f t="shared" si="54"/>
        <v>4.4943820224719105E-3</v>
      </c>
      <c r="G152" s="39">
        <f t="shared" si="46"/>
        <v>1</v>
      </c>
      <c r="H152" s="40">
        <f t="shared" si="55"/>
        <v>3.875968992248062E-3</v>
      </c>
    </row>
    <row r="153" spans="1:9" s="32" customFormat="1" x14ac:dyDescent="0.2">
      <c r="A153" s="33" t="s">
        <v>597</v>
      </c>
      <c r="B153" s="43" t="s">
        <v>630</v>
      </c>
      <c r="C153" s="44"/>
      <c r="D153" s="44">
        <v>0</v>
      </c>
      <c r="E153" s="45" t="str">
        <f t="shared" ref="E153" si="56">+IF(C153=0,"",C153/C$74)</f>
        <v/>
      </c>
      <c r="F153" s="45" t="str">
        <f t="shared" ref="F153" si="57">+IF(D153=0,"",D153/D$74)</f>
        <v/>
      </c>
      <c r="G153" s="45" t="str">
        <f t="shared" ref="G153" si="58">+IF(AND(C153=0,D153=0)," ",IF(C153=0,1,IF(D153=0,-1,(D153-C153)/C153)))</f>
        <v xml:space="preserve"> </v>
      </c>
      <c r="H153" s="38" t="str">
        <f t="shared" ref="H153" si="59">+IF(OR(AND(E153=""),(G153="")),"",E153*G153)</f>
        <v/>
      </c>
    </row>
    <row r="154" spans="1:9" s="35" customFormat="1" ht="14.25" customHeight="1" x14ac:dyDescent="0.2">
      <c r="A154" s="36"/>
      <c r="B154" s="41" t="s">
        <v>208</v>
      </c>
      <c r="C154" s="24">
        <v>0</v>
      </c>
      <c r="D154" s="42">
        <v>0</v>
      </c>
      <c r="E154" s="46" t="str">
        <f t="shared" si="53"/>
        <v/>
      </c>
      <c r="F154" s="46" t="str">
        <f t="shared" si="54"/>
        <v/>
      </c>
      <c r="G154" s="39" t="str">
        <f t="shared" si="46"/>
        <v xml:space="preserve"> </v>
      </c>
      <c r="H154" s="40" t="str">
        <f t="shared" si="55"/>
        <v/>
      </c>
      <c r="I154" s="2"/>
    </row>
    <row r="155" spans="1:9" x14ac:dyDescent="0.2">
      <c r="B155" s="41" t="s">
        <v>605</v>
      </c>
      <c r="C155" s="42">
        <v>1</v>
      </c>
      <c r="D155" s="42">
        <v>3</v>
      </c>
      <c r="E155" s="46">
        <f t="shared" si="53"/>
        <v>3.875968992248062E-3</v>
      </c>
      <c r="F155" s="46">
        <f t="shared" si="54"/>
        <v>6.7415730337078653E-3</v>
      </c>
      <c r="G155" s="39">
        <f t="shared" si="46"/>
        <v>2</v>
      </c>
      <c r="H155" s="40">
        <f t="shared" si="55"/>
        <v>7.7519379844961239E-3</v>
      </c>
    </row>
    <row r="156" spans="1:9" x14ac:dyDescent="0.2">
      <c r="B156" s="41" t="s">
        <v>39</v>
      </c>
      <c r="C156" s="42">
        <v>1</v>
      </c>
      <c r="D156" s="42">
        <v>0</v>
      </c>
      <c r="E156" s="46">
        <f t="shared" si="53"/>
        <v>3.875968992248062E-3</v>
      </c>
      <c r="F156" s="46" t="str">
        <f t="shared" si="54"/>
        <v/>
      </c>
      <c r="G156" s="39">
        <f t="shared" si="46"/>
        <v>-1</v>
      </c>
      <c r="H156" s="40">
        <f t="shared" si="55"/>
        <v>-3.875968992248062E-3</v>
      </c>
    </row>
    <row r="157" spans="1:9" x14ac:dyDescent="0.2">
      <c r="B157" s="41" t="s">
        <v>37</v>
      </c>
      <c r="C157" s="42">
        <v>0</v>
      </c>
      <c r="D157" s="42">
        <v>0</v>
      </c>
      <c r="E157" s="46" t="str">
        <f t="shared" si="53"/>
        <v/>
      </c>
      <c r="F157" s="46" t="str">
        <f t="shared" si="54"/>
        <v/>
      </c>
      <c r="G157" s="39" t="str">
        <f t="shared" si="46"/>
        <v xml:space="preserve"> </v>
      </c>
      <c r="H157" s="40" t="str">
        <f t="shared" si="55"/>
        <v/>
      </c>
    </row>
    <row r="158" spans="1:9" x14ac:dyDescent="0.2">
      <c r="B158" s="41" t="s">
        <v>38</v>
      </c>
      <c r="C158" s="42">
        <v>0</v>
      </c>
      <c r="D158" s="42">
        <v>0</v>
      </c>
      <c r="E158" s="46" t="str">
        <f t="shared" si="53"/>
        <v/>
      </c>
      <c r="F158" s="46" t="str">
        <f t="shared" si="54"/>
        <v/>
      </c>
      <c r="G158" s="39" t="str">
        <f t="shared" si="46"/>
        <v xml:space="preserve"> </v>
      </c>
      <c r="H158" s="40" t="str">
        <f t="shared" si="55"/>
        <v/>
      </c>
    </row>
    <row r="159" spans="1:9" s="32" customFormat="1" x14ac:dyDescent="0.2">
      <c r="A159" s="33" t="s">
        <v>597</v>
      </c>
      <c r="B159" s="43" t="s">
        <v>628</v>
      </c>
      <c r="C159" s="44"/>
      <c r="D159" s="44">
        <v>0</v>
      </c>
      <c r="E159" s="45" t="str">
        <f t="shared" ref="E159" si="60">+IF(C159=0,"",C159/C$74)</f>
        <v/>
      </c>
      <c r="F159" s="45" t="str">
        <f t="shared" ref="F159" si="61">+IF(D159=0,"",D159/D$74)</f>
        <v/>
      </c>
      <c r="G159" s="45" t="str">
        <f t="shared" ref="G159" si="62">+IF(AND(C159=0,D159=0)," ",IF(C159=0,1,IF(D159=0,-1,(D159-C159)/C159)))</f>
        <v xml:space="preserve"> </v>
      </c>
      <c r="H159" s="38" t="str">
        <f t="shared" ref="H159" si="63">+IF(OR(AND(E159=""),(G159="")),"",E159*G159)</f>
        <v/>
      </c>
    </row>
    <row r="160" spans="1:9" s="32" customFormat="1" x14ac:dyDescent="0.2">
      <c r="A160" s="33"/>
      <c r="B160" s="43" t="s">
        <v>529</v>
      </c>
      <c r="C160" s="44">
        <v>3</v>
      </c>
      <c r="D160" s="42">
        <v>4</v>
      </c>
      <c r="E160" s="46">
        <f t="shared" ref="E160:E163" si="64">+IF(C160=0,"",C160/C$74)</f>
        <v>1.1627906976744186E-2</v>
      </c>
      <c r="F160" s="46">
        <f t="shared" ref="F160:F163" si="65">+IF(D160=0,"",D160/D$74)</f>
        <v>8.988764044943821E-3</v>
      </c>
      <c r="G160" s="39">
        <f t="shared" si="46"/>
        <v>0.33333333333333331</v>
      </c>
      <c r="H160" s="40">
        <f t="shared" ref="H160:H163" si="66">+IF(OR(AND(E160=""),(G160="")),"",E160*G160)</f>
        <v>3.875968992248062E-3</v>
      </c>
      <c r="I160" s="2"/>
    </row>
    <row r="161" spans="1:9" s="32" customFormat="1" x14ac:dyDescent="0.2">
      <c r="A161" s="33"/>
      <c r="B161" s="43" t="s">
        <v>530</v>
      </c>
      <c r="C161" s="44">
        <v>0</v>
      </c>
      <c r="D161" s="42">
        <v>0</v>
      </c>
      <c r="E161" s="46" t="str">
        <f t="shared" si="64"/>
        <v/>
      </c>
      <c r="F161" s="46" t="str">
        <f t="shared" si="65"/>
        <v/>
      </c>
      <c r="G161" s="39" t="str">
        <f t="shared" si="46"/>
        <v xml:space="preserve"> </v>
      </c>
      <c r="H161" s="40" t="str">
        <f t="shared" si="66"/>
        <v/>
      </c>
      <c r="I161" s="2"/>
    </row>
    <row r="162" spans="1:9" s="32" customFormat="1" x14ac:dyDescent="0.2">
      <c r="A162" s="33"/>
      <c r="B162" s="43" t="s">
        <v>531</v>
      </c>
      <c r="C162" s="44">
        <v>0</v>
      </c>
      <c r="D162" s="42">
        <v>0</v>
      </c>
      <c r="E162" s="46" t="str">
        <f t="shared" si="64"/>
        <v/>
      </c>
      <c r="F162" s="46" t="str">
        <f t="shared" si="65"/>
        <v/>
      </c>
      <c r="G162" s="39" t="str">
        <f t="shared" si="46"/>
        <v xml:space="preserve"> </v>
      </c>
      <c r="H162" s="40" t="str">
        <f t="shared" si="66"/>
        <v/>
      </c>
      <c r="I162" s="2"/>
    </row>
    <row r="163" spans="1:9" s="32" customFormat="1" x14ac:dyDescent="0.2">
      <c r="A163" s="33"/>
      <c r="B163" s="43" t="s">
        <v>532</v>
      </c>
      <c r="C163" s="44">
        <v>0</v>
      </c>
      <c r="D163" s="42">
        <v>0</v>
      </c>
      <c r="E163" s="46" t="str">
        <f t="shared" si="64"/>
        <v/>
      </c>
      <c r="F163" s="46" t="str">
        <f t="shared" si="65"/>
        <v/>
      </c>
      <c r="G163" s="39" t="str">
        <f t="shared" si="46"/>
        <v xml:space="preserve"> </v>
      </c>
      <c r="H163" s="40" t="str">
        <f t="shared" si="66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13.5" customHeight="1" x14ac:dyDescent="0.2">
      <c r="B167" s="55" t="s">
        <v>378</v>
      </c>
      <c r="C167" s="57" t="s">
        <v>379</v>
      </c>
      <c r="D167" s="58"/>
      <c r="E167" s="57" t="s">
        <v>598</v>
      </c>
      <c r="F167" s="58"/>
      <c r="G167" s="59" t="s">
        <v>599</v>
      </c>
      <c r="H167" s="61" t="s">
        <v>343</v>
      </c>
    </row>
    <row r="168" spans="1:9" s="4" customFormat="1" ht="26.25" customHeight="1" x14ac:dyDescent="0.2">
      <c r="A168" s="36"/>
      <c r="B168" s="56"/>
      <c r="C168" s="26">
        <v>2018</v>
      </c>
      <c r="D168" s="26">
        <v>2019</v>
      </c>
      <c r="E168" s="26">
        <v>2018</v>
      </c>
      <c r="F168" s="26">
        <v>2019</v>
      </c>
      <c r="G168" s="60"/>
      <c r="H168" s="62"/>
    </row>
    <row r="169" spans="1:9" s="4" customFormat="1" ht="26.25" customHeight="1" thickBot="1" x14ac:dyDescent="0.25">
      <c r="A169" s="36"/>
      <c r="B169" s="27" t="s">
        <v>382</v>
      </c>
      <c r="C169" s="28">
        <f>SUM(C170:C339)</f>
        <v>871</v>
      </c>
      <c r="D169" s="29">
        <f>SUM(D170:D339)</f>
        <v>972</v>
      </c>
      <c r="E169" s="30">
        <f t="shared" ref="E169:E182" si="67">+IF(C169=0,"",C169/C$169)</f>
        <v>1</v>
      </c>
      <c r="F169" s="30">
        <f t="shared" ref="F169:F182" si="68">+IF(D169=0,"",D169/D$169)</f>
        <v>1</v>
      </c>
      <c r="G169" s="30">
        <f>+IF(OR(AND(D169=0),(C169=0)),"0",((D169-C169)/C169))</f>
        <v>0.11595866819747416</v>
      </c>
      <c r="H169" s="31">
        <f>+IF(OR(AND(E169=""),(G169="")),"",E169*G169)</f>
        <v>0.11595866819747416</v>
      </c>
    </row>
    <row r="170" spans="1:9" x14ac:dyDescent="0.2">
      <c r="B170" s="47" t="s">
        <v>434</v>
      </c>
      <c r="C170" s="42">
        <v>2</v>
      </c>
      <c r="D170" s="42">
        <v>13</v>
      </c>
      <c r="E170" s="46">
        <f t="shared" si="67"/>
        <v>2.2962112514351321E-3</v>
      </c>
      <c r="F170" s="46">
        <f t="shared" si="68"/>
        <v>1.3374485596707819E-2</v>
      </c>
      <c r="G170" s="39">
        <f t="shared" ref="G170:G236" si="69">+IF(AND(C170=0,D170=0)," ",IF(C170=0,1,IF(D170=0,-1,(D170-C170)/C170)))</f>
        <v>5.5</v>
      </c>
      <c r="H170" s="40">
        <f>+IF(OR(AND(E170=""),(G170="")),"",E170*G170)</f>
        <v>1.2629161882893227E-2</v>
      </c>
    </row>
    <row r="171" spans="1:9" x14ac:dyDescent="0.2">
      <c r="B171" s="47" t="s">
        <v>570</v>
      </c>
      <c r="C171" s="42">
        <v>1</v>
      </c>
      <c r="D171" s="42">
        <v>0</v>
      </c>
      <c r="E171" s="46">
        <f t="shared" si="67"/>
        <v>1.148105625717566E-3</v>
      </c>
      <c r="F171" s="46" t="str">
        <f t="shared" si="68"/>
        <v/>
      </c>
      <c r="G171" s="39">
        <f t="shared" si="69"/>
        <v>-1</v>
      </c>
      <c r="H171" s="40">
        <f t="shared" ref="H171:H244" si="70">+IF(OR(AND(E171=""),(G171="")),"",E171*G171)</f>
        <v>-1.148105625717566E-3</v>
      </c>
    </row>
    <row r="172" spans="1:9" x14ac:dyDescent="0.2">
      <c r="B172" s="47" t="s">
        <v>435</v>
      </c>
      <c r="C172" s="42">
        <v>0</v>
      </c>
      <c r="D172" s="42">
        <v>0</v>
      </c>
      <c r="E172" s="46" t="str">
        <f t="shared" si="67"/>
        <v/>
      </c>
      <c r="F172" s="46" t="str">
        <f t="shared" si="68"/>
        <v/>
      </c>
      <c r="G172" s="39" t="str">
        <f t="shared" si="69"/>
        <v xml:space="preserve"> </v>
      </c>
      <c r="H172" s="40" t="str">
        <f t="shared" si="70"/>
        <v/>
      </c>
    </row>
    <row r="173" spans="1:9" x14ac:dyDescent="0.2">
      <c r="B173" s="47" t="s">
        <v>436</v>
      </c>
      <c r="C173" s="42">
        <v>0</v>
      </c>
      <c r="D173" s="42">
        <v>0</v>
      </c>
      <c r="E173" s="46" t="str">
        <f t="shared" si="67"/>
        <v/>
      </c>
      <c r="F173" s="46" t="str">
        <f t="shared" si="68"/>
        <v/>
      </c>
      <c r="G173" s="39" t="str">
        <f t="shared" si="69"/>
        <v xml:space="preserve"> </v>
      </c>
      <c r="H173" s="40" t="str">
        <f t="shared" si="70"/>
        <v/>
      </c>
    </row>
    <row r="174" spans="1:9" x14ac:dyDescent="0.2">
      <c r="B174" s="47" t="s">
        <v>571</v>
      </c>
      <c r="C174" s="42">
        <v>12</v>
      </c>
      <c r="D174" s="42">
        <v>5</v>
      </c>
      <c r="E174" s="46">
        <f t="shared" si="67"/>
        <v>1.3777267508610792E-2</v>
      </c>
      <c r="F174" s="46">
        <f t="shared" si="68"/>
        <v>5.1440329218106996E-3</v>
      </c>
      <c r="G174" s="39">
        <f t="shared" si="69"/>
        <v>-0.58333333333333337</v>
      </c>
      <c r="H174" s="40">
        <f t="shared" si="70"/>
        <v>-8.0367393800229621E-3</v>
      </c>
    </row>
    <row r="175" spans="1:9" x14ac:dyDescent="0.2">
      <c r="B175" s="47" t="s">
        <v>42</v>
      </c>
      <c r="C175" s="42">
        <v>356</v>
      </c>
      <c r="D175" s="42">
        <v>298</v>
      </c>
      <c r="E175" s="46">
        <f t="shared" si="67"/>
        <v>0.4087256027554535</v>
      </c>
      <c r="F175" s="46">
        <f t="shared" si="68"/>
        <v>0.30658436213991769</v>
      </c>
      <c r="G175" s="39">
        <f t="shared" si="69"/>
        <v>-0.16292134831460675</v>
      </c>
      <c r="H175" s="40">
        <f t="shared" si="70"/>
        <v>-6.6590126291618826E-2</v>
      </c>
    </row>
    <row r="176" spans="1:9" x14ac:dyDescent="0.2">
      <c r="B176" s="47" t="s">
        <v>572</v>
      </c>
      <c r="C176" s="42">
        <v>0</v>
      </c>
      <c r="D176" s="42">
        <v>0</v>
      </c>
      <c r="E176" s="46" t="str">
        <f t="shared" si="67"/>
        <v/>
      </c>
      <c r="F176" s="46" t="str">
        <f t="shared" si="68"/>
        <v/>
      </c>
      <c r="G176" s="39" t="str">
        <f t="shared" si="69"/>
        <v xml:space="preserve"> </v>
      </c>
      <c r="H176" s="40" t="str">
        <f t="shared" si="70"/>
        <v/>
      </c>
    </row>
    <row r="177" spans="1:9" x14ac:dyDescent="0.2">
      <c r="B177" s="47" t="s">
        <v>573</v>
      </c>
      <c r="C177" s="42">
        <v>6</v>
      </c>
      <c r="D177" s="42">
        <v>57</v>
      </c>
      <c r="E177" s="46">
        <f t="shared" si="67"/>
        <v>6.8886337543053958E-3</v>
      </c>
      <c r="F177" s="46">
        <f t="shared" si="68"/>
        <v>5.8641975308641972E-2</v>
      </c>
      <c r="G177" s="39">
        <f t="shared" si="69"/>
        <v>8.5</v>
      </c>
      <c r="H177" s="40">
        <f t="shared" si="70"/>
        <v>5.8553386911595867E-2</v>
      </c>
    </row>
    <row r="178" spans="1:9" x14ac:dyDescent="0.2">
      <c r="B178" s="47" t="s">
        <v>574</v>
      </c>
      <c r="C178" s="42">
        <v>1</v>
      </c>
      <c r="D178" s="42">
        <v>1</v>
      </c>
      <c r="E178" s="46">
        <f t="shared" si="67"/>
        <v>1.148105625717566E-3</v>
      </c>
      <c r="F178" s="46">
        <f t="shared" si="68"/>
        <v>1.02880658436214E-3</v>
      </c>
      <c r="G178" s="39">
        <f t="shared" si="69"/>
        <v>0</v>
      </c>
      <c r="H178" s="40">
        <f t="shared" si="70"/>
        <v>0</v>
      </c>
    </row>
    <row r="179" spans="1:9" x14ac:dyDescent="0.2">
      <c r="B179" s="47" t="s">
        <v>40</v>
      </c>
      <c r="C179" s="42">
        <v>0</v>
      </c>
      <c r="D179" s="42">
        <v>0</v>
      </c>
      <c r="E179" s="46" t="str">
        <f t="shared" si="67"/>
        <v/>
      </c>
      <c r="F179" s="46" t="str">
        <f t="shared" si="68"/>
        <v/>
      </c>
      <c r="G179" s="39" t="str">
        <f t="shared" si="69"/>
        <v xml:space="preserve"> </v>
      </c>
      <c r="H179" s="40" t="str">
        <f t="shared" si="70"/>
        <v/>
      </c>
    </row>
    <row r="180" spans="1:9" x14ac:dyDescent="0.2">
      <c r="B180" s="47" t="s">
        <v>209</v>
      </c>
      <c r="C180" s="42">
        <v>0</v>
      </c>
      <c r="D180" s="42">
        <v>0</v>
      </c>
      <c r="E180" s="46" t="str">
        <f t="shared" si="67"/>
        <v/>
      </c>
      <c r="F180" s="46" t="str">
        <f t="shared" si="68"/>
        <v/>
      </c>
      <c r="G180" s="39" t="str">
        <f t="shared" si="69"/>
        <v xml:space="preserve"> </v>
      </c>
      <c r="H180" s="40" t="str">
        <f t="shared" si="70"/>
        <v/>
      </c>
    </row>
    <row r="181" spans="1:9" x14ac:dyDescent="0.2">
      <c r="B181" s="47" t="s">
        <v>45</v>
      </c>
      <c r="C181" s="42">
        <v>7</v>
      </c>
      <c r="D181" s="42">
        <v>7</v>
      </c>
      <c r="E181" s="46">
        <f t="shared" si="67"/>
        <v>8.0367393800229621E-3</v>
      </c>
      <c r="F181" s="46">
        <f t="shared" si="68"/>
        <v>7.2016460905349796E-3</v>
      </c>
      <c r="G181" s="39">
        <f t="shared" si="69"/>
        <v>0</v>
      </c>
      <c r="H181" s="40">
        <f t="shared" si="70"/>
        <v>0</v>
      </c>
    </row>
    <row r="182" spans="1:9" x14ac:dyDescent="0.2">
      <c r="B182" s="47" t="s">
        <v>43</v>
      </c>
      <c r="C182" s="42">
        <v>1</v>
      </c>
      <c r="D182" s="42">
        <v>0</v>
      </c>
      <c r="E182" s="46">
        <f t="shared" si="67"/>
        <v>1.148105625717566E-3</v>
      </c>
      <c r="F182" s="46" t="str">
        <f t="shared" si="68"/>
        <v/>
      </c>
      <c r="G182" s="39">
        <f t="shared" si="69"/>
        <v>-1</v>
      </c>
      <c r="H182" s="40">
        <f t="shared" si="70"/>
        <v>-1.148105625717566E-3</v>
      </c>
    </row>
    <row r="183" spans="1:9" s="32" customFormat="1" x14ac:dyDescent="0.2">
      <c r="A183" s="33"/>
      <c r="B183" s="48" t="s">
        <v>521</v>
      </c>
      <c r="C183" s="44">
        <v>11</v>
      </c>
      <c r="D183" s="42">
        <v>76</v>
      </c>
      <c r="E183" s="46">
        <f t="shared" ref="E183:E189" si="71">+IF(C183=0,"",C183/C$169)</f>
        <v>1.2629161882893225E-2</v>
      </c>
      <c r="F183" s="46">
        <f t="shared" ref="F183:F189" si="72">+IF(D183=0,"",D183/D$169)</f>
        <v>7.8189300411522639E-2</v>
      </c>
      <c r="G183" s="39">
        <f t="shared" si="69"/>
        <v>5.9090909090909092</v>
      </c>
      <c r="H183" s="40">
        <f t="shared" ref="H183:H189" si="73">+IF(OR(AND(E183=""),(G183="")),"",E183*G183)</f>
        <v>7.4626865671641784E-2</v>
      </c>
      <c r="I183" s="2"/>
    </row>
    <row r="184" spans="1:9" s="32" customFormat="1" x14ac:dyDescent="0.2">
      <c r="A184" s="33"/>
      <c r="B184" s="48" t="s">
        <v>437</v>
      </c>
      <c r="C184" s="44">
        <v>14</v>
      </c>
      <c r="D184" s="42">
        <v>10</v>
      </c>
      <c r="E184" s="46">
        <f t="shared" si="71"/>
        <v>1.6073478760045924E-2</v>
      </c>
      <c r="F184" s="46">
        <f t="shared" si="72"/>
        <v>1.0288065843621399E-2</v>
      </c>
      <c r="G184" s="39">
        <f t="shared" si="69"/>
        <v>-0.2857142857142857</v>
      </c>
      <c r="H184" s="40">
        <f t="shared" si="73"/>
        <v>-4.5924225028702642E-3</v>
      </c>
      <c r="I184" s="2"/>
    </row>
    <row r="185" spans="1:9" s="32" customFormat="1" x14ac:dyDescent="0.2">
      <c r="A185" s="33"/>
      <c r="B185" s="48" t="s">
        <v>575</v>
      </c>
      <c r="C185" s="44">
        <v>0</v>
      </c>
      <c r="D185" s="42">
        <v>0</v>
      </c>
      <c r="E185" s="46" t="str">
        <f t="shared" si="71"/>
        <v/>
      </c>
      <c r="F185" s="46" t="str">
        <f t="shared" si="72"/>
        <v/>
      </c>
      <c r="G185" s="39" t="str">
        <f t="shared" si="69"/>
        <v xml:space="preserve"> </v>
      </c>
      <c r="H185" s="40" t="str">
        <f t="shared" si="73"/>
        <v/>
      </c>
      <c r="I185" s="2"/>
    </row>
    <row r="186" spans="1:9" s="32" customFormat="1" x14ac:dyDescent="0.2">
      <c r="A186" s="33"/>
      <c r="B186" s="48" t="s">
        <v>41</v>
      </c>
      <c r="C186" s="44">
        <v>0</v>
      </c>
      <c r="D186" s="42">
        <v>0</v>
      </c>
      <c r="E186" s="46" t="str">
        <f t="shared" si="71"/>
        <v/>
      </c>
      <c r="F186" s="46" t="str">
        <f t="shared" si="72"/>
        <v/>
      </c>
      <c r="G186" s="39" t="str">
        <f t="shared" si="69"/>
        <v xml:space="preserve"> </v>
      </c>
      <c r="H186" s="40" t="str">
        <f t="shared" si="73"/>
        <v/>
      </c>
      <c r="I186" s="2"/>
    </row>
    <row r="187" spans="1:9" s="32" customFormat="1" x14ac:dyDescent="0.2">
      <c r="A187" s="33"/>
      <c r="B187" s="48" t="s">
        <v>44</v>
      </c>
      <c r="C187" s="44">
        <v>0</v>
      </c>
      <c r="D187" s="42">
        <v>0</v>
      </c>
      <c r="E187" s="46" t="str">
        <f t="shared" si="71"/>
        <v/>
      </c>
      <c r="F187" s="46" t="str">
        <f t="shared" si="72"/>
        <v/>
      </c>
      <c r="G187" s="39" t="str">
        <f t="shared" si="69"/>
        <v xml:space="preserve"> </v>
      </c>
      <c r="H187" s="40" t="str">
        <f t="shared" si="73"/>
        <v/>
      </c>
      <c r="I187" s="2"/>
    </row>
    <row r="188" spans="1:9" s="32" customFormat="1" x14ac:dyDescent="0.2">
      <c r="A188" s="33"/>
      <c r="B188" s="48" t="s">
        <v>522</v>
      </c>
      <c r="C188" s="44">
        <v>1</v>
      </c>
      <c r="D188" s="42">
        <v>1</v>
      </c>
      <c r="E188" s="46">
        <f t="shared" si="71"/>
        <v>1.148105625717566E-3</v>
      </c>
      <c r="F188" s="46">
        <f t="shared" si="72"/>
        <v>1.02880658436214E-3</v>
      </c>
      <c r="G188" s="39">
        <f t="shared" si="69"/>
        <v>0</v>
      </c>
      <c r="H188" s="40">
        <f t="shared" si="73"/>
        <v>0</v>
      </c>
      <c r="I188" s="2"/>
    </row>
    <row r="189" spans="1:9" s="32" customFormat="1" x14ac:dyDescent="0.2">
      <c r="A189" s="33"/>
      <c r="B189" s="48" t="s">
        <v>523</v>
      </c>
      <c r="C189" s="44">
        <v>2</v>
      </c>
      <c r="D189" s="42">
        <v>0</v>
      </c>
      <c r="E189" s="46">
        <f t="shared" si="71"/>
        <v>2.2962112514351321E-3</v>
      </c>
      <c r="F189" s="46" t="str">
        <f t="shared" si="72"/>
        <v/>
      </c>
      <c r="G189" s="39">
        <f t="shared" si="69"/>
        <v>-1</v>
      </c>
      <c r="H189" s="40">
        <f t="shared" si="73"/>
        <v>-2.2962112514351321E-3</v>
      </c>
      <c r="I189" s="2"/>
    </row>
    <row r="190" spans="1:9" s="32" customFormat="1" x14ac:dyDescent="0.2">
      <c r="A190" s="33" t="s">
        <v>597</v>
      </c>
      <c r="B190" s="48" t="s">
        <v>627</v>
      </c>
      <c r="C190" s="44"/>
      <c r="D190" s="44">
        <v>0</v>
      </c>
      <c r="E190" s="45" t="str">
        <f t="shared" ref="E190" si="74">+IF(C190=0,"",C190/C$169)</f>
        <v/>
      </c>
      <c r="F190" s="45" t="str">
        <f t="shared" ref="F190" si="75">+IF(D190=0,"",D190/D$169)</f>
        <v/>
      </c>
      <c r="G190" s="45" t="str">
        <f t="shared" ref="G190" si="76">+IF(AND(C190=0,D190=0)," ",IF(C190=0,1,IF(D190=0,-1,(D190-C190)/C190)))</f>
        <v xml:space="preserve"> </v>
      </c>
      <c r="H190" s="38" t="str">
        <f t="shared" ref="H190" si="77">+IF(OR(AND(E190=""),(G190="")),"",E190*G190)</f>
        <v/>
      </c>
    </row>
    <row r="191" spans="1:9" s="32" customFormat="1" x14ac:dyDescent="0.2">
      <c r="A191" s="33"/>
      <c r="B191" s="48" t="s">
        <v>210</v>
      </c>
      <c r="C191" s="44">
        <v>7</v>
      </c>
      <c r="D191" s="42">
        <v>23</v>
      </c>
      <c r="E191" s="45">
        <f t="shared" ref="E191:F196" si="78">+IF(C191=0,"",C191/C$169)</f>
        <v>8.0367393800229621E-3</v>
      </c>
      <c r="F191" s="45">
        <f t="shared" si="78"/>
        <v>2.3662551440329218E-2</v>
      </c>
      <c r="G191" s="39">
        <f t="shared" si="69"/>
        <v>2.2857142857142856</v>
      </c>
      <c r="H191" s="38">
        <f t="shared" si="70"/>
        <v>1.8369690011481057E-2</v>
      </c>
      <c r="I191" s="2"/>
    </row>
    <row r="192" spans="1:9" s="32" customFormat="1" x14ac:dyDescent="0.2">
      <c r="A192" s="33"/>
      <c r="B192" s="48" t="s">
        <v>211</v>
      </c>
      <c r="C192" s="44">
        <v>13</v>
      </c>
      <c r="D192" s="42">
        <v>2</v>
      </c>
      <c r="E192" s="45">
        <f t="shared" si="78"/>
        <v>1.4925373134328358E-2</v>
      </c>
      <c r="F192" s="45">
        <f t="shared" si="78"/>
        <v>2.05761316872428E-3</v>
      </c>
      <c r="G192" s="39">
        <f t="shared" si="69"/>
        <v>-0.84615384615384615</v>
      </c>
      <c r="H192" s="38">
        <f t="shared" si="70"/>
        <v>-1.2629161882893225E-2</v>
      </c>
      <c r="I192" s="2"/>
    </row>
    <row r="193" spans="1:9" s="32" customFormat="1" x14ac:dyDescent="0.2">
      <c r="A193" s="33"/>
      <c r="B193" s="48" t="s">
        <v>212</v>
      </c>
      <c r="C193" s="44">
        <v>0</v>
      </c>
      <c r="D193" s="42">
        <v>0</v>
      </c>
      <c r="E193" s="45" t="str">
        <f t="shared" si="78"/>
        <v/>
      </c>
      <c r="F193" s="45" t="str">
        <f t="shared" si="78"/>
        <v/>
      </c>
      <c r="G193" s="39" t="str">
        <f t="shared" si="69"/>
        <v xml:space="preserve"> </v>
      </c>
      <c r="H193" s="38" t="str">
        <f t="shared" si="70"/>
        <v/>
      </c>
      <c r="I193" s="2"/>
    </row>
    <row r="194" spans="1:9" s="32" customFormat="1" x14ac:dyDescent="0.2">
      <c r="A194" s="33"/>
      <c r="B194" s="48" t="s">
        <v>589</v>
      </c>
      <c r="C194" s="44">
        <v>1</v>
      </c>
      <c r="D194" s="42">
        <v>1</v>
      </c>
      <c r="E194" s="45">
        <f t="shared" si="78"/>
        <v>1.148105625717566E-3</v>
      </c>
      <c r="F194" s="45">
        <f t="shared" si="78"/>
        <v>1.02880658436214E-3</v>
      </c>
      <c r="G194" s="39">
        <f t="shared" si="69"/>
        <v>0</v>
      </c>
      <c r="H194" s="38">
        <f t="shared" ref="H194" si="79">+IF(OR(AND(E194=""),(G194="")),"",E194*G194)</f>
        <v>0</v>
      </c>
      <c r="I194" s="2"/>
    </row>
    <row r="195" spans="1:9" s="32" customFormat="1" x14ac:dyDescent="0.2">
      <c r="A195" s="33"/>
      <c r="B195" s="48" t="s">
        <v>213</v>
      </c>
      <c r="C195" s="44">
        <v>0</v>
      </c>
      <c r="D195" s="42">
        <v>0</v>
      </c>
      <c r="E195" s="45" t="str">
        <f t="shared" si="78"/>
        <v/>
      </c>
      <c r="F195" s="45" t="str">
        <f t="shared" si="78"/>
        <v/>
      </c>
      <c r="G195" s="39" t="str">
        <f t="shared" si="69"/>
        <v xml:space="preserve"> </v>
      </c>
      <c r="H195" s="38" t="str">
        <f t="shared" si="70"/>
        <v/>
      </c>
      <c r="I195" s="2"/>
    </row>
    <row r="196" spans="1:9" s="32" customFormat="1" x14ac:dyDescent="0.2">
      <c r="A196" s="33"/>
      <c r="B196" s="48" t="s">
        <v>438</v>
      </c>
      <c r="C196" s="44">
        <v>11</v>
      </c>
      <c r="D196" s="42">
        <v>19</v>
      </c>
      <c r="E196" s="45">
        <f t="shared" si="78"/>
        <v>1.2629161882893225E-2</v>
      </c>
      <c r="F196" s="45">
        <f t="shared" si="78"/>
        <v>1.954732510288066E-2</v>
      </c>
      <c r="G196" s="39">
        <f t="shared" si="69"/>
        <v>0.72727272727272729</v>
      </c>
      <c r="H196" s="38">
        <f t="shared" si="70"/>
        <v>9.1848450057405284E-3</v>
      </c>
      <c r="I196" s="2"/>
    </row>
    <row r="197" spans="1:9" s="32" customFormat="1" x14ac:dyDescent="0.2">
      <c r="A197" s="33"/>
      <c r="B197" s="48" t="s">
        <v>525</v>
      </c>
      <c r="C197" s="44">
        <v>11</v>
      </c>
      <c r="D197" s="42">
        <v>38</v>
      </c>
      <c r="E197" s="45">
        <f t="shared" ref="E197" si="80">+IF(C197=0,"",C197/C$169)</f>
        <v>1.2629161882893225E-2</v>
      </c>
      <c r="F197" s="45">
        <f t="shared" ref="F197" si="81">+IF(D197=0,"",D197/D$169)</f>
        <v>3.9094650205761319E-2</v>
      </c>
      <c r="G197" s="39">
        <f t="shared" si="69"/>
        <v>2.4545454545454546</v>
      </c>
      <c r="H197" s="38">
        <f t="shared" ref="H197" si="82">+IF(OR(AND(E197=""),(G197="")),"",E197*G197)</f>
        <v>3.099885189437428E-2</v>
      </c>
      <c r="I197" s="2"/>
    </row>
    <row r="198" spans="1:9" s="32" customFormat="1" x14ac:dyDescent="0.2">
      <c r="A198" s="33"/>
      <c r="B198" s="48" t="s">
        <v>214</v>
      </c>
      <c r="C198" s="44">
        <v>7</v>
      </c>
      <c r="D198" s="42">
        <v>20</v>
      </c>
      <c r="E198" s="45">
        <f t="shared" ref="E198:F204" si="83">+IF(C198=0,"",C198/C$169)</f>
        <v>8.0367393800229621E-3</v>
      </c>
      <c r="F198" s="45">
        <f t="shared" si="83"/>
        <v>2.0576131687242798E-2</v>
      </c>
      <c r="G198" s="39">
        <f t="shared" si="69"/>
        <v>1.8571428571428572</v>
      </c>
      <c r="H198" s="38">
        <f t="shared" si="70"/>
        <v>1.4925373134328358E-2</v>
      </c>
      <c r="I198" s="2"/>
    </row>
    <row r="199" spans="1:9" s="32" customFormat="1" x14ac:dyDescent="0.2">
      <c r="A199" s="33"/>
      <c r="B199" s="48" t="s">
        <v>215</v>
      </c>
      <c r="C199" s="44">
        <v>15</v>
      </c>
      <c r="D199" s="42">
        <v>24</v>
      </c>
      <c r="E199" s="45">
        <f t="shared" si="83"/>
        <v>1.7221584385763489E-2</v>
      </c>
      <c r="F199" s="45">
        <f t="shared" si="83"/>
        <v>2.4691358024691357E-2</v>
      </c>
      <c r="G199" s="39">
        <f t="shared" si="69"/>
        <v>0.6</v>
      </c>
      <c r="H199" s="38">
        <f t="shared" si="70"/>
        <v>1.0332950631458093E-2</v>
      </c>
      <c r="I199" s="2"/>
    </row>
    <row r="200" spans="1:9" s="32" customFormat="1" x14ac:dyDescent="0.2">
      <c r="A200" s="33"/>
      <c r="B200" s="48" t="s">
        <v>216</v>
      </c>
      <c r="C200" s="44">
        <v>34</v>
      </c>
      <c r="D200" s="42">
        <v>53</v>
      </c>
      <c r="E200" s="45">
        <f t="shared" si="83"/>
        <v>3.9035591274397242E-2</v>
      </c>
      <c r="F200" s="45">
        <f t="shared" si="83"/>
        <v>5.4526748971193417E-2</v>
      </c>
      <c r="G200" s="39">
        <f t="shared" si="69"/>
        <v>0.55882352941176472</v>
      </c>
      <c r="H200" s="38">
        <f t="shared" si="70"/>
        <v>2.1814006888633754E-2</v>
      </c>
      <c r="I200" s="2"/>
    </row>
    <row r="201" spans="1:9" x14ac:dyDescent="0.2">
      <c r="B201" s="47" t="s">
        <v>217</v>
      </c>
      <c r="C201" s="42">
        <v>31</v>
      </c>
      <c r="D201" s="42">
        <v>9</v>
      </c>
      <c r="E201" s="46">
        <f t="shared" si="83"/>
        <v>3.5591274397244549E-2</v>
      </c>
      <c r="F201" s="46">
        <f t="shared" si="83"/>
        <v>9.2592592592592587E-3</v>
      </c>
      <c r="G201" s="39">
        <f t="shared" si="69"/>
        <v>-0.70967741935483875</v>
      </c>
      <c r="H201" s="40">
        <f t="shared" si="70"/>
        <v>-2.5258323765786454E-2</v>
      </c>
    </row>
    <row r="202" spans="1:9" x14ac:dyDescent="0.2">
      <c r="B202" s="47" t="s">
        <v>439</v>
      </c>
      <c r="C202" s="42">
        <v>43</v>
      </c>
      <c r="D202" s="42">
        <v>14</v>
      </c>
      <c r="E202" s="46">
        <f t="shared" si="83"/>
        <v>4.9368541905855337E-2</v>
      </c>
      <c r="F202" s="46">
        <f t="shared" si="83"/>
        <v>1.4403292181069959E-2</v>
      </c>
      <c r="G202" s="39">
        <f t="shared" si="69"/>
        <v>-0.67441860465116277</v>
      </c>
      <c r="H202" s="40">
        <f t="shared" si="70"/>
        <v>-3.3295063145809413E-2</v>
      </c>
    </row>
    <row r="203" spans="1:9" x14ac:dyDescent="0.2">
      <c r="B203" s="47" t="s">
        <v>440</v>
      </c>
      <c r="C203" s="42">
        <v>4</v>
      </c>
      <c r="D203" s="42">
        <v>8</v>
      </c>
      <c r="E203" s="46">
        <f t="shared" si="83"/>
        <v>4.5924225028702642E-3</v>
      </c>
      <c r="F203" s="46">
        <f t="shared" si="83"/>
        <v>8.23045267489712E-3</v>
      </c>
      <c r="G203" s="39">
        <f t="shared" si="69"/>
        <v>1</v>
      </c>
      <c r="H203" s="40">
        <f t="shared" si="70"/>
        <v>4.5924225028702642E-3</v>
      </c>
    </row>
    <row r="204" spans="1:9" x14ac:dyDescent="0.2">
      <c r="B204" s="47" t="s">
        <v>218</v>
      </c>
      <c r="C204" s="42">
        <v>0</v>
      </c>
      <c r="D204" s="42">
        <v>0</v>
      </c>
      <c r="E204" s="46" t="str">
        <f t="shared" si="83"/>
        <v/>
      </c>
      <c r="F204" s="46" t="str">
        <f t="shared" si="83"/>
        <v/>
      </c>
      <c r="G204" s="39" t="str">
        <f t="shared" si="69"/>
        <v xml:space="preserve"> </v>
      </c>
      <c r="H204" s="40" t="str">
        <f t="shared" si="70"/>
        <v/>
      </c>
    </row>
    <row r="205" spans="1:9" s="32" customFormat="1" x14ac:dyDescent="0.2">
      <c r="A205" s="33"/>
      <c r="B205" s="48" t="s">
        <v>526</v>
      </c>
      <c r="C205" s="44">
        <v>2</v>
      </c>
      <c r="D205" s="42">
        <v>4</v>
      </c>
      <c r="E205" s="46">
        <f t="shared" ref="E205" si="84">+IF(C205=0,"",C205/C$169)</f>
        <v>2.2962112514351321E-3</v>
      </c>
      <c r="F205" s="46">
        <f t="shared" ref="F205" si="85">+IF(D205=0,"",D205/D$169)</f>
        <v>4.11522633744856E-3</v>
      </c>
      <c r="G205" s="39">
        <f t="shared" si="69"/>
        <v>1</v>
      </c>
      <c r="H205" s="40">
        <f t="shared" ref="H205" si="86">+IF(OR(AND(E205=""),(G205="")),"",E205*G205)</f>
        <v>2.2962112514351321E-3</v>
      </c>
      <c r="I205" s="2"/>
    </row>
    <row r="206" spans="1:9" s="32" customFormat="1" x14ac:dyDescent="0.2">
      <c r="A206" s="33"/>
      <c r="B206" s="48" t="s">
        <v>220</v>
      </c>
      <c r="C206" s="44">
        <v>4</v>
      </c>
      <c r="D206" s="42">
        <v>10</v>
      </c>
      <c r="E206" s="45">
        <f t="shared" ref="E206:F213" si="87">+IF(C206=0,"",C206/C$169)</f>
        <v>4.5924225028702642E-3</v>
      </c>
      <c r="F206" s="45">
        <f t="shared" si="87"/>
        <v>1.0288065843621399E-2</v>
      </c>
      <c r="G206" s="39">
        <f t="shared" si="69"/>
        <v>1.5</v>
      </c>
      <c r="H206" s="38">
        <f t="shared" si="70"/>
        <v>6.8886337543053958E-3</v>
      </c>
      <c r="I206" s="2"/>
    </row>
    <row r="207" spans="1:9" s="32" customFormat="1" x14ac:dyDescent="0.2">
      <c r="A207" s="33"/>
      <c r="B207" s="48" t="s">
        <v>221</v>
      </c>
      <c r="C207" s="44">
        <v>5</v>
      </c>
      <c r="D207" s="42">
        <v>14</v>
      </c>
      <c r="E207" s="45">
        <f t="shared" si="87"/>
        <v>5.7405281285878304E-3</v>
      </c>
      <c r="F207" s="45">
        <f t="shared" si="87"/>
        <v>1.4403292181069959E-2</v>
      </c>
      <c r="G207" s="39">
        <f t="shared" si="69"/>
        <v>1.8</v>
      </c>
      <c r="H207" s="38">
        <f t="shared" si="70"/>
        <v>1.0332950631458095E-2</v>
      </c>
      <c r="I207" s="2"/>
    </row>
    <row r="208" spans="1:9" s="32" customFormat="1" x14ac:dyDescent="0.2">
      <c r="A208" s="33"/>
      <c r="B208" s="48" t="s">
        <v>222</v>
      </c>
      <c r="C208" s="44">
        <v>0</v>
      </c>
      <c r="D208" s="42">
        <v>0</v>
      </c>
      <c r="E208" s="45" t="str">
        <f t="shared" si="87"/>
        <v/>
      </c>
      <c r="F208" s="45" t="str">
        <f t="shared" si="87"/>
        <v/>
      </c>
      <c r="G208" s="39" t="str">
        <f t="shared" si="69"/>
        <v xml:space="preserve"> </v>
      </c>
      <c r="H208" s="38" t="str">
        <f t="shared" si="70"/>
        <v/>
      </c>
      <c r="I208" s="2"/>
    </row>
    <row r="209" spans="1:9" s="32" customFormat="1" x14ac:dyDescent="0.2">
      <c r="A209" s="33"/>
      <c r="B209" s="48" t="s">
        <v>46</v>
      </c>
      <c r="C209" s="44">
        <v>0</v>
      </c>
      <c r="D209" s="42">
        <v>0</v>
      </c>
      <c r="E209" s="45" t="str">
        <f t="shared" si="87"/>
        <v/>
      </c>
      <c r="F209" s="45" t="str">
        <f t="shared" si="87"/>
        <v/>
      </c>
      <c r="G209" s="39" t="str">
        <f t="shared" si="69"/>
        <v xml:space="preserve"> </v>
      </c>
      <c r="H209" s="38" t="str">
        <f t="shared" si="70"/>
        <v/>
      </c>
      <c r="I209" s="2"/>
    </row>
    <row r="210" spans="1:9" s="32" customFormat="1" x14ac:dyDescent="0.2">
      <c r="A210" s="33"/>
      <c r="B210" s="48" t="s">
        <v>47</v>
      </c>
      <c r="C210" s="44">
        <v>36</v>
      </c>
      <c r="D210" s="42">
        <v>36</v>
      </c>
      <c r="E210" s="45">
        <f t="shared" si="87"/>
        <v>4.1331802525832378E-2</v>
      </c>
      <c r="F210" s="45">
        <f t="shared" si="87"/>
        <v>3.7037037037037035E-2</v>
      </c>
      <c r="G210" s="39">
        <f t="shared" si="69"/>
        <v>0</v>
      </c>
      <c r="H210" s="38">
        <f t="shared" si="70"/>
        <v>0</v>
      </c>
      <c r="I210" s="2"/>
    </row>
    <row r="211" spans="1:9" s="32" customFormat="1" x14ac:dyDescent="0.2">
      <c r="A211" s="33"/>
      <c r="B211" s="48" t="s">
        <v>223</v>
      </c>
      <c r="C211" s="44">
        <v>0</v>
      </c>
      <c r="D211" s="42">
        <v>14</v>
      </c>
      <c r="E211" s="45" t="str">
        <f t="shared" si="87"/>
        <v/>
      </c>
      <c r="F211" s="45">
        <f t="shared" si="87"/>
        <v>1.4403292181069959E-2</v>
      </c>
      <c r="G211" s="39">
        <f t="shared" si="69"/>
        <v>1</v>
      </c>
      <c r="H211" s="38" t="str">
        <f t="shared" si="70"/>
        <v/>
      </c>
      <c r="I211" s="2"/>
    </row>
    <row r="212" spans="1:9" s="32" customFormat="1" x14ac:dyDescent="0.2">
      <c r="A212" s="33"/>
      <c r="B212" s="48" t="s">
        <v>224</v>
      </c>
      <c r="C212" s="44">
        <v>0</v>
      </c>
      <c r="D212" s="42">
        <v>0</v>
      </c>
      <c r="E212" s="45" t="str">
        <f t="shared" si="87"/>
        <v/>
      </c>
      <c r="F212" s="45" t="str">
        <f t="shared" si="87"/>
        <v/>
      </c>
      <c r="G212" s="39" t="str">
        <f t="shared" si="69"/>
        <v xml:space="preserve"> </v>
      </c>
      <c r="H212" s="38" t="str">
        <f t="shared" si="70"/>
        <v/>
      </c>
      <c r="I212" s="2"/>
    </row>
    <row r="213" spans="1:9" s="32" customFormat="1" x14ac:dyDescent="0.2">
      <c r="A213" s="33"/>
      <c r="B213" s="48" t="s">
        <v>441</v>
      </c>
      <c r="C213" s="44">
        <v>0</v>
      </c>
      <c r="D213" s="42">
        <v>1</v>
      </c>
      <c r="E213" s="45" t="str">
        <f t="shared" si="87"/>
        <v/>
      </c>
      <c r="F213" s="45">
        <f t="shared" si="87"/>
        <v>1.02880658436214E-3</v>
      </c>
      <c r="G213" s="39">
        <f t="shared" si="69"/>
        <v>1</v>
      </c>
      <c r="H213" s="38" t="str">
        <f t="shared" si="70"/>
        <v/>
      </c>
      <c r="I213" s="2"/>
    </row>
    <row r="214" spans="1:9" s="32" customFormat="1" x14ac:dyDescent="0.2">
      <c r="A214" s="33"/>
      <c r="B214" s="48" t="s">
        <v>527</v>
      </c>
      <c r="C214" s="44">
        <v>0</v>
      </c>
      <c r="D214" s="42">
        <v>0</v>
      </c>
      <c r="E214" s="45" t="str">
        <f t="shared" ref="E214" si="88">+IF(C214=0,"",C214/C$169)</f>
        <v/>
      </c>
      <c r="F214" s="45" t="str">
        <f t="shared" ref="F214" si="89">+IF(D214=0,"",D214/D$169)</f>
        <v/>
      </c>
      <c r="G214" s="39" t="str">
        <f t="shared" si="69"/>
        <v xml:space="preserve"> </v>
      </c>
      <c r="H214" s="38" t="str">
        <f t="shared" ref="H214" si="90">+IF(OR(AND(E214=""),(G214="")),"",E214*G214)</f>
        <v/>
      </c>
      <c r="I214" s="2"/>
    </row>
    <row r="215" spans="1:9" s="32" customFormat="1" x14ac:dyDescent="0.2">
      <c r="A215" s="33" t="s">
        <v>597</v>
      </c>
      <c r="B215" s="48" t="s">
        <v>626</v>
      </c>
      <c r="C215" s="44"/>
      <c r="D215" s="44">
        <v>0</v>
      </c>
      <c r="E215" s="45" t="str">
        <f t="shared" ref="E215" si="91">+IF(C215=0,"",C215/C$169)</f>
        <v/>
      </c>
      <c r="F215" s="45" t="str">
        <f t="shared" ref="F215" si="92">+IF(D215=0,"",D215/D$169)</f>
        <v/>
      </c>
      <c r="G215" s="45" t="str">
        <f t="shared" ref="G215" si="93">+IF(AND(C215=0,D215=0)," ",IF(C215=0,1,IF(D215=0,-1,(D215-C215)/C215)))</f>
        <v xml:space="preserve"> </v>
      </c>
      <c r="H215" s="38" t="str">
        <f t="shared" ref="H215" si="94">+IF(OR(AND(E215=""),(G215="")),"",E215*G215)</f>
        <v/>
      </c>
    </row>
    <row r="216" spans="1:9" s="32" customFormat="1" x14ac:dyDescent="0.2">
      <c r="A216" s="33"/>
      <c r="B216" s="48" t="s">
        <v>49</v>
      </c>
      <c r="C216" s="44">
        <v>0</v>
      </c>
      <c r="D216" s="42">
        <v>0</v>
      </c>
      <c r="E216" s="45" t="str">
        <f t="shared" ref="E216:E259" si="95">+IF(C216=0,"",C216/C$169)</f>
        <v/>
      </c>
      <c r="F216" s="45" t="str">
        <f t="shared" ref="F216:F259" si="96">+IF(D216=0,"",D216/D$169)</f>
        <v/>
      </c>
      <c r="G216" s="39" t="str">
        <f t="shared" si="69"/>
        <v xml:space="preserve"> </v>
      </c>
      <c r="H216" s="38" t="str">
        <f t="shared" si="70"/>
        <v/>
      </c>
      <c r="I216" s="2"/>
    </row>
    <row r="217" spans="1:9" x14ac:dyDescent="0.2">
      <c r="B217" s="47" t="s">
        <v>225</v>
      </c>
      <c r="C217" s="42">
        <v>0</v>
      </c>
      <c r="D217" s="42">
        <v>0</v>
      </c>
      <c r="E217" s="46" t="str">
        <f t="shared" si="95"/>
        <v/>
      </c>
      <c r="F217" s="46" t="str">
        <f t="shared" si="96"/>
        <v/>
      </c>
      <c r="G217" s="39" t="str">
        <f t="shared" si="69"/>
        <v xml:space="preserve"> </v>
      </c>
      <c r="H217" s="40" t="str">
        <f t="shared" si="70"/>
        <v/>
      </c>
    </row>
    <row r="218" spans="1:9" x14ac:dyDescent="0.2">
      <c r="B218" s="47" t="s">
        <v>48</v>
      </c>
      <c r="C218" s="42">
        <v>0</v>
      </c>
      <c r="D218" s="42">
        <v>0</v>
      </c>
      <c r="E218" s="46" t="str">
        <f t="shared" si="95"/>
        <v/>
      </c>
      <c r="F218" s="46" t="str">
        <f t="shared" si="96"/>
        <v/>
      </c>
      <c r="G218" s="39" t="str">
        <f t="shared" si="69"/>
        <v xml:space="preserve"> </v>
      </c>
      <c r="H218" s="40" t="str">
        <f t="shared" si="70"/>
        <v/>
      </c>
    </row>
    <row r="219" spans="1:9" x14ac:dyDescent="0.2">
      <c r="B219" s="47" t="s">
        <v>226</v>
      </c>
      <c r="C219" s="42">
        <v>0</v>
      </c>
      <c r="D219" s="42">
        <v>0</v>
      </c>
      <c r="E219" s="46" t="str">
        <f t="shared" si="95"/>
        <v/>
      </c>
      <c r="F219" s="46" t="str">
        <f t="shared" si="96"/>
        <v/>
      </c>
      <c r="G219" s="39" t="str">
        <f t="shared" si="69"/>
        <v xml:space="preserve"> </v>
      </c>
      <c r="H219" s="40" t="str">
        <f t="shared" si="70"/>
        <v/>
      </c>
    </row>
    <row r="220" spans="1:9" x14ac:dyDescent="0.2">
      <c r="B220" s="47" t="s">
        <v>227</v>
      </c>
      <c r="C220" s="42">
        <v>0</v>
      </c>
      <c r="D220" s="42">
        <v>0</v>
      </c>
      <c r="E220" s="46" t="str">
        <f t="shared" si="95"/>
        <v/>
      </c>
      <c r="F220" s="46" t="str">
        <f t="shared" si="96"/>
        <v/>
      </c>
      <c r="G220" s="39" t="str">
        <f t="shared" si="69"/>
        <v xml:space="preserve"> </v>
      </c>
      <c r="H220" s="40" t="str">
        <f t="shared" si="70"/>
        <v/>
      </c>
    </row>
    <row r="221" spans="1:9" x14ac:dyDescent="0.2">
      <c r="B221" s="47" t="s">
        <v>442</v>
      </c>
      <c r="C221" s="42">
        <v>0</v>
      </c>
      <c r="D221" s="42">
        <v>0</v>
      </c>
      <c r="E221" s="46" t="str">
        <f t="shared" si="95"/>
        <v/>
      </c>
      <c r="F221" s="46" t="str">
        <f t="shared" si="96"/>
        <v/>
      </c>
      <c r="G221" s="39" t="str">
        <f t="shared" si="69"/>
        <v xml:space="preserve"> </v>
      </c>
      <c r="H221" s="40" t="str">
        <f t="shared" si="70"/>
        <v/>
      </c>
    </row>
    <row r="222" spans="1:9" x14ac:dyDescent="0.2">
      <c r="B222" s="47" t="s">
        <v>606</v>
      </c>
      <c r="C222" s="42">
        <v>121</v>
      </c>
      <c r="D222" s="42">
        <v>85</v>
      </c>
      <c r="E222" s="46">
        <f t="shared" si="95"/>
        <v>0.13892078071182548</v>
      </c>
      <c r="F222" s="46">
        <f t="shared" si="96"/>
        <v>8.7448559670781897E-2</v>
      </c>
      <c r="G222" s="39">
        <f t="shared" si="69"/>
        <v>-0.2975206611570248</v>
      </c>
      <c r="H222" s="40">
        <f t="shared" si="70"/>
        <v>-4.1331802525832378E-2</v>
      </c>
    </row>
    <row r="223" spans="1:9" x14ac:dyDescent="0.2">
      <c r="B223" s="47" t="s">
        <v>228</v>
      </c>
      <c r="C223" s="42">
        <v>0</v>
      </c>
      <c r="D223" s="42">
        <v>0</v>
      </c>
      <c r="E223" s="46" t="str">
        <f t="shared" si="95"/>
        <v/>
      </c>
      <c r="F223" s="46" t="str">
        <f t="shared" si="96"/>
        <v/>
      </c>
      <c r="G223" s="39" t="str">
        <f t="shared" si="69"/>
        <v xml:space="preserve"> </v>
      </c>
      <c r="H223" s="40" t="str">
        <f t="shared" si="70"/>
        <v/>
      </c>
    </row>
    <row r="224" spans="1:9" x14ac:dyDescent="0.2">
      <c r="B224" s="47" t="s">
        <v>229</v>
      </c>
      <c r="C224" s="42">
        <v>0</v>
      </c>
      <c r="D224" s="42">
        <v>0</v>
      </c>
      <c r="E224" s="46" t="str">
        <f t="shared" si="95"/>
        <v/>
      </c>
      <c r="F224" s="46" t="str">
        <f t="shared" si="96"/>
        <v/>
      </c>
      <c r="G224" s="39" t="str">
        <f t="shared" si="69"/>
        <v xml:space="preserve"> </v>
      </c>
      <c r="H224" s="40" t="str">
        <f t="shared" si="70"/>
        <v/>
      </c>
    </row>
    <row r="225" spans="1:9" x14ac:dyDescent="0.2">
      <c r="B225" s="47" t="s">
        <v>230</v>
      </c>
      <c r="C225" s="42">
        <v>0</v>
      </c>
      <c r="D225" s="42">
        <v>0</v>
      </c>
      <c r="E225" s="46" t="str">
        <f t="shared" si="95"/>
        <v/>
      </c>
      <c r="F225" s="46" t="str">
        <f t="shared" si="96"/>
        <v/>
      </c>
      <c r="G225" s="39" t="str">
        <f t="shared" si="69"/>
        <v xml:space="preserve"> </v>
      </c>
      <c r="H225" s="40" t="str">
        <f t="shared" si="70"/>
        <v/>
      </c>
    </row>
    <row r="226" spans="1:9" x14ac:dyDescent="0.2">
      <c r="B226" s="47" t="s">
        <v>607</v>
      </c>
      <c r="C226" s="42">
        <v>0</v>
      </c>
      <c r="D226" s="42">
        <v>0</v>
      </c>
      <c r="E226" s="46" t="str">
        <f t="shared" si="95"/>
        <v/>
      </c>
      <c r="F226" s="46" t="str">
        <f t="shared" si="96"/>
        <v/>
      </c>
      <c r="G226" s="39" t="str">
        <f t="shared" si="69"/>
        <v xml:space="preserve"> </v>
      </c>
      <c r="H226" s="40" t="str">
        <f t="shared" si="70"/>
        <v/>
      </c>
    </row>
    <row r="227" spans="1:9" x14ac:dyDescent="0.2">
      <c r="B227" s="47" t="s">
        <v>443</v>
      </c>
      <c r="C227" s="42">
        <v>0</v>
      </c>
      <c r="D227" s="42">
        <v>0</v>
      </c>
      <c r="E227" s="46" t="str">
        <f t="shared" si="95"/>
        <v/>
      </c>
      <c r="F227" s="46" t="str">
        <f t="shared" si="96"/>
        <v/>
      </c>
      <c r="G227" s="39" t="str">
        <f t="shared" si="69"/>
        <v xml:space="preserve"> </v>
      </c>
      <c r="H227" s="40" t="str">
        <f t="shared" si="70"/>
        <v/>
      </c>
    </row>
    <row r="228" spans="1:9" s="32" customFormat="1" x14ac:dyDescent="0.2">
      <c r="A228" s="33"/>
      <c r="B228" s="48" t="s">
        <v>590</v>
      </c>
      <c r="C228" s="44">
        <v>0</v>
      </c>
      <c r="D228" s="42">
        <v>0</v>
      </c>
      <c r="E228" s="45" t="str">
        <f t="shared" si="95"/>
        <v/>
      </c>
      <c r="F228" s="45" t="str">
        <f t="shared" si="96"/>
        <v/>
      </c>
      <c r="G228" s="39" t="str">
        <f t="shared" si="69"/>
        <v xml:space="preserve"> </v>
      </c>
      <c r="H228" s="38" t="str">
        <f t="shared" ref="H228" si="97">+IF(OR(AND(E228=""),(G228="")),"",E228*G228)</f>
        <v/>
      </c>
      <c r="I228" s="2"/>
    </row>
    <row r="229" spans="1:9" s="32" customFormat="1" x14ac:dyDescent="0.2">
      <c r="A229" s="33" t="s">
        <v>597</v>
      </c>
      <c r="B229" s="48" t="s">
        <v>629</v>
      </c>
      <c r="C229" s="44"/>
      <c r="D229" s="44">
        <v>0</v>
      </c>
      <c r="E229" s="45" t="str">
        <f t="shared" ref="E229" si="98">+IF(C229=0,"",C229/C$169)</f>
        <v/>
      </c>
      <c r="F229" s="45" t="str">
        <f t="shared" ref="F229" si="99">+IF(D229=0,"",D229/D$169)</f>
        <v/>
      </c>
      <c r="G229" s="45" t="str">
        <f t="shared" ref="G229" si="100">+IF(AND(C229=0,D229=0)," ",IF(C229=0,1,IF(D229=0,-1,(D229-C229)/C229)))</f>
        <v xml:space="preserve"> </v>
      </c>
      <c r="H229" s="38" t="str">
        <f t="shared" ref="H229" si="101">+IF(OR(AND(E229=""),(G229="")),"",E229*G229)</f>
        <v/>
      </c>
    </row>
    <row r="230" spans="1:9" x14ac:dyDescent="0.2">
      <c r="B230" s="47" t="s">
        <v>231</v>
      </c>
      <c r="C230" s="42">
        <v>0</v>
      </c>
      <c r="D230" s="42">
        <v>0</v>
      </c>
      <c r="E230" s="46" t="str">
        <f t="shared" si="95"/>
        <v/>
      </c>
      <c r="F230" s="46" t="str">
        <f t="shared" si="96"/>
        <v/>
      </c>
      <c r="G230" s="39" t="str">
        <f t="shared" si="69"/>
        <v xml:space="preserve"> </v>
      </c>
      <c r="H230" s="40" t="str">
        <f t="shared" si="70"/>
        <v/>
      </c>
    </row>
    <row r="231" spans="1:9" x14ac:dyDescent="0.2">
      <c r="B231" s="47" t="s">
        <v>51</v>
      </c>
      <c r="C231" s="42">
        <v>0</v>
      </c>
      <c r="D231" s="42">
        <v>0</v>
      </c>
      <c r="E231" s="46" t="str">
        <f t="shared" si="95"/>
        <v/>
      </c>
      <c r="F231" s="46" t="str">
        <f t="shared" si="96"/>
        <v/>
      </c>
      <c r="G231" s="39" t="str">
        <f t="shared" si="69"/>
        <v xml:space="preserve"> </v>
      </c>
      <c r="H231" s="40" t="str">
        <f t="shared" si="70"/>
        <v/>
      </c>
    </row>
    <row r="232" spans="1:9" x14ac:dyDescent="0.2">
      <c r="B232" s="47" t="s">
        <v>232</v>
      </c>
      <c r="C232" s="42">
        <v>0</v>
      </c>
      <c r="D232" s="42">
        <v>0</v>
      </c>
      <c r="E232" s="46" t="str">
        <f t="shared" si="95"/>
        <v/>
      </c>
      <c r="F232" s="46" t="str">
        <f t="shared" si="96"/>
        <v/>
      </c>
      <c r="G232" s="39" t="str">
        <f t="shared" si="69"/>
        <v xml:space="preserve"> </v>
      </c>
      <c r="H232" s="40" t="str">
        <f t="shared" si="70"/>
        <v/>
      </c>
    </row>
    <row r="233" spans="1:9" x14ac:dyDescent="0.2">
      <c r="B233" s="47" t="s">
        <v>50</v>
      </c>
      <c r="C233" s="42">
        <v>0</v>
      </c>
      <c r="D233" s="42">
        <v>0</v>
      </c>
      <c r="E233" s="46" t="str">
        <f t="shared" si="95"/>
        <v/>
      </c>
      <c r="F233" s="46" t="str">
        <f t="shared" si="96"/>
        <v/>
      </c>
      <c r="G233" s="39" t="str">
        <f t="shared" si="69"/>
        <v xml:space="preserve"> </v>
      </c>
      <c r="H233" s="40" t="str">
        <f t="shared" si="70"/>
        <v/>
      </c>
    </row>
    <row r="234" spans="1:9" x14ac:dyDescent="0.2">
      <c r="B234" s="47" t="s">
        <v>233</v>
      </c>
      <c r="C234" s="42">
        <v>0</v>
      </c>
      <c r="D234" s="42">
        <v>0</v>
      </c>
      <c r="E234" s="46" t="str">
        <f t="shared" si="95"/>
        <v/>
      </c>
      <c r="F234" s="46" t="str">
        <f t="shared" si="96"/>
        <v/>
      </c>
      <c r="G234" s="39" t="str">
        <f t="shared" si="69"/>
        <v xml:space="preserve"> </v>
      </c>
      <c r="H234" s="40" t="str">
        <f t="shared" si="70"/>
        <v/>
      </c>
    </row>
    <row r="235" spans="1:9" x14ac:dyDescent="0.2">
      <c r="B235" s="47" t="s">
        <v>444</v>
      </c>
      <c r="C235" s="42">
        <v>0</v>
      </c>
      <c r="D235" s="42">
        <v>0</v>
      </c>
      <c r="E235" s="46" t="str">
        <f t="shared" si="95"/>
        <v/>
      </c>
      <c r="F235" s="46" t="str">
        <f t="shared" si="96"/>
        <v/>
      </c>
      <c r="G235" s="39" t="str">
        <f t="shared" si="69"/>
        <v xml:space="preserve"> </v>
      </c>
      <c r="H235" s="40" t="str">
        <f t="shared" si="70"/>
        <v/>
      </c>
    </row>
    <row r="236" spans="1:9" x14ac:dyDescent="0.2">
      <c r="B236" s="47" t="s">
        <v>56</v>
      </c>
      <c r="C236" s="42">
        <v>0</v>
      </c>
      <c r="D236" s="42">
        <v>2</v>
      </c>
      <c r="E236" s="46" t="str">
        <f t="shared" si="95"/>
        <v/>
      </c>
      <c r="F236" s="46">
        <f t="shared" si="96"/>
        <v>2.05761316872428E-3</v>
      </c>
      <c r="G236" s="39">
        <f t="shared" si="69"/>
        <v>1</v>
      </c>
      <c r="H236" s="40" t="str">
        <f t="shared" si="70"/>
        <v/>
      </c>
    </row>
    <row r="237" spans="1:9" x14ac:dyDescent="0.2">
      <c r="B237" s="47" t="s">
        <v>55</v>
      </c>
      <c r="C237" s="42">
        <v>0</v>
      </c>
      <c r="D237" s="42">
        <v>0</v>
      </c>
      <c r="E237" s="46" t="str">
        <f t="shared" si="95"/>
        <v/>
      </c>
      <c r="F237" s="46" t="str">
        <f t="shared" si="96"/>
        <v/>
      </c>
      <c r="G237" s="39" t="str">
        <f t="shared" ref="G237:G300" si="102">+IF(AND(C237=0,D237=0)," ",IF(C237=0,1,IF(D237=0,-1,(D237-C237)/C237)))</f>
        <v xml:space="preserve"> </v>
      </c>
      <c r="H237" s="40" t="str">
        <f t="shared" si="70"/>
        <v/>
      </c>
    </row>
    <row r="238" spans="1:9" x14ac:dyDescent="0.2">
      <c r="B238" s="47" t="s">
        <v>445</v>
      </c>
      <c r="C238" s="42">
        <v>0</v>
      </c>
      <c r="D238" s="42">
        <v>0</v>
      </c>
      <c r="E238" s="46" t="str">
        <f t="shared" si="95"/>
        <v/>
      </c>
      <c r="F238" s="46" t="str">
        <f t="shared" si="96"/>
        <v/>
      </c>
      <c r="G238" s="39" t="str">
        <f t="shared" si="102"/>
        <v xml:space="preserve"> </v>
      </c>
      <c r="H238" s="40" t="str">
        <f t="shared" si="70"/>
        <v/>
      </c>
    </row>
    <row r="239" spans="1:9" x14ac:dyDescent="0.2">
      <c r="B239" s="47" t="s">
        <v>53</v>
      </c>
      <c r="C239" s="42">
        <v>0</v>
      </c>
      <c r="D239" s="42">
        <v>2</v>
      </c>
      <c r="E239" s="46" t="str">
        <f t="shared" si="95"/>
        <v/>
      </c>
      <c r="F239" s="46">
        <f t="shared" si="96"/>
        <v>2.05761316872428E-3</v>
      </c>
      <c r="G239" s="39">
        <f t="shared" si="102"/>
        <v>1</v>
      </c>
      <c r="H239" s="40" t="str">
        <f t="shared" si="70"/>
        <v/>
      </c>
    </row>
    <row r="240" spans="1:9" x14ac:dyDescent="0.2">
      <c r="B240" s="47" t="s">
        <v>52</v>
      </c>
      <c r="C240" s="42">
        <v>0</v>
      </c>
      <c r="D240" s="42">
        <v>0</v>
      </c>
      <c r="E240" s="46" t="str">
        <f t="shared" si="95"/>
        <v/>
      </c>
      <c r="F240" s="46" t="str">
        <f t="shared" si="96"/>
        <v/>
      </c>
      <c r="G240" s="39" t="str">
        <f t="shared" si="102"/>
        <v xml:space="preserve"> </v>
      </c>
      <c r="H240" s="40" t="str">
        <f t="shared" si="70"/>
        <v/>
      </c>
    </row>
    <row r="241" spans="2:8" x14ac:dyDescent="0.2">
      <c r="B241" s="47" t="s">
        <v>608</v>
      </c>
      <c r="C241" s="42">
        <v>0</v>
      </c>
      <c r="D241" s="42">
        <v>0</v>
      </c>
      <c r="E241" s="46" t="str">
        <f t="shared" si="95"/>
        <v/>
      </c>
      <c r="F241" s="46" t="str">
        <f t="shared" si="96"/>
        <v/>
      </c>
      <c r="G241" s="39" t="str">
        <f t="shared" si="102"/>
        <v xml:space="preserve"> </v>
      </c>
      <c r="H241" s="40" t="str">
        <f t="shared" si="70"/>
        <v/>
      </c>
    </row>
    <row r="242" spans="2:8" x14ac:dyDescent="0.2">
      <c r="B242" s="47" t="s">
        <v>54</v>
      </c>
      <c r="C242" s="42">
        <v>0</v>
      </c>
      <c r="D242" s="42">
        <v>4</v>
      </c>
      <c r="E242" s="46" t="str">
        <f t="shared" si="95"/>
        <v/>
      </c>
      <c r="F242" s="46">
        <f t="shared" si="96"/>
        <v>4.11522633744856E-3</v>
      </c>
      <c r="G242" s="39">
        <f t="shared" si="102"/>
        <v>1</v>
      </c>
      <c r="H242" s="40" t="str">
        <f t="shared" si="70"/>
        <v/>
      </c>
    </row>
    <row r="243" spans="2:8" x14ac:dyDescent="0.2">
      <c r="B243" s="47" t="s">
        <v>234</v>
      </c>
      <c r="C243" s="42">
        <v>0</v>
      </c>
      <c r="D243" s="42">
        <v>0</v>
      </c>
      <c r="E243" s="46" t="str">
        <f t="shared" si="95"/>
        <v/>
      </c>
      <c r="F243" s="46" t="str">
        <f t="shared" si="96"/>
        <v/>
      </c>
      <c r="G243" s="39" t="str">
        <f t="shared" si="102"/>
        <v xml:space="preserve"> </v>
      </c>
      <c r="H243" s="40" t="str">
        <f t="shared" si="70"/>
        <v/>
      </c>
    </row>
    <row r="244" spans="2:8" x14ac:dyDescent="0.2">
      <c r="B244" s="47" t="s">
        <v>446</v>
      </c>
      <c r="C244" s="42">
        <v>0</v>
      </c>
      <c r="D244" s="42">
        <v>0</v>
      </c>
      <c r="E244" s="46" t="str">
        <f t="shared" si="95"/>
        <v/>
      </c>
      <c r="F244" s="46" t="str">
        <f t="shared" si="96"/>
        <v/>
      </c>
      <c r="G244" s="39" t="str">
        <f t="shared" si="102"/>
        <v xml:space="preserve"> </v>
      </c>
      <c r="H244" s="40" t="str">
        <f t="shared" si="70"/>
        <v/>
      </c>
    </row>
    <row r="245" spans="2:8" x14ac:dyDescent="0.2">
      <c r="B245" s="47" t="s">
        <v>336</v>
      </c>
      <c r="C245" s="42">
        <v>0</v>
      </c>
      <c r="D245" s="42">
        <v>0</v>
      </c>
      <c r="E245" s="46" t="str">
        <f t="shared" si="95"/>
        <v/>
      </c>
      <c r="F245" s="46" t="str">
        <f t="shared" si="96"/>
        <v/>
      </c>
      <c r="G245" s="39" t="str">
        <f t="shared" si="102"/>
        <v xml:space="preserve"> </v>
      </c>
      <c r="H245" s="40" t="str">
        <f t="shared" ref="H245:H328" si="103">+IF(OR(AND(E245=""),(G245="")),"",E245*G245)</f>
        <v/>
      </c>
    </row>
    <row r="246" spans="2:8" x14ac:dyDescent="0.2">
      <c r="B246" s="47" t="s">
        <v>235</v>
      </c>
      <c r="C246" s="42">
        <v>0</v>
      </c>
      <c r="D246" s="42">
        <v>0</v>
      </c>
      <c r="E246" s="46" t="str">
        <f t="shared" si="95"/>
        <v/>
      </c>
      <c r="F246" s="46" t="str">
        <f t="shared" si="96"/>
        <v/>
      </c>
      <c r="G246" s="39" t="str">
        <f t="shared" si="102"/>
        <v xml:space="preserve"> </v>
      </c>
      <c r="H246" s="40" t="str">
        <f t="shared" si="103"/>
        <v/>
      </c>
    </row>
    <row r="247" spans="2:8" x14ac:dyDescent="0.2">
      <c r="B247" s="47" t="s">
        <v>236</v>
      </c>
      <c r="C247" s="42">
        <v>0</v>
      </c>
      <c r="D247" s="42">
        <v>0</v>
      </c>
      <c r="E247" s="46" t="str">
        <f t="shared" si="95"/>
        <v/>
      </c>
      <c r="F247" s="46" t="str">
        <f t="shared" si="96"/>
        <v/>
      </c>
      <c r="G247" s="39" t="str">
        <f t="shared" si="102"/>
        <v xml:space="preserve"> </v>
      </c>
      <c r="H247" s="40" t="str">
        <f t="shared" si="103"/>
        <v/>
      </c>
    </row>
    <row r="248" spans="2:8" x14ac:dyDescent="0.2">
      <c r="B248" s="47" t="s">
        <v>447</v>
      </c>
      <c r="C248" s="42">
        <v>0</v>
      </c>
      <c r="D248" s="42">
        <v>0</v>
      </c>
      <c r="E248" s="46" t="str">
        <f t="shared" si="95"/>
        <v/>
      </c>
      <c r="F248" s="46" t="str">
        <f t="shared" si="96"/>
        <v/>
      </c>
      <c r="G248" s="39" t="str">
        <f t="shared" si="102"/>
        <v xml:space="preserve"> </v>
      </c>
      <c r="H248" s="40" t="str">
        <f t="shared" si="103"/>
        <v/>
      </c>
    </row>
    <row r="249" spans="2:8" x14ac:dyDescent="0.2">
      <c r="B249" s="47" t="s">
        <v>237</v>
      </c>
      <c r="C249" s="42">
        <v>0</v>
      </c>
      <c r="D249" s="42">
        <v>0</v>
      </c>
      <c r="E249" s="46" t="str">
        <f t="shared" si="95"/>
        <v/>
      </c>
      <c r="F249" s="46" t="str">
        <f t="shared" si="96"/>
        <v/>
      </c>
      <c r="G249" s="39" t="str">
        <f t="shared" si="102"/>
        <v xml:space="preserve"> </v>
      </c>
      <c r="H249" s="40" t="str">
        <f t="shared" si="103"/>
        <v/>
      </c>
    </row>
    <row r="250" spans="2:8" x14ac:dyDescent="0.2">
      <c r="B250" s="47" t="s">
        <v>448</v>
      </c>
      <c r="C250" s="42">
        <v>0</v>
      </c>
      <c r="D250" s="42">
        <v>0</v>
      </c>
      <c r="E250" s="46" t="str">
        <f t="shared" si="95"/>
        <v/>
      </c>
      <c r="F250" s="46" t="str">
        <f t="shared" si="96"/>
        <v/>
      </c>
      <c r="G250" s="39" t="str">
        <f t="shared" si="102"/>
        <v xml:space="preserve"> </v>
      </c>
      <c r="H250" s="40" t="str">
        <f t="shared" si="103"/>
        <v/>
      </c>
    </row>
    <row r="251" spans="2:8" x14ac:dyDescent="0.2">
      <c r="B251" s="47" t="s">
        <v>449</v>
      </c>
      <c r="C251" s="42">
        <v>0</v>
      </c>
      <c r="D251" s="42">
        <v>0</v>
      </c>
      <c r="E251" s="46" t="str">
        <f t="shared" si="95"/>
        <v/>
      </c>
      <c r="F251" s="46" t="str">
        <f t="shared" si="96"/>
        <v/>
      </c>
      <c r="G251" s="39" t="str">
        <f t="shared" si="102"/>
        <v xml:space="preserve"> </v>
      </c>
      <c r="H251" s="40" t="str">
        <f t="shared" si="103"/>
        <v/>
      </c>
    </row>
    <row r="252" spans="2:8" x14ac:dyDescent="0.2">
      <c r="B252" s="47" t="s">
        <v>450</v>
      </c>
      <c r="C252" s="42">
        <v>0</v>
      </c>
      <c r="D252" s="42">
        <v>0</v>
      </c>
      <c r="E252" s="46" t="str">
        <f t="shared" si="95"/>
        <v/>
      </c>
      <c r="F252" s="46" t="str">
        <f t="shared" si="96"/>
        <v/>
      </c>
      <c r="G252" s="39" t="str">
        <f t="shared" si="102"/>
        <v xml:space="preserve"> </v>
      </c>
      <c r="H252" s="40" t="str">
        <f t="shared" si="103"/>
        <v/>
      </c>
    </row>
    <row r="253" spans="2:8" x14ac:dyDescent="0.2">
      <c r="B253" s="47" t="s">
        <v>451</v>
      </c>
      <c r="C253" s="42">
        <v>0</v>
      </c>
      <c r="D253" s="42">
        <v>0</v>
      </c>
      <c r="E253" s="46" t="str">
        <f t="shared" si="95"/>
        <v/>
      </c>
      <c r="F253" s="46" t="str">
        <f t="shared" si="96"/>
        <v/>
      </c>
      <c r="G253" s="39" t="str">
        <f t="shared" si="102"/>
        <v xml:space="preserve"> </v>
      </c>
      <c r="H253" s="40" t="str">
        <f t="shared" si="103"/>
        <v/>
      </c>
    </row>
    <row r="254" spans="2:8" x14ac:dyDescent="0.2">
      <c r="B254" s="47" t="s">
        <v>452</v>
      </c>
      <c r="C254" s="42">
        <v>0</v>
      </c>
      <c r="D254" s="42">
        <v>0</v>
      </c>
      <c r="E254" s="46" t="str">
        <f t="shared" si="95"/>
        <v/>
      </c>
      <c r="F254" s="46" t="str">
        <f t="shared" si="96"/>
        <v/>
      </c>
      <c r="G254" s="39" t="str">
        <f t="shared" si="102"/>
        <v xml:space="preserve"> </v>
      </c>
      <c r="H254" s="40" t="str">
        <f t="shared" si="103"/>
        <v/>
      </c>
    </row>
    <row r="255" spans="2:8" x14ac:dyDescent="0.2">
      <c r="B255" s="47" t="s">
        <v>609</v>
      </c>
      <c r="C255" s="42">
        <v>0</v>
      </c>
      <c r="D255" s="42">
        <v>0</v>
      </c>
      <c r="E255" s="46" t="str">
        <f t="shared" si="95"/>
        <v/>
      </c>
      <c r="F255" s="46" t="str">
        <f t="shared" si="96"/>
        <v/>
      </c>
      <c r="G255" s="39" t="str">
        <f t="shared" si="102"/>
        <v xml:space="preserve"> </v>
      </c>
      <c r="H255" s="40" t="str">
        <f t="shared" si="103"/>
        <v/>
      </c>
    </row>
    <row r="256" spans="2:8" x14ac:dyDescent="0.2">
      <c r="B256" s="47" t="s">
        <v>453</v>
      </c>
      <c r="C256" s="42">
        <v>0</v>
      </c>
      <c r="D256" s="42">
        <v>0</v>
      </c>
      <c r="E256" s="46" t="str">
        <f t="shared" si="95"/>
        <v/>
      </c>
      <c r="F256" s="46" t="str">
        <f t="shared" si="96"/>
        <v/>
      </c>
      <c r="G256" s="39" t="str">
        <f t="shared" si="102"/>
        <v xml:space="preserve"> </v>
      </c>
      <c r="H256" s="40" t="str">
        <f t="shared" si="103"/>
        <v/>
      </c>
    </row>
    <row r="257" spans="1:9" s="32" customFormat="1" x14ac:dyDescent="0.2">
      <c r="A257" s="33"/>
      <c r="B257" s="48" t="s">
        <v>238</v>
      </c>
      <c r="C257" s="44">
        <v>0</v>
      </c>
      <c r="D257" s="42">
        <v>0</v>
      </c>
      <c r="E257" s="45" t="str">
        <f t="shared" si="95"/>
        <v/>
      </c>
      <c r="F257" s="45" t="str">
        <f t="shared" si="96"/>
        <v/>
      </c>
      <c r="G257" s="39" t="str">
        <f t="shared" si="102"/>
        <v xml:space="preserve"> </v>
      </c>
      <c r="H257" s="38" t="str">
        <f t="shared" si="103"/>
        <v/>
      </c>
      <c r="I257" s="2"/>
    </row>
    <row r="258" spans="1:9" s="32" customFormat="1" x14ac:dyDescent="0.2">
      <c r="A258" s="33"/>
      <c r="B258" s="48" t="s">
        <v>454</v>
      </c>
      <c r="C258" s="44">
        <v>0</v>
      </c>
      <c r="D258" s="42">
        <v>0</v>
      </c>
      <c r="E258" s="45" t="str">
        <f t="shared" si="95"/>
        <v/>
      </c>
      <c r="F258" s="45" t="str">
        <f t="shared" si="96"/>
        <v/>
      </c>
      <c r="G258" s="39" t="str">
        <f t="shared" si="102"/>
        <v xml:space="preserve"> </v>
      </c>
      <c r="H258" s="38" t="str">
        <f t="shared" si="103"/>
        <v/>
      </c>
      <c r="I258" s="2"/>
    </row>
    <row r="259" spans="1:9" s="32" customFormat="1" x14ac:dyDescent="0.2">
      <c r="A259" s="33"/>
      <c r="B259" s="48" t="s">
        <v>455</v>
      </c>
      <c r="C259" s="44">
        <v>0</v>
      </c>
      <c r="D259" s="42">
        <v>3</v>
      </c>
      <c r="E259" s="45" t="str">
        <f t="shared" si="95"/>
        <v/>
      </c>
      <c r="F259" s="45">
        <f t="shared" si="96"/>
        <v>3.0864197530864196E-3</v>
      </c>
      <c r="G259" s="39">
        <f t="shared" si="102"/>
        <v>1</v>
      </c>
      <c r="H259" s="38" t="str">
        <f t="shared" si="103"/>
        <v/>
      </c>
      <c r="I259" s="2"/>
    </row>
    <row r="260" spans="1:9" s="32" customFormat="1" x14ac:dyDescent="0.2">
      <c r="A260" s="33"/>
      <c r="B260" s="48" t="s">
        <v>533</v>
      </c>
      <c r="C260" s="44">
        <v>0</v>
      </c>
      <c r="D260" s="42">
        <v>0</v>
      </c>
      <c r="E260" s="45" t="str">
        <f t="shared" ref="E260:E270" si="104">+IF(C260=0,"",C260/C$169)</f>
        <v/>
      </c>
      <c r="F260" s="45" t="str">
        <f t="shared" ref="F260:F270" si="105">+IF(D260=0,"",D260/D$169)</f>
        <v/>
      </c>
      <c r="G260" s="39" t="str">
        <f t="shared" si="102"/>
        <v xml:space="preserve"> </v>
      </c>
      <c r="H260" s="38" t="str">
        <f t="shared" ref="H260:H270" si="106">+IF(OR(AND(E260=""),(G260="")),"",E260*G260)</f>
        <v/>
      </c>
      <c r="I260" s="2"/>
    </row>
    <row r="261" spans="1:9" s="32" customFormat="1" x14ac:dyDescent="0.2">
      <c r="A261" s="33"/>
      <c r="B261" s="48" t="s">
        <v>534</v>
      </c>
      <c r="C261" s="44">
        <v>0</v>
      </c>
      <c r="D261" s="42">
        <v>0</v>
      </c>
      <c r="E261" s="45" t="str">
        <f t="shared" si="104"/>
        <v/>
      </c>
      <c r="F261" s="45" t="str">
        <f t="shared" si="105"/>
        <v/>
      </c>
      <c r="G261" s="39" t="str">
        <f t="shared" si="102"/>
        <v xml:space="preserve"> </v>
      </c>
      <c r="H261" s="38" t="str">
        <f t="shared" si="106"/>
        <v/>
      </c>
      <c r="I261" s="2"/>
    </row>
    <row r="262" spans="1:9" s="32" customFormat="1" x14ac:dyDescent="0.2">
      <c r="A262" s="33"/>
      <c r="B262" s="48" t="s">
        <v>57</v>
      </c>
      <c r="C262" s="44">
        <v>0</v>
      </c>
      <c r="D262" s="42">
        <v>0</v>
      </c>
      <c r="E262" s="45" t="str">
        <f t="shared" si="104"/>
        <v/>
      </c>
      <c r="F262" s="45" t="str">
        <f t="shared" si="105"/>
        <v/>
      </c>
      <c r="G262" s="39" t="str">
        <f t="shared" si="102"/>
        <v xml:space="preserve"> </v>
      </c>
      <c r="H262" s="38" t="str">
        <f t="shared" si="106"/>
        <v/>
      </c>
      <c r="I262" s="2"/>
    </row>
    <row r="263" spans="1:9" s="32" customFormat="1" x14ac:dyDescent="0.2">
      <c r="A263" s="33"/>
      <c r="B263" s="48" t="s">
        <v>239</v>
      </c>
      <c r="C263" s="44">
        <v>2</v>
      </c>
      <c r="D263" s="42">
        <v>1</v>
      </c>
      <c r="E263" s="45">
        <f t="shared" si="104"/>
        <v>2.2962112514351321E-3</v>
      </c>
      <c r="F263" s="45">
        <f t="shared" si="105"/>
        <v>1.02880658436214E-3</v>
      </c>
      <c r="G263" s="39">
        <f t="shared" si="102"/>
        <v>-0.5</v>
      </c>
      <c r="H263" s="38">
        <f t="shared" si="106"/>
        <v>-1.148105625717566E-3</v>
      </c>
      <c r="I263" s="2"/>
    </row>
    <row r="264" spans="1:9" s="32" customFormat="1" x14ac:dyDescent="0.2">
      <c r="A264" s="33"/>
      <c r="B264" s="48" t="s">
        <v>610</v>
      </c>
      <c r="C264" s="44">
        <v>0</v>
      </c>
      <c r="D264" s="42">
        <v>0</v>
      </c>
      <c r="E264" s="45" t="str">
        <f t="shared" si="104"/>
        <v/>
      </c>
      <c r="F264" s="45" t="str">
        <f t="shared" si="105"/>
        <v/>
      </c>
      <c r="G264" s="39" t="str">
        <f t="shared" si="102"/>
        <v xml:space="preserve"> </v>
      </c>
      <c r="H264" s="38" t="str">
        <f t="shared" si="106"/>
        <v/>
      </c>
      <c r="I264" s="2"/>
    </row>
    <row r="265" spans="1:9" s="32" customFormat="1" x14ac:dyDescent="0.2">
      <c r="A265" s="33"/>
      <c r="B265" s="48" t="s">
        <v>535</v>
      </c>
      <c r="C265" s="44">
        <v>0</v>
      </c>
      <c r="D265" s="42">
        <v>0</v>
      </c>
      <c r="E265" s="45" t="str">
        <f t="shared" si="104"/>
        <v/>
      </c>
      <c r="F265" s="45" t="str">
        <f t="shared" si="105"/>
        <v/>
      </c>
      <c r="G265" s="39" t="str">
        <f t="shared" si="102"/>
        <v xml:space="preserve"> </v>
      </c>
      <c r="H265" s="38" t="str">
        <f t="shared" si="106"/>
        <v/>
      </c>
      <c r="I265" s="2"/>
    </row>
    <row r="266" spans="1:9" s="32" customFormat="1" x14ac:dyDescent="0.2">
      <c r="A266" s="33"/>
      <c r="B266" s="48" t="s">
        <v>536</v>
      </c>
      <c r="C266" s="44">
        <v>0</v>
      </c>
      <c r="D266" s="42">
        <v>0</v>
      </c>
      <c r="E266" s="45" t="str">
        <f t="shared" si="104"/>
        <v/>
      </c>
      <c r="F266" s="45" t="str">
        <f t="shared" si="105"/>
        <v/>
      </c>
      <c r="G266" s="39" t="str">
        <f t="shared" si="102"/>
        <v xml:space="preserve"> </v>
      </c>
      <c r="H266" s="38" t="str">
        <f t="shared" si="106"/>
        <v/>
      </c>
      <c r="I266" s="2"/>
    </row>
    <row r="267" spans="1:9" s="32" customFormat="1" x14ac:dyDescent="0.2">
      <c r="A267" s="33"/>
      <c r="B267" s="48" t="s">
        <v>611</v>
      </c>
      <c r="C267" s="44">
        <v>0</v>
      </c>
      <c r="D267" s="42">
        <v>0</v>
      </c>
      <c r="E267" s="45" t="str">
        <f t="shared" si="104"/>
        <v/>
      </c>
      <c r="F267" s="45" t="str">
        <f t="shared" si="105"/>
        <v/>
      </c>
      <c r="G267" s="39" t="str">
        <f t="shared" si="102"/>
        <v xml:space="preserve"> </v>
      </c>
      <c r="H267" s="38" t="str">
        <f t="shared" si="106"/>
        <v/>
      </c>
      <c r="I267" s="2"/>
    </row>
    <row r="268" spans="1:9" s="32" customFormat="1" x14ac:dyDescent="0.2">
      <c r="A268" s="33"/>
      <c r="B268" s="48" t="s">
        <v>537</v>
      </c>
      <c r="C268" s="44">
        <v>0</v>
      </c>
      <c r="D268" s="42">
        <v>0</v>
      </c>
      <c r="E268" s="45" t="str">
        <f t="shared" si="104"/>
        <v/>
      </c>
      <c r="F268" s="45" t="str">
        <f t="shared" si="105"/>
        <v/>
      </c>
      <c r="G268" s="39" t="str">
        <f t="shared" si="102"/>
        <v xml:space="preserve"> </v>
      </c>
      <c r="H268" s="38" t="str">
        <f t="shared" si="106"/>
        <v/>
      </c>
      <c r="I268" s="2"/>
    </row>
    <row r="269" spans="1:9" s="32" customFormat="1" x14ac:dyDescent="0.2">
      <c r="A269" s="33"/>
      <c r="B269" s="48" t="s">
        <v>538</v>
      </c>
      <c r="C269" s="44">
        <v>0</v>
      </c>
      <c r="D269" s="42">
        <v>0</v>
      </c>
      <c r="E269" s="45" t="str">
        <f t="shared" si="104"/>
        <v/>
      </c>
      <c r="F269" s="45" t="str">
        <f t="shared" si="105"/>
        <v/>
      </c>
      <c r="G269" s="39" t="str">
        <f t="shared" si="102"/>
        <v xml:space="preserve"> </v>
      </c>
      <c r="H269" s="38" t="str">
        <f t="shared" si="106"/>
        <v/>
      </c>
      <c r="I269" s="2"/>
    </row>
    <row r="270" spans="1:9" s="32" customFormat="1" x14ac:dyDescent="0.2">
      <c r="A270" s="33"/>
      <c r="B270" s="48" t="s">
        <v>539</v>
      </c>
      <c r="C270" s="44">
        <v>3</v>
      </c>
      <c r="D270" s="42">
        <v>0</v>
      </c>
      <c r="E270" s="45">
        <f t="shared" si="104"/>
        <v>3.4443168771526979E-3</v>
      </c>
      <c r="F270" s="45" t="str">
        <f t="shared" si="105"/>
        <v/>
      </c>
      <c r="G270" s="39">
        <f t="shared" si="102"/>
        <v>-1</v>
      </c>
      <c r="H270" s="38">
        <f t="shared" si="106"/>
        <v>-3.4443168771526979E-3</v>
      </c>
      <c r="I270" s="2"/>
    </row>
    <row r="271" spans="1:9" s="32" customFormat="1" x14ac:dyDescent="0.2">
      <c r="A271" s="33" t="s">
        <v>597</v>
      </c>
      <c r="B271" s="48" t="s">
        <v>621</v>
      </c>
      <c r="C271" s="44"/>
      <c r="D271" s="44">
        <v>0</v>
      </c>
      <c r="E271" s="45" t="str">
        <f t="shared" ref="E271:E285" si="107">+IF(C271=0,"",C271/C$169)</f>
        <v/>
      </c>
      <c r="F271" s="45" t="str">
        <f t="shared" ref="F271:F285" si="108">+IF(D271=0,"",D271/D$169)</f>
        <v/>
      </c>
      <c r="G271" s="45" t="str">
        <f t="shared" ref="G271:G285" si="109">+IF(AND(C271=0,D271=0)," ",IF(C271=0,1,IF(D271=0,-1,(D271-C271)/C271)))</f>
        <v xml:space="preserve"> </v>
      </c>
      <c r="H271" s="38" t="str">
        <f t="shared" ref="H271:H285" si="110">+IF(OR(AND(E271=""),(G271="")),"",E271*G271)</f>
        <v/>
      </c>
    </row>
    <row r="272" spans="1:9" s="32" customFormat="1" x14ac:dyDescent="0.2">
      <c r="A272" s="33" t="s">
        <v>597</v>
      </c>
      <c r="B272" s="48" t="s">
        <v>622</v>
      </c>
      <c r="C272" s="44"/>
      <c r="D272" s="44">
        <v>0</v>
      </c>
      <c r="E272" s="45" t="str">
        <f t="shared" si="107"/>
        <v/>
      </c>
      <c r="F272" s="45" t="str">
        <f t="shared" si="108"/>
        <v/>
      </c>
      <c r="G272" s="45" t="str">
        <f t="shared" si="109"/>
        <v xml:space="preserve"> </v>
      </c>
      <c r="H272" s="38" t="str">
        <f t="shared" si="110"/>
        <v/>
      </c>
    </row>
    <row r="273" spans="1:9" s="32" customFormat="1" x14ac:dyDescent="0.2">
      <c r="A273" s="33" t="s">
        <v>597</v>
      </c>
      <c r="B273" s="48" t="s">
        <v>623</v>
      </c>
      <c r="C273" s="44"/>
      <c r="D273" s="44">
        <v>0</v>
      </c>
      <c r="E273" s="45" t="str">
        <f t="shared" si="107"/>
        <v/>
      </c>
      <c r="F273" s="45" t="str">
        <f t="shared" si="108"/>
        <v/>
      </c>
      <c r="G273" s="45" t="str">
        <f t="shared" si="109"/>
        <v xml:space="preserve"> </v>
      </c>
      <c r="H273" s="38" t="str">
        <f t="shared" si="110"/>
        <v/>
      </c>
    </row>
    <row r="274" spans="1:9" s="32" customFormat="1" x14ac:dyDescent="0.2">
      <c r="A274" s="33"/>
      <c r="B274" s="48" t="s">
        <v>60</v>
      </c>
      <c r="C274" s="44">
        <v>1</v>
      </c>
      <c r="D274" s="42">
        <v>7</v>
      </c>
      <c r="E274" s="45">
        <f t="shared" si="107"/>
        <v>1.148105625717566E-3</v>
      </c>
      <c r="F274" s="45">
        <f t="shared" si="108"/>
        <v>7.2016460905349796E-3</v>
      </c>
      <c r="G274" s="39">
        <f t="shared" si="109"/>
        <v>6</v>
      </c>
      <c r="H274" s="38">
        <f t="shared" si="110"/>
        <v>6.8886337543053958E-3</v>
      </c>
      <c r="I274" s="2"/>
    </row>
    <row r="275" spans="1:9" s="32" customFormat="1" x14ac:dyDescent="0.2">
      <c r="A275" s="33"/>
      <c r="B275" s="48" t="s">
        <v>64</v>
      </c>
      <c r="C275" s="44">
        <v>5</v>
      </c>
      <c r="D275" s="42">
        <v>1</v>
      </c>
      <c r="E275" s="45">
        <f t="shared" si="107"/>
        <v>5.7405281285878304E-3</v>
      </c>
      <c r="F275" s="45">
        <f t="shared" si="108"/>
        <v>1.02880658436214E-3</v>
      </c>
      <c r="G275" s="39">
        <f t="shared" si="109"/>
        <v>-0.8</v>
      </c>
      <c r="H275" s="38">
        <f t="shared" si="110"/>
        <v>-4.5924225028702642E-3</v>
      </c>
      <c r="I275" s="2"/>
    </row>
    <row r="276" spans="1:9" s="32" customFormat="1" x14ac:dyDescent="0.2">
      <c r="A276" s="33"/>
      <c r="B276" s="48" t="s">
        <v>61</v>
      </c>
      <c r="C276" s="44">
        <v>0</v>
      </c>
      <c r="D276" s="42">
        <v>0</v>
      </c>
      <c r="E276" s="45" t="str">
        <f t="shared" si="107"/>
        <v/>
      </c>
      <c r="F276" s="45" t="str">
        <f t="shared" si="108"/>
        <v/>
      </c>
      <c r="G276" s="39" t="str">
        <f t="shared" si="109"/>
        <v xml:space="preserve"> </v>
      </c>
      <c r="H276" s="38" t="str">
        <f t="shared" si="110"/>
        <v/>
      </c>
      <c r="I276" s="2"/>
    </row>
    <row r="277" spans="1:9" s="32" customFormat="1" x14ac:dyDescent="0.2">
      <c r="A277" s="33"/>
      <c r="B277" s="48" t="s">
        <v>240</v>
      </c>
      <c r="C277" s="44">
        <v>1</v>
      </c>
      <c r="D277" s="42">
        <v>0</v>
      </c>
      <c r="E277" s="45">
        <f t="shared" si="107"/>
        <v>1.148105625717566E-3</v>
      </c>
      <c r="F277" s="45" t="str">
        <f t="shared" si="108"/>
        <v/>
      </c>
      <c r="G277" s="39">
        <f t="shared" si="109"/>
        <v>-1</v>
      </c>
      <c r="H277" s="38">
        <f t="shared" si="110"/>
        <v>-1.148105625717566E-3</v>
      </c>
      <c r="I277" s="2"/>
    </row>
    <row r="278" spans="1:9" s="32" customFormat="1" x14ac:dyDescent="0.2">
      <c r="A278" s="33"/>
      <c r="B278" s="48" t="s">
        <v>58</v>
      </c>
      <c r="C278" s="44">
        <v>0</v>
      </c>
      <c r="D278" s="42">
        <v>0</v>
      </c>
      <c r="E278" s="45" t="str">
        <f t="shared" si="107"/>
        <v/>
      </c>
      <c r="F278" s="45" t="str">
        <f t="shared" si="108"/>
        <v/>
      </c>
      <c r="G278" s="39" t="str">
        <f t="shared" si="109"/>
        <v xml:space="preserve"> </v>
      </c>
      <c r="H278" s="38" t="str">
        <f t="shared" si="110"/>
        <v/>
      </c>
      <c r="I278" s="2"/>
    </row>
    <row r="279" spans="1:9" s="32" customFormat="1" x14ac:dyDescent="0.2">
      <c r="A279" s="33"/>
      <c r="B279" s="48" t="s">
        <v>540</v>
      </c>
      <c r="C279" s="44">
        <v>0</v>
      </c>
      <c r="D279" s="42">
        <v>0</v>
      </c>
      <c r="E279" s="45" t="str">
        <f t="shared" si="107"/>
        <v/>
      </c>
      <c r="F279" s="45" t="str">
        <f t="shared" si="108"/>
        <v/>
      </c>
      <c r="G279" s="39" t="str">
        <f t="shared" si="109"/>
        <v xml:space="preserve"> </v>
      </c>
      <c r="H279" s="38" t="str">
        <f t="shared" si="110"/>
        <v/>
      </c>
      <c r="I279" s="2"/>
    </row>
    <row r="280" spans="1:9" s="32" customFormat="1" x14ac:dyDescent="0.2">
      <c r="A280" s="33"/>
      <c r="B280" s="48" t="s">
        <v>62</v>
      </c>
      <c r="C280" s="44">
        <v>0</v>
      </c>
      <c r="D280" s="42">
        <v>0</v>
      </c>
      <c r="E280" s="45" t="str">
        <f t="shared" si="107"/>
        <v/>
      </c>
      <c r="F280" s="45" t="str">
        <f t="shared" si="108"/>
        <v/>
      </c>
      <c r="G280" s="39" t="str">
        <f t="shared" si="109"/>
        <v xml:space="preserve"> </v>
      </c>
      <c r="H280" s="38" t="str">
        <f t="shared" si="110"/>
        <v/>
      </c>
      <c r="I280" s="2"/>
    </row>
    <row r="281" spans="1:9" s="32" customFormat="1" x14ac:dyDescent="0.2">
      <c r="A281" s="33"/>
      <c r="B281" s="48" t="s">
        <v>456</v>
      </c>
      <c r="C281" s="44">
        <v>0</v>
      </c>
      <c r="D281" s="42">
        <v>0</v>
      </c>
      <c r="E281" s="45" t="str">
        <f t="shared" si="107"/>
        <v/>
      </c>
      <c r="F281" s="45" t="str">
        <f t="shared" si="108"/>
        <v/>
      </c>
      <c r="G281" s="39" t="str">
        <f t="shared" si="109"/>
        <v xml:space="preserve"> </v>
      </c>
      <c r="H281" s="38" t="str">
        <f t="shared" si="110"/>
        <v/>
      </c>
      <c r="I281" s="2"/>
    </row>
    <row r="282" spans="1:9" s="32" customFormat="1" x14ac:dyDescent="0.2">
      <c r="A282" s="33"/>
      <c r="B282" s="48" t="s">
        <v>59</v>
      </c>
      <c r="C282" s="44">
        <v>0</v>
      </c>
      <c r="D282" s="42">
        <v>0</v>
      </c>
      <c r="E282" s="45" t="str">
        <f t="shared" si="107"/>
        <v/>
      </c>
      <c r="F282" s="45" t="str">
        <f t="shared" si="108"/>
        <v/>
      </c>
      <c r="G282" s="39" t="str">
        <f t="shared" si="109"/>
        <v xml:space="preserve"> </v>
      </c>
      <c r="H282" s="38" t="str">
        <f t="shared" si="110"/>
        <v/>
      </c>
      <c r="I282" s="2"/>
    </row>
    <row r="283" spans="1:9" s="32" customFormat="1" x14ac:dyDescent="0.2">
      <c r="A283" s="33" t="s">
        <v>597</v>
      </c>
      <c r="B283" s="48" t="s">
        <v>624</v>
      </c>
      <c r="C283" s="44"/>
      <c r="D283" s="44">
        <v>0</v>
      </c>
      <c r="E283" s="45" t="str">
        <f t="shared" si="107"/>
        <v/>
      </c>
      <c r="F283" s="45" t="str">
        <f t="shared" si="108"/>
        <v/>
      </c>
      <c r="G283" s="45" t="str">
        <f t="shared" si="109"/>
        <v xml:space="preserve"> </v>
      </c>
      <c r="H283" s="38" t="str">
        <f t="shared" si="110"/>
        <v/>
      </c>
    </row>
    <row r="284" spans="1:9" s="32" customFormat="1" x14ac:dyDescent="0.2">
      <c r="A284" s="33" t="s">
        <v>597</v>
      </c>
      <c r="B284" s="48" t="s">
        <v>625</v>
      </c>
      <c r="C284" s="44"/>
      <c r="D284" s="44">
        <v>0</v>
      </c>
      <c r="E284" s="45" t="str">
        <f t="shared" si="107"/>
        <v/>
      </c>
      <c r="F284" s="45" t="str">
        <f t="shared" si="108"/>
        <v/>
      </c>
      <c r="G284" s="45" t="str">
        <f t="shared" si="109"/>
        <v xml:space="preserve"> </v>
      </c>
      <c r="H284" s="38" t="str">
        <f t="shared" si="110"/>
        <v/>
      </c>
    </row>
    <row r="285" spans="1:9" s="32" customFormat="1" x14ac:dyDescent="0.2">
      <c r="A285" s="33"/>
      <c r="B285" s="48" t="s">
        <v>63</v>
      </c>
      <c r="C285" s="44">
        <v>0</v>
      </c>
      <c r="D285" s="42">
        <v>0</v>
      </c>
      <c r="E285" s="45" t="str">
        <f t="shared" si="107"/>
        <v/>
      </c>
      <c r="F285" s="45" t="str">
        <f t="shared" si="108"/>
        <v/>
      </c>
      <c r="G285" s="39" t="str">
        <f t="shared" si="109"/>
        <v xml:space="preserve"> </v>
      </c>
      <c r="H285" s="38" t="str">
        <f t="shared" si="110"/>
        <v/>
      </c>
      <c r="I285" s="2"/>
    </row>
    <row r="286" spans="1:9" s="32" customFormat="1" x14ac:dyDescent="0.2">
      <c r="A286" s="33"/>
      <c r="B286" s="48" t="s">
        <v>241</v>
      </c>
      <c r="C286" s="44">
        <v>0</v>
      </c>
      <c r="D286" s="42">
        <v>0</v>
      </c>
      <c r="E286" s="45" t="str">
        <f t="shared" ref="E286:F288" si="111">+IF(C286=0,"",C286/C$169)</f>
        <v/>
      </c>
      <c r="F286" s="45" t="str">
        <f t="shared" si="111"/>
        <v/>
      </c>
      <c r="G286" s="39" t="str">
        <f t="shared" si="102"/>
        <v xml:space="preserve"> </v>
      </c>
      <c r="H286" s="38" t="str">
        <f t="shared" si="103"/>
        <v/>
      </c>
      <c r="I286" s="2"/>
    </row>
    <row r="287" spans="1:9" s="32" customFormat="1" x14ac:dyDescent="0.2">
      <c r="A287" s="33"/>
      <c r="B287" s="48" t="s">
        <v>457</v>
      </c>
      <c r="C287" s="44">
        <v>39</v>
      </c>
      <c r="D287" s="42">
        <v>2</v>
      </c>
      <c r="E287" s="45">
        <f t="shared" si="111"/>
        <v>4.4776119402985072E-2</v>
      </c>
      <c r="F287" s="45">
        <f t="shared" si="111"/>
        <v>2.05761316872428E-3</v>
      </c>
      <c r="G287" s="39">
        <f t="shared" si="102"/>
        <v>-0.94871794871794868</v>
      </c>
      <c r="H287" s="38">
        <f t="shared" si="103"/>
        <v>-4.2479908151549936E-2</v>
      </c>
      <c r="I287" s="2"/>
    </row>
    <row r="288" spans="1:9" s="32" customFormat="1" x14ac:dyDescent="0.2">
      <c r="A288" s="33"/>
      <c r="B288" s="48" t="s">
        <v>65</v>
      </c>
      <c r="C288" s="44">
        <v>16</v>
      </c>
      <c r="D288" s="42">
        <v>9</v>
      </c>
      <c r="E288" s="45">
        <f t="shared" si="111"/>
        <v>1.8369690011481057E-2</v>
      </c>
      <c r="F288" s="45">
        <f t="shared" si="111"/>
        <v>9.2592592592592587E-3</v>
      </c>
      <c r="G288" s="39">
        <f t="shared" si="102"/>
        <v>-0.4375</v>
      </c>
      <c r="H288" s="38">
        <f t="shared" si="103"/>
        <v>-8.0367393800229621E-3</v>
      </c>
      <c r="I288" s="2"/>
    </row>
    <row r="289" spans="1:9" s="32" customFormat="1" x14ac:dyDescent="0.2">
      <c r="A289" s="33"/>
      <c r="B289" s="48" t="s">
        <v>541</v>
      </c>
      <c r="C289" s="44">
        <v>0</v>
      </c>
      <c r="D289" s="42">
        <v>0</v>
      </c>
      <c r="E289" s="45" t="str">
        <f t="shared" ref="E289:E290" si="112">+IF(C289=0,"",C289/C$169)</f>
        <v/>
      </c>
      <c r="F289" s="45" t="str">
        <f t="shared" ref="F289:F290" si="113">+IF(D289=0,"",D289/D$169)</f>
        <v/>
      </c>
      <c r="G289" s="39" t="str">
        <f t="shared" si="102"/>
        <v xml:space="preserve"> </v>
      </c>
      <c r="H289" s="38" t="str">
        <f t="shared" ref="H289:H290" si="114">+IF(OR(AND(E289=""),(G289="")),"",E289*G289)</f>
        <v/>
      </c>
      <c r="I289" s="2"/>
    </row>
    <row r="290" spans="1:9" s="32" customFormat="1" x14ac:dyDescent="0.2">
      <c r="A290" s="33"/>
      <c r="B290" s="48" t="s">
        <v>542</v>
      </c>
      <c r="C290" s="44">
        <v>0</v>
      </c>
      <c r="D290" s="42">
        <v>0</v>
      </c>
      <c r="E290" s="45" t="str">
        <f t="shared" si="112"/>
        <v/>
      </c>
      <c r="F290" s="45" t="str">
        <f t="shared" si="113"/>
        <v/>
      </c>
      <c r="G290" s="39" t="str">
        <f t="shared" si="102"/>
        <v xml:space="preserve"> </v>
      </c>
      <c r="H290" s="38" t="str">
        <f t="shared" si="114"/>
        <v/>
      </c>
      <c r="I290" s="2"/>
    </row>
    <row r="291" spans="1:9" s="32" customFormat="1" x14ac:dyDescent="0.2">
      <c r="A291" s="33"/>
      <c r="B291" s="48" t="s">
        <v>66</v>
      </c>
      <c r="C291" s="44">
        <v>15</v>
      </c>
      <c r="D291" s="42">
        <v>0</v>
      </c>
      <c r="E291" s="45">
        <f>+IF(C291=0,"",C291/C$169)</f>
        <v>1.7221584385763489E-2</v>
      </c>
      <c r="F291" s="45" t="str">
        <f>+IF(D291=0,"",D291/D$169)</f>
        <v/>
      </c>
      <c r="G291" s="39">
        <f t="shared" si="102"/>
        <v>-1</v>
      </c>
      <c r="H291" s="38">
        <f t="shared" si="103"/>
        <v>-1.7221584385763489E-2</v>
      </c>
      <c r="I291" s="2"/>
    </row>
    <row r="292" spans="1:9" s="32" customFormat="1" x14ac:dyDescent="0.2">
      <c r="A292" s="33"/>
      <c r="B292" s="48" t="s">
        <v>612</v>
      </c>
      <c r="C292" s="44">
        <v>0</v>
      </c>
      <c r="D292" s="42">
        <v>0</v>
      </c>
      <c r="E292" s="45" t="str">
        <f>+IF(C292=0,"",C292/C$169)</f>
        <v/>
      </c>
      <c r="F292" s="45" t="str">
        <f>+IF(D292=0,"",D292/D$169)</f>
        <v/>
      </c>
      <c r="G292" s="39" t="str">
        <f t="shared" si="102"/>
        <v xml:space="preserve"> </v>
      </c>
      <c r="H292" s="38" t="str">
        <f t="shared" si="103"/>
        <v/>
      </c>
      <c r="I292" s="2"/>
    </row>
    <row r="293" spans="1:9" s="32" customFormat="1" x14ac:dyDescent="0.2">
      <c r="A293" s="33"/>
      <c r="B293" s="48" t="s">
        <v>543</v>
      </c>
      <c r="C293" s="44">
        <v>0</v>
      </c>
      <c r="D293" s="42">
        <v>0</v>
      </c>
      <c r="E293" s="45" t="str">
        <f t="shared" ref="E293:E297" si="115">+IF(C293=0,"",C293/C$169)</f>
        <v/>
      </c>
      <c r="F293" s="45" t="str">
        <f t="shared" ref="F293:F297" si="116">+IF(D293=0,"",D293/D$169)</f>
        <v/>
      </c>
      <c r="G293" s="39" t="str">
        <f t="shared" si="102"/>
        <v xml:space="preserve"> </v>
      </c>
      <c r="H293" s="38" t="str">
        <f t="shared" ref="H293:H297" si="117">+IF(OR(AND(E293=""),(G293="")),"",E293*G293)</f>
        <v/>
      </c>
      <c r="I293" s="2"/>
    </row>
    <row r="294" spans="1:9" s="32" customFormat="1" x14ac:dyDescent="0.2">
      <c r="A294" s="33"/>
      <c r="B294" s="48" t="s">
        <v>544</v>
      </c>
      <c r="C294" s="44">
        <v>0</v>
      </c>
      <c r="D294" s="42">
        <v>0</v>
      </c>
      <c r="E294" s="45" t="str">
        <f t="shared" si="115"/>
        <v/>
      </c>
      <c r="F294" s="45" t="str">
        <f t="shared" si="116"/>
        <v/>
      </c>
      <c r="G294" s="39" t="str">
        <f t="shared" si="102"/>
        <v xml:space="preserve"> </v>
      </c>
      <c r="H294" s="38" t="str">
        <f t="shared" si="117"/>
        <v/>
      </c>
      <c r="I294" s="2"/>
    </row>
    <row r="295" spans="1:9" s="32" customFormat="1" x14ac:dyDescent="0.2">
      <c r="A295" s="33"/>
      <c r="B295" s="48" t="s">
        <v>545</v>
      </c>
      <c r="C295" s="44">
        <v>0</v>
      </c>
      <c r="D295" s="42">
        <v>0</v>
      </c>
      <c r="E295" s="45" t="str">
        <f t="shared" si="115"/>
        <v/>
      </c>
      <c r="F295" s="45" t="str">
        <f t="shared" si="116"/>
        <v/>
      </c>
      <c r="G295" s="39" t="str">
        <f t="shared" si="102"/>
        <v xml:space="preserve"> </v>
      </c>
      <c r="H295" s="38" t="str">
        <f t="shared" si="117"/>
        <v/>
      </c>
      <c r="I295" s="2"/>
    </row>
    <row r="296" spans="1:9" s="32" customFormat="1" x14ac:dyDescent="0.2">
      <c r="A296" s="33"/>
      <c r="B296" s="48" t="s">
        <v>594</v>
      </c>
      <c r="C296" s="44">
        <v>0</v>
      </c>
      <c r="D296" s="42">
        <v>0</v>
      </c>
      <c r="E296" s="45" t="str">
        <f t="shared" si="115"/>
        <v/>
      </c>
      <c r="F296" s="45" t="str">
        <f t="shared" si="116"/>
        <v/>
      </c>
      <c r="G296" s="39" t="str">
        <f t="shared" si="102"/>
        <v xml:space="preserve"> </v>
      </c>
      <c r="H296" s="38" t="str">
        <f t="shared" si="117"/>
        <v/>
      </c>
      <c r="I296" s="2"/>
    </row>
    <row r="297" spans="1:9" s="32" customFormat="1" x14ac:dyDescent="0.2">
      <c r="A297" s="33"/>
      <c r="B297" s="48" t="s">
        <v>595</v>
      </c>
      <c r="C297" s="44">
        <v>0</v>
      </c>
      <c r="D297" s="42">
        <v>1</v>
      </c>
      <c r="E297" s="45" t="str">
        <f t="shared" si="115"/>
        <v/>
      </c>
      <c r="F297" s="45">
        <f t="shared" si="116"/>
        <v>1.02880658436214E-3</v>
      </c>
      <c r="G297" s="39">
        <f t="shared" si="102"/>
        <v>1</v>
      </c>
      <c r="H297" s="38" t="str">
        <f t="shared" si="117"/>
        <v/>
      </c>
      <c r="I297" s="2"/>
    </row>
    <row r="298" spans="1:9" s="32" customFormat="1" x14ac:dyDescent="0.2">
      <c r="A298" s="33"/>
      <c r="B298" s="48" t="s">
        <v>458</v>
      </c>
      <c r="C298" s="44">
        <v>1</v>
      </c>
      <c r="D298" s="42">
        <v>3</v>
      </c>
      <c r="E298" s="45">
        <f t="shared" ref="E298:F300" si="118">+IF(C298=0,"",C298/C$169)</f>
        <v>1.148105625717566E-3</v>
      </c>
      <c r="F298" s="45">
        <f t="shared" si="118"/>
        <v>3.0864197530864196E-3</v>
      </c>
      <c r="G298" s="39">
        <f t="shared" si="102"/>
        <v>2</v>
      </c>
      <c r="H298" s="38">
        <f t="shared" si="103"/>
        <v>2.2962112514351321E-3</v>
      </c>
      <c r="I298" s="2"/>
    </row>
    <row r="299" spans="1:9" s="32" customFormat="1" x14ac:dyDescent="0.2">
      <c r="A299" s="33"/>
      <c r="B299" s="48" t="s">
        <v>459</v>
      </c>
      <c r="C299" s="44">
        <v>0</v>
      </c>
      <c r="D299" s="42">
        <v>0</v>
      </c>
      <c r="E299" s="45" t="str">
        <f t="shared" si="118"/>
        <v/>
      </c>
      <c r="F299" s="45" t="str">
        <f t="shared" si="118"/>
        <v/>
      </c>
      <c r="G299" s="39" t="str">
        <f t="shared" si="102"/>
        <v xml:space="preserve"> </v>
      </c>
      <c r="H299" s="38" t="str">
        <f t="shared" si="103"/>
        <v/>
      </c>
      <c r="I299" s="2"/>
    </row>
    <row r="300" spans="1:9" s="32" customFormat="1" x14ac:dyDescent="0.2">
      <c r="A300" s="33"/>
      <c r="B300" s="48" t="s">
        <v>613</v>
      </c>
      <c r="C300" s="44">
        <v>0</v>
      </c>
      <c r="D300" s="42">
        <v>0</v>
      </c>
      <c r="E300" s="45" t="str">
        <f t="shared" si="118"/>
        <v/>
      </c>
      <c r="F300" s="45" t="str">
        <f t="shared" si="118"/>
        <v/>
      </c>
      <c r="G300" s="39" t="str">
        <f t="shared" si="102"/>
        <v xml:space="preserve"> </v>
      </c>
      <c r="H300" s="38" t="str">
        <f t="shared" ref="H300" si="119">+IF(OR(AND(E300=""),(G300="")),"",E300*G300)</f>
        <v/>
      </c>
      <c r="I300" s="2"/>
    </row>
    <row r="301" spans="1:9" s="32" customFormat="1" x14ac:dyDescent="0.2">
      <c r="A301" s="33"/>
      <c r="B301" s="48" t="s">
        <v>460</v>
      </c>
      <c r="C301" s="44">
        <v>0</v>
      </c>
      <c r="D301" s="42">
        <v>4</v>
      </c>
      <c r="E301" s="45" t="str">
        <f t="shared" ref="E301:E323" si="120">+IF(C301=0,"",C301/C$169)</f>
        <v/>
      </c>
      <c r="F301" s="45">
        <f t="shared" ref="F301:F323" si="121">+IF(D301=0,"",D301/D$169)</f>
        <v>4.11522633744856E-3</v>
      </c>
      <c r="G301" s="39">
        <f t="shared" ref="G301:G339" si="122">+IF(AND(C301=0,D301=0)," ",IF(C301=0,1,IF(D301=0,-1,(D301-C301)/C301)))</f>
        <v>1</v>
      </c>
      <c r="H301" s="38" t="str">
        <f t="shared" si="103"/>
        <v/>
      </c>
      <c r="I301" s="2"/>
    </row>
    <row r="302" spans="1:9" s="32" customFormat="1" x14ac:dyDescent="0.2">
      <c r="A302" s="33"/>
      <c r="B302" s="48" t="s">
        <v>461</v>
      </c>
      <c r="C302" s="44">
        <v>0</v>
      </c>
      <c r="D302" s="42">
        <v>1</v>
      </c>
      <c r="E302" s="45" t="str">
        <f t="shared" si="120"/>
        <v/>
      </c>
      <c r="F302" s="45">
        <f t="shared" si="121"/>
        <v>1.02880658436214E-3</v>
      </c>
      <c r="G302" s="39">
        <f t="shared" si="122"/>
        <v>1</v>
      </c>
      <c r="H302" s="38" t="str">
        <f t="shared" si="103"/>
        <v/>
      </c>
      <c r="I302" s="2"/>
    </row>
    <row r="303" spans="1:9" s="32" customFormat="1" x14ac:dyDescent="0.2">
      <c r="A303" s="33"/>
      <c r="B303" s="48" t="s">
        <v>462</v>
      </c>
      <c r="C303" s="44">
        <v>0</v>
      </c>
      <c r="D303" s="42">
        <v>1</v>
      </c>
      <c r="E303" s="45" t="str">
        <f t="shared" si="120"/>
        <v/>
      </c>
      <c r="F303" s="45">
        <f t="shared" si="121"/>
        <v>1.02880658436214E-3</v>
      </c>
      <c r="G303" s="39">
        <f t="shared" si="122"/>
        <v>1</v>
      </c>
      <c r="H303" s="38" t="str">
        <f t="shared" si="103"/>
        <v/>
      </c>
      <c r="I303" s="2"/>
    </row>
    <row r="304" spans="1:9" s="32" customFormat="1" x14ac:dyDescent="0.2">
      <c r="A304" s="33"/>
      <c r="B304" s="48" t="s">
        <v>67</v>
      </c>
      <c r="C304" s="44">
        <v>12</v>
      </c>
      <c r="D304" s="42">
        <v>25</v>
      </c>
      <c r="E304" s="45">
        <f t="shared" si="120"/>
        <v>1.3777267508610792E-2</v>
      </c>
      <c r="F304" s="45">
        <f t="shared" si="121"/>
        <v>2.5720164609053499E-2</v>
      </c>
      <c r="G304" s="39">
        <f t="shared" si="122"/>
        <v>1.0833333333333333</v>
      </c>
      <c r="H304" s="38">
        <f t="shared" si="103"/>
        <v>1.4925373134328356E-2</v>
      </c>
      <c r="I304" s="2"/>
    </row>
    <row r="305" spans="1:9" s="32" customFormat="1" x14ac:dyDescent="0.2">
      <c r="A305" s="33"/>
      <c r="B305" s="48" t="s">
        <v>242</v>
      </c>
      <c r="C305" s="44">
        <v>0</v>
      </c>
      <c r="D305" s="42">
        <v>0</v>
      </c>
      <c r="E305" s="45" t="str">
        <f t="shared" si="120"/>
        <v/>
      </c>
      <c r="F305" s="45" t="str">
        <f t="shared" si="121"/>
        <v/>
      </c>
      <c r="G305" s="39" t="str">
        <f t="shared" si="122"/>
        <v xml:space="preserve"> </v>
      </c>
      <c r="H305" s="38" t="str">
        <f t="shared" si="103"/>
        <v/>
      </c>
      <c r="I305" s="2"/>
    </row>
    <row r="306" spans="1:9" s="32" customFormat="1" x14ac:dyDescent="0.2">
      <c r="A306" s="33"/>
      <c r="B306" s="48" t="s">
        <v>243</v>
      </c>
      <c r="C306" s="44">
        <v>0</v>
      </c>
      <c r="D306" s="42">
        <v>0</v>
      </c>
      <c r="E306" s="45" t="str">
        <f t="shared" si="120"/>
        <v/>
      </c>
      <c r="F306" s="45" t="str">
        <f t="shared" si="121"/>
        <v/>
      </c>
      <c r="G306" s="39" t="str">
        <f t="shared" si="122"/>
        <v xml:space="preserve"> </v>
      </c>
      <c r="H306" s="38" t="str">
        <f t="shared" si="103"/>
        <v/>
      </c>
      <c r="I306" s="2"/>
    </row>
    <row r="307" spans="1:9" s="32" customFormat="1" x14ac:dyDescent="0.2">
      <c r="A307" s="33"/>
      <c r="B307" s="48" t="s">
        <v>68</v>
      </c>
      <c r="C307" s="44">
        <v>0</v>
      </c>
      <c r="D307" s="42">
        <v>0</v>
      </c>
      <c r="E307" s="45" t="str">
        <f t="shared" si="120"/>
        <v/>
      </c>
      <c r="F307" s="45" t="str">
        <f t="shared" si="121"/>
        <v/>
      </c>
      <c r="G307" s="39" t="str">
        <f t="shared" si="122"/>
        <v xml:space="preserve"> </v>
      </c>
      <c r="H307" s="38" t="str">
        <f t="shared" si="103"/>
        <v/>
      </c>
      <c r="I307" s="2"/>
    </row>
    <row r="308" spans="1:9" s="32" customFormat="1" ht="24" x14ac:dyDescent="0.2">
      <c r="A308" s="33"/>
      <c r="B308" s="48" t="s">
        <v>463</v>
      </c>
      <c r="C308" s="44">
        <v>1</v>
      </c>
      <c r="D308" s="42">
        <v>0</v>
      </c>
      <c r="E308" s="45">
        <f t="shared" si="120"/>
        <v>1.148105625717566E-3</v>
      </c>
      <c r="F308" s="45" t="str">
        <f t="shared" si="121"/>
        <v/>
      </c>
      <c r="G308" s="39">
        <f t="shared" si="122"/>
        <v>-1</v>
      </c>
      <c r="H308" s="38">
        <f t="shared" si="103"/>
        <v>-1.148105625717566E-3</v>
      </c>
      <c r="I308" s="2"/>
    </row>
    <row r="309" spans="1:9" s="32" customFormat="1" x14ac:dyDescent="0.2">
      <c r="A309" s="33"/>
      <c r="B309" s="48" t="s">
        <v>464</v>
      </c>
      <c r="C309" s="44">
        <v>4</v>
      </c>
      <c r="D309" s="42">
        <v>2</v>
      </c>
      <c r="E309" s="45">
        <f t="shared" si="120"/>
        <v>4.5924225028702642E-3</v>
      </c>
      <c r="F309" s="45">
        <f t="shared" si="121"/>
        <v>2.05761316872428E-3</v>
      </c>
      <c r="G309" s="39">
        <f t="shared" si="122"/>
        <v>-0.5</v>
      </c>
      <c r="H309" s="38">
        <f t="shared" si="103"/>
        <v>-2.2962112514351321E-3</v>
      </c>
      <c r="I309" s="2"/>
    </row>
    <row r="310" spans="1:9" s="32" customFormat="1" x14ac:dyDescent="0.2">
      <c r="A310" s="33"/>
      <c r="B310" s="48" t="s">
        <v>465</v>
      </c>
      <c r="C310" s="44">
        <v>0</v>
      </c>
      <c r="D310" s="42">
        <v>0</v>
      </c>
      <c r="E310" s="45" t="str">
        <f t="shared" si="120"/>
        <v/>
      </c>
      <c r="F310" s="45" t="str">
        <f t="shared" si="121"/>
        <v/>
      </c>
      <c r="G310" s="39" t="str">
        <f t="shared" si="122"/>
        <v xml:space="preserve"> </v>
      </c>
      <c r="H310" s="38" t="str">
        <f t="shared" si="103"/>
        <v/>
      </c>
      <c r="I310" s="2"/>
    </row>
    <row r="311" spans="1:9" s="32" customFormat="1" x14ac:dyDescent="0.2">
      <c r="A311" s="33"/>
      <c r="B311" s="48" t="s">
        <v>466</v>
      </c>
      <c r="C311" s="44">
        <v>0</v>
      </c>
      <c r="D311" s="42">
        <v>0</v>
      </c>
      <c r="E311" s="45" t="str">
        <f t="shared" si="120"/>
        <v/>
      </c>
      <c r="F311" s="45" t="str">
        <f t="shared" si="121"/>
        <v/>
      </c>
      <c r="G311" s="39" t="str">
        <f t="shared" si="122"/>
        <v xml:space="preserve"> </v>
      </c>
      <c r="H311" s="38" t="str">
        <f t="shared" si="103"/>
        <v/>
      </c>
      <c r="I311" s="2"/>
    </row>
    <row r="312" spans="1:9" s="32" customFormat="1" x14ac:dyDescent="0.2">
      <c r="A312" s="33"/>
      <c r="B312" s="48" t="s">
        <v>467</v>
      </c>
      <c r="C312" s="44">
        <v>0</v>
      </c>
      <c r="D312" s="42">
        <v>0</v>
      </c>
      <c r="E312" s="45" t="str">
        <f t="shared" si="120"/>
        <v/>
      </c>
      <c r="F312" s="45" t="str">
        <f t="shared" si="121"/>
        <v/>
      </c>
      <c r="G312" s="39" t="str">
        <f t="shared" si="122"/>
        <v xml:space="preserve"> </v>
      </c>
      <c r="H312" s="38" t="str">
        <f t="shared" si="103"/>
        <v/>
      </c>
      <c r="I312" s="2"/>
    </row>
    <row r="313" spans="1:9" s="32" customFormat="1" x14ac:dyDescent="0.2">
      <c r="A313" s="33"/>
      <c r="B313" s="48" t="s">
        <v>468</v>
      </c>
      <c r="C313" s="44">
        <v>1</v>
      </c>
      <c r="D313" s="42">
        <v>4</v>
      </c>
      <c r="E313" s="45">
        <f t="shared" si="120"/>
        <v>1.148105625717566E-3</v>
      </c>
      <c r="F313" s="45">
        <f t="shared" si="121"/>
        <v>4.11522633744856E-3</v>
      </c>
      <c r="G313" s="39">
        <f t="shared" si="122"/>
        <v>3</v>
      </c>
      <c r="H313" s="38">
        <f t="shared" si="103"/>
        <v>3.4443168771526979E-3</v>
      </c>
      <c r="I313" s="2"/>
    </row>
    <row r="314" spans="1:9" s="32" customFormat="1" x14ac:dyDescent="0.2">
      <c r="A314" s="33"/>
      <c r="B314" s="48" t="s">
        <v>469</v>
      </c>
      <c r="C314" s="44">
        <v>0</v>
      </c>
      <c r="D314" s="42">
        <v>0</v>
      </c>
      <c r="E314" s="45" t="str">
        <f t="shared" si="120"/>
        <v/>
      </c>
      <c r="F314" s="45" t="str">
        <f t="shared" si="121"/>
        <v/>
      </c>
      <c r="G314" s="39" t="str">
        <f t="shared" si="122"/>
        <v xml:space="preserve"> </v>
      </c>
      <c r="H314" s="38" t="str">
        <f t="shared" si="103"/>
        <v/>
      </c>
      <c r="I314" s="2"/>
    </row>
    <row r="315" spans="1:9" s="32" customFormat="1" x14ac:dyDescent="0.2">
      <c r="A315" s="33"/>
      <c r="B315" s="48" t="s">
        <v>576</v>
      </c>
      <c r="C315" s="44">
        <v>3</v>
      </c>
      <c r="D315" s="42">
        <v>41</v>
      </c>
      <c r="E315" s="45">
        <f t="shared" si="120"/>
        <v>3.4443168771526979E-3</v>
      </c>
      <c r="F315" s="45">
        <f t="shared" si="121"/>
        <v>4.2181069958847739E-2</v>
      </c>
      <c r="G315" s="39">
        <f t="shared" si="122"/>
        <v>12.666666666666666</v>
      </c>
      <c r="H315" s="38">
        <f t="shared" si="103"/>
        <v>4.3628013777267508E-2</v>
      </c>
      <c r="I315" s="2"/>
    </row>
    <row r="316" spans="1:9" s="32" customFormat="1" x14ac:dyDescent="0.2">
      <c r="A316" s="33"/>
      <c r="B316" s="48" t="s">
        <v>244</v>
      </c>
      <c r="C316" s="44">
        <v>0</v>
      </c>
      <c r="D316" s="42">
        <v>0</v>
      </c>
      <c r="E316" s="45" t="str">
        <f t="shared" si="120"/>
        <v/>
      </c>
      <c r="F316" s="45" t="str">
        <f t="shared" si="121"/>
        <v/>
      </c>
      <c r="G316" s="39" t="str">
        <f t="shared" si="122"/>
        <v xml:space="preserve"> </v>
      </c>
      <c r="H316" s="38" t="str">
        <f t="shared" si="103"/>
        <v/>
      </c>
      <c r="I316" s="2"/>
    </row>
    <row r="317" spans="1:9" s="32" customFormat="1" x14ac:dyDescent="0.2">
      <c r="A317" s="33"/>
      <c r="B317" s="48" t="s">
        <v>245</v>
      </c>
      <c r="C317" s="44">
        <v>0</v>
      </c>
      <c r="D317" s="42">
        <v>1</v>
      </c>
      <c r="E317" s="45" t="str">
        <f t="shared" si="120"/>
        <v/>
      </c>
      <c r="F317" s="45">
        <f t="shared" si="121"/>
        <v>1.02880658436214E-3</v>
      </c>
      <c r="G317" s="39">
        <f t="shared" si="122"/>
        <v>1</v>
      </c>
      <c r="H317" s="38" t="str">
        <f t="shared" si="103"/>
        <v/>
      </c>
      <c r="I317" s="2"/>
    </row>
    <row r="318" spans="1:9" s="32" customFormat="1" x14ac:dyDescent="0.2">
      <c r="A318" s="33"/>
      <c r="B318" s="48" t="s">
        <v>470</v>
      </c>
      <c r="C318" s="44">
        <v>0</v>
      </c>
      <c r="D318" s="42">
        <v>0</v>
      </c>
      <c r="E318" s="45" t="str">
        <f t="shared" si="120"/>
        <v/>
      </c>
      <c r="F318" s="45" t="str">
        <f t="shared" si="121"/>
        <v/>
      </c>
      <c r="G318" s="39" t="str">
        <f t="shared" si="122"/>
        <v xml:space="preserve"> </v>
      </c>
      <c r="H318" s="38" t="str">
        <f t="shared" si="103"/>
        <v/>
      </c>
      <c r="I318" s="2"/>
    </row>
    <row r="319" spans="1:9" s="32" customFormat="1" ht="24" x14ac:dyDescent="0.2">
      <c r="A319" s="33"/>
      <c r="B319" s="48" t="s">
        <v>471</v>
      </c>
      <c r="C319" s="44">
        <v>0</v>
      </c>
      <c r="D319" s="42">
        <v>0</v>
      </c>
      <c r="E319" s="45" t="str">
        <f t="shared" si="120"/>
        <v/>
      </c>
      <c r="F319" s="45" t="str">
        <f t="shared" si="121"/>
        <v/>
      </c>
      <c r="G319" s="39" t="str">
        <f t="shared" si="122"/>
        <v xml:space="preserve"> </v>
      </c>
      <c r="H319" s="38" t="str">
        <f t="shared" si="103"/>
        <v/>
      </c>
      <c r="I319" s="2"/>
    </row>
    <row r="320" spans="1:9" s="32" customFormat="1" x14ac:dyDescent="0.2">
      <c r="A320" s="33"/>
      <c r="B320" s="48" t="s">
        <v>472</v>
      </c>
      <c r="C320" s="44">
        <v>3</v>
      </c>
      <c r="D320" s="42">
        <v>0</v>
      </c>
      <c r="E320" s="45">
        <f t="shared" si="120"/>
        <v>3.4443168771526979E-3</v>
      </c>
      <c r="F320" s="45" t="str">
        <f t="shared" si="121"/>
        <v/>
      </c>
      <c r="G320" s="39">
        <f t="shared" si="122"/>
        <v>-1</v>
      </c>
      <c r="H320" s="38">
        <f t="shared" si="103"/>
        <v>-3.4443168771526979E-3</v>
      </c>
      <c r="I320" s="2"/>
    </row>
    <row r="321" spans="1:9" s="32" customFormat="1" x14ac:dyDescent="0.2">
      <c r="A321" s="33"/>
      <c r="B321" s="48" t="s">
        <v>473</v>
      </c>
      <c r="C321" s="44">
        <v>0</v>
      </c>
      <c r="D321" s="42">
        <v>0</v>
      </c>
      <c r="E321" s="45" t="str">
        <f t="shared" si="120"/>
        <v/>
      </c>
      <c r="F321" s="45" t="str">
        <f t="shared" si="121"/>
        <v/>
      </c>
      <c r="G321" s="39" t="str">
        <f t="shared" si="122"/>
        <v xml:space="preserve"> </v>
      </c>
      <c r="H321" s="38" t="str">
        <f t="shared" si="103"/>
        <v/>
      </c>
      <c r="I321" s="2"/>
    </row>
    <row r="322" spans="1:9" s="37" customFormat="1" ht="13.5" customHeight="1" x14ac:dyDescent="0.2">
      <c r="A322" s="33"/>
      <c r="B322" s="48" t="s">
        <v>474</v>
      </c>
      <c r="C322" s="49">
        <v>0</v>
      </c>
      <c r="D322" s="42">
        <v>0</v>
      </c>
      <c r="E322" s="45" t="str">
        <f t="shared" si="120"/>
        <v/>
      </c>
      <c r="F322" s="45" t="str">
        <f t="shared" si="121"/>
        <v/>
      </c>
      <c r="G322" s="39" t="str">
        <f t="shared" si="122"/>
        <v xml:space="preserve"> </v>
      </c>
      <c r="H322" s="38" t="str">
        <f t="shared" si="103"/>
        <v/>
      </c>
      <c r="I322" s="2"/>
    </row>
    <row r="323" spans="1:9" s="32" customFormat="1" x14ac:dyDescent="0.2">
      <c r="A323" s="33"/>
      <c r="B323" s="48" t="s">
        <v>475</v>
      </c>
      <c r="C323" s="44">
        <v>0</v>
      </c>
      <c r="D323" s="42">
        <v>0</v>
      </c>
      <c r="E323" s="45" t="str">
        <f t="shared" si="120"/>
        <v/>
      </c>
      <c r="F323" s="45" t="str">
        <f t="shared" si="121"/>
        <v/>
      </c>
      <c r="G323" s="39" t="str">
        <f t="shared" si="122"/>
        <v xml:space="preserve"> </v>
      </c>
      <c r="H323" s="38" t="str">
        <f t="shared" si="103"/>
        <v/>
      </c>
      <c r="I323" s="2"/>
    </row>
    <row r="324" spans="1:9" s="32" customFormat="1" x14ac:dyDescent="0.2">
      <c r="A324" s="33"/>
      <c r="B324" s="48" t="s">
        <v>121</v>
      </c>
      <c r="C324" s="44">
        <v>2</v>
      </c>
      <c r="D324" s="42">
        <v>13</v>
      </c>
      <c r="E324" s="45">
        <f t="shared" ref="E324" si="123">+IF(C324=0,"",C324/C$169)</f>
        <v>2.2962112514351321E-3</v>
      </c>
      <c r="F324" s="45">
        <f t="shared" ref="F324" si="124">+IF(D324=0,"",D324/D$169)</f>
        <v>1.3374485596707819E-2</v>
      </c>
      <c r="G324" s="39">
        <f t="shared" si="122"/>
        <v>5.5</v>
      </c>
      <c r="H324" s="38">
        <f t="shared" ref="H324" si="125">+IF(OR(AND(E324=""),(G324="")),"",E324*G324)</f>
        <v>1.2629161882893227E-2</v>
      </c>
      <c r="I324" s="2"/>
    </row>
    <row r="325" spans="1:9" s="32" customFormat="1" x14ac:dyDescent="0.2">
      <c r="A325" s="33"/>
      <c r="B325" s="48" t="s">
        <v>476</v>
      </c>
      <c r="C325" s="44">
        <v>1</v>
      </c>
      <c r="D325" s="42">
        <v>1</v>
      </c>
      <c r="E325" s="45">
        <f t="shared" ref="E325:F328" si="126">+IF(C325=0,"",C325/C$169)</f>
        <v>1.148105625717566E-3</v>
      </c>
      <c r="F325" s="45">
        <f t="shared" si="126"/>
        <v>1.02880658436214E-3</v>
      </c>
      <c r="G325" s="39">
        <f t="shared" si="122"/>
        <v>0</v>
      </c>
      <c r="H325" s="38">
        <f t="shared" si="103"/>
        <v>0</v>
      </c>
      <c r="I325" s="2"/>
    </row>
    <row r="326" spans="1:9" s="32" customFormat="1" x14ac:dyDescent="0.2">
      <c r="A326" s="33"/>
      <c r="B326" s="48" t="s">
        <v>477</v>
      </c>
      <c r="C326" s="44">
        <v>0</v>
      </c>
      <c r="D326" s="42">
        <v>0</v>
      </c>
      <c r="E326" s="45" t="str">
        <f t="shared" si="126"/>
        <v/>
      </c>
      <c r="F326" s="45" t="str">
        <f t="shared" si="126"/>
        <v/>
      </c>
      <c r="G326" s="39" t="str">
        <f t="shared" si="122"/>
        <v xml:space="preserve"> </v>
      </c>
      <c r="H326" s="38" t="str">
        <f t="shared" si="103"/>
        <v/>
      </c>
      <c r="I326" s="2"/>
    </row>
    <row r="327" spans="1:9" s="32" customFormat="1" x14ac:dyDescent="0.2">
      <c r="A327" s="33"/>
      <c r="B327" s="48" t="s">
        <v>478</v>
      </c>
      <c r="C327" s="44">
        <v>0</v>
      </c>
      <c r="D327" s="42">
        <v>0</v>
      </c>
      <c r="E327" s="45" t="str">
        <f t="shared" si="126"/>
        <v/>
      </c>
      <c r="F327" s="45" t="str">
        <f t="shared" si="126"/>
        <v/>
      </c>
      <c r="G327" s="39" t="str">
        <f t="shared" si="122"/>
        <v xml:space="preserve"> </v>
      </c>
      <c r="H327" s="38" t="str">
        <f t="shared" si="103"/>
        <v/>
      </c>
      <c r="I327" s="2"/>
    </row>
    <row r="328" spans="1:9" s="32" customFormat="1" x14ac:dyDescent="0.2">
      <c r="A328" s="33"/>
      <c r="B328" s="48" t="s">
        <v>479</v>
      </c>
      <c r="C328" s="44">
        <v>0</v>
      </c>
      <c r="D328" s="42">
        <v>0</v>
      </c>
      <c r="E328" s="45" t="str">
        <f t="shared" si="126"/>
        <v/>
      </c>
      <c r="F328" s="45" t="str">
        <f t="shared" si="126"/>
        <v/>
      </c>
      <c r="G328" s="39" t="str">
        <f t="shared" si="122"/>
        <v xml:space="preserve"> </v>
      </c>
      <c r="H328" s="38" t="str">
        <f t="shared" si="103"/>
        <v/>
      </c>
      <c r="I328" s="2"/>
    </row>
    <row r="329" spans="1:9" s="32" customFormat="1" x14ac:dyDescent="0.2">
      <c r="A329" s="33"/>
      <c r="B329" s="48" t="s">
        <v>480</v>
      </c>
      <c r="C329" s="44">
        <v>0</v>
      </c>
      <c r="D329" s="42">
        <v>0</v>
      </c>
      <c r="E329" s="45" t="str">
        <f t="shared" ref="E329:E335" si="127">+IF(C329=0,"",C329/C$169)</f>
        <v/>
      </c>
      <c r="F329" s="45" t="str">
        <f t="shared" ref="F329:F335" si="128">+IF(D329=0,"",D329/D$169)</f>
        <v/>
      </c>
      <c r="G329" s="39" t="str">
        <f t="shared" si="122"/>
        <v xml:space="preserve"> </v>
      </c>
      <c r="H329" s="38" t="str">
        <f t="shared" ref="H329:H335" si="129">+IF(OR(AND(E329=""),(G329="")),"",E329*G329)</f>
        <v/>
      </c>
      <c r="I329" s="2"/>
    </row>
    <row r="330" spans="1:9" s="32" customFormat="1" x14ac:dyDescent="0.2">
      <c r="A330" s="33"/>
      <c r="B330" s="48" t="s">
        <v>481</v>
      </c>
      <c r="C330" s="44">
        <v>0</v>
      </c>
      <c r="D330" s="42">
        <v>0</v>
      </c>
      <c r="E330" s="45" t="str">
        <f t="shared" si="127"/>
        <v/>
      </c>
      <c r="F330" s="45" t="str">
        <f t="shared" si="128"/>
        <v/>
      </c>
      <c r="G330" s="39" t="str">
        <f t="shared" si="122"/>
        <v xml:space="preserve"> </v>
      </c>
      <c r="H330" s="38" t="str">
        <f t="shared" si="129"/>
        <v/>
      </c>
      <c r="I330" s="2"/>
    </row>
    <row r="331" spans="1:9" s="32" customFormat="1" x14ac:dyDescent="0.2">
      <c r="A331" s="33"/>
      <c r="B331" s="48" t="s">
        <v>482</v>
      </c>
      <c r="C331" s="44">
        <v>1</v>
      </c>
      <c r="D331" s="42">
        <v>1</v>
      </c>
      <c r="E331" s="45">
        <f t="shared" si="127"/>
        <v>1.148105625717566E-3</v>
      </c>
      <c r="F331" s="45">
        <f t="shared" si="128"/>
        <v>1.02880658436214E-3</v>
      </c>
      <c r="G331" s="39">
        <f t="shared" si="122"/>
        <v>0</v>
      </c>
      <c r="H331" s="38">
        <f t="shared" si="129"/>
        <v>0</v>
      </c>
      <c r="I331" s="2"/>
    </row>
    <row r="332" spans="1:9" s="32" customFormat="1" x14ac:dyDescent="0.2">
      <c r="A332" s="33"/>
      <c r="B332" s="48" t="s">
        <v>483</v>
      </c>
      <c r="C332" s="44">
        <v>0</v>
      </c>
      <c r="D332" s="42">
        <v>0</v>
      </c>
      <c r="E332" s="45" t="str">
        <f t="shared" si="127"/>
        <v/>
      </c>
      <c r="F332" s="45" t="str">
        <f t="shared" si="128"/>
        <v/>
      </c>
      <c r="G332" s="39" t="str">
        <f t="shared" si="122"/>
        <v xml:space="preserve"> </v>
      </c>
      <c r="H332" s="38" t="str">
        <f t="shared" si="129"/>
        <v/>
      </c>
      <c r="I332" s="2"/>
    </row>
    <row r="333" spans="1:9" s="37" customFormat="1" ht="14.25" customHeight="1" x14ac:dyDescent="0.2">
      <c r="A333" s="33"/>
      <c r="B333" s="48" t="s">
        <v>69</v>
      </c>
      <c r="C333" s="49">
        <v>0</v>
      </c>
      <c r="D333" s="42">
        <v>0</v>
      </c>
      <c r="E333" s="45" t="str">
        <f t="shared" si="127"/>
        <v/>
      </c>
      <c r="F333" s="45" t="str">
        <f t="shared" si="128"/>
        <v/>
      </c>
      <c r="G333" s="39" t="str">
        <f t="shared" si="122"/>
        <v xml:space="preserve"> </v>
      </c>
      <c r="H333" s="38" t="str">
        <f t="shared" si="129"/>
        <v/>
      </c>
      <c r="I333" s="2"/>
    </row>
    <row r="334" spans="1:9" s="32" customFormat="1" x14ac:dyDescent="0.2">
      <c r="A334" s="33"/>
      <c r="B334" s="48" t="s">
        <v>246</v>
      </c>
      <c r="C334" s="44">
        <v>0</v>
      </c>
      <c r="D334" s="42">
        <v>0</v>
      </c>
      <c r="E334" s="45" t="str">
        <f t="shared" si="127"/>
        <v/>
      </c>
      <c r="F334" s="45" t="str">
        <f t="shared" si="128"/>
        <v/>
      </c>
      <c r="G334" s="39" t="str">
        <f t="shared" si="122"/>
        <v xml:space="preserve"> </v>
      </c>
      <c r="H334" s="38" t="str">
        <f t="shared" si="129"/>
        <v/>
      </c>
      <c r="I334" s="2"/>
    </row>
    <row r="335" spans="1:9" s="32" customFormat="1" x14ac:dyDescent="0.2">
      <c r="A335" s="33"/>
      <c r="B335" s="48" t="s">
        <v>247</v>
      </c>
      <c r="C335" s="44">
        <v>0</v>
      </c>
      <c r="D335" s="42">
        <v>0</v>
      </c>
      <c r="E335" s="45" t="str">
        <f t="shared" si="127"/>
        <v/>
      </c>
      <c r="F335" s="45" t="str">
        <f t="shared" si="128"/>
        <v/>
      </c>
      <c r="G335" s="39" t="str">
        <f t="shared" si="122"/>
        <v xml:space="preserve"> </v>
      </c>
      <c r="H335" s="38" t="str">
        <f t="shared" si="129"/>
        <v/>
      </c>
      <c r="I335" s="2"/>
    </row>
    <row r="336" spans="1:9" s="32" customFormat="1" x14ac:dyDescent="0.2">
      <c r="A336" s="33"/>
      <c r="B336" s="48" t="s">
        <v>248</v>
      </c>
      <c r="C336" s="44">
        <v>0</v>
      </c>
      <c r="D336" s="42">
        <v>0</v>
      </c>
      <c r="E336" s="45" t="str">
        <f t="shared" ref="E336:E339" si="130">+IF(C336=0,"",C336/C$169)</f>
        <v/>
      </c>
      <c r="F336" s="45" t="str">
        <f t="shared" ref="F336:F339" si="131">+IF(D336=0,"",D336/D$169)</f>
        <v/>
      </c>
      <c r="G336" s="39" t="str">
        <f t="shared" si="122"/>
        <v xml:space="preserve"> </v>
      </c>
      <c r="H336" s="38" t="str">
        <f t="shared" ref="H336:H339" si="132">+IF(OR(AND(E336=""),(G336="")),"",E336*G336)</f>
        <v/>
      </c>
      <c r="I336" s="2"/>
    </row>
    <row r="337" spans="1:9" s="32" customFormat="1" x14ac:dyDescent="0.2">
      <c r="A337" s="33"/>
      <c r="B337" s="48" t="s">
        <v>558</v>
      </c>
      <c r="C337" s="44">
        <v>1</v>
      </c>
      <c r="D337" s="42">
        <v>0</v>
      </c>
      <c r="E337" s="45">
        <f t="shared" si="130"/>
        <v>1.148105625717566E-3</v>
      </c>
      <c r="F337" s="45" t="str">
        <f t="shared" si="131"/>
        <v/>
      </c>
      <c r="G337" s="39">
        <f t="shared" si="122"/>
        <v>-1</v>
      </c>
      <c r="H337" s="38">
        <f t="shared" si="132"/>
        <v>-1.148105625717566E-3</v>
      </c>
      <c r="I337" s="2"/>
    </row>
    <row r="338" spans="1:9" s="32" customFormat="1" x14ac:dyDescent="0.2">
      <c r="A338" s="33"/>
      <c r="B338" s="48" t="s">
        <v>559</v>
      </c>
      <c r="C338" s="44">
        <v>0</v>
      </c>
      <c r="D338" s="42">
        <v>0</v>
      </c>
      <c r="E338" s="45" t="str">
        <f t="shared" si="130"/>
        <v/>
      </c>
      <c r="F338" s="45" t="str">
        <f t="shared" si="131"/>
        <v/>
      </c>
      <c r="G338" s="39" t="str">
        <f t="shared" si="122"/>
        <v xml:space="preserve"> </v>
      </c>
      <c r="H338" s="38" t="str">
        <f t="shared" si="132"/>
        <v/>
      </c>
      <c r="I338" s="2"/>
    </row>
    <row r="339" spans="1:9" s="32" customFormat="1" x14ac:dyDescent="0.2">
      <c r="A339" s="33"/>
      <c r="B339" s="48" t="s">
        <v>560</v>
      </c>
      <c r="C339" s="44">
        <v>0</v>
      </c>
      <c r="D339" s="42">
        <v>0</v>
      </c>
      <c r="E339" s="45" t="str">
        <f t="shared" si="130"/>
        <v/>
      </c>
      <c r="F339" s="45" t="str">
        <f t="shared" si="131"/>
        <v/>
      </c>
      <c r="G339" s="39" t="str">
        <f t="shared" si="122"/>
        <v xml:space="preserve"> </v>
      </c>
      <c r="H339" s="38" t="str">
        <f t="shared" si="132"/>
        <v/>
      </c>
      <c r="I339" s="2"/>
    </row>
    <row r="340" spans="1:9" ht="20.100000000000001" customHeight="1" x14ac:dyDescent="0.2">
      <c r="B340" s="14"/>
      <c r="C340" s="19"/>
      <c r="D340" s="19"/>
      <c r="E340" s="18"/>
      <c r="F340" s="18"/>
      <c r="G340" s="15"/>
      <c r="H340" s="16"/>
    </row>
    <row r="341" spans="1:9" ht="20.100000000000001" customHeight="1" x14ac:dyDescent="0.2">
      <c r="B341" s="14"/>
      <c r="C341" s="19"/>
      <c r="D341" s="19"/>
      <c r="E341" s="18"/>
      <c r="F341" s="18"/>
      <c r="G341" s="15"/>
      <c r="H341" s="16"/>
    </row>
    <row r="342" spans="1:9" s="4" customFormat="1" ht="26.25" customHeight="1" thickBot="1" x14ac:dyDescent="0.25">
      <c r="A342" s="36"/>
      <c r="B342" s="12"/>
      <c r="C342" s="12"/>
      <c r="D342" s="12"/>
      <c r="E342" s="12"/>
      <c r="F342" s="12"/>
      <c r="H342" s="3"/>
    </row>
    <row r="343" spans="1:9" ht="23.25" customHeight="1" x14ac:dyDescent="0.2">
      <c r="B343" s="55" t="s">
        <v>378</v>
      </c>
      <c r="C343" s="57" t="s">
        <v>379</v>
      </c>
      <c r="D343" s="58"/>
      <c r="E343" s="57" t="s">
        <v>598</v>
      </c>
      <c r="F343" s="58"/>
      <c r="G343" s="59" t="s">
        <v>599</v>
      </c>
      <c r="H343" s="61" t="s">
        <v>343</v>
      </c>
    </row>
    <row r="344" spans="1:9" ht="23.25" customHeight="1" x14ac:dyDescent="0.2">
      <c r="B344" s="56"/>
      <c r="C344" s="26">
        <v>2018</v>
      </c>
      <c r="D344" s="26">
        <v>2019</v>
      </c>
      <c r="E344" s="26">
        <v>2018</v>
      </c>
      <c r="F344" s="26">
        <v>2019</v>
      </c>
      <c r="G344" s="60"/>
      <c r="H344" s="62"/>
    </row>
    <row r="345" spans="1:9" ht="13.5" thickBot="1" x14ac:dyDescent="0.25">
      <c r="B345" s="27" t="s">
        <v>383</v>
      </c>
      <c r="C345" s="28">
        <f>SUM(C346:C564)</f>
        <v>2024</v>
      </c>
      <c r="D345" s="29">
        <f>SUM(D346:D564)</f>
        <v>2503</v>
      </c>
      <c r="E345" s="30">
        <f t="shared" ref="E345:E377" si="133">+IF(C345=0,"",C345/C$345)</f>
        <v>1</v>
      </c>
      <c r="F345" s="30">
        <f t="shared" ref="F345:F377" si="134">+IF(D345=0,"",D345/D$345)</f>
        <v>1</v>
      </c>
      <c r="G345" s="30">
        <f>+IF(OR(AND(D345=0),(C345=0)),"0",((D345-C345)/C345))</f>
        <v>0.23666007905138339</v>
      </c>
      <c r="H345" s="31">
        <f>+IF(OR(AND(E345=""),(G345="")),"",E345*G345)</f>
        <v>0.23666007905138339</v>
      </c>
    </row>
    <row r="346" spans="1:9" x14ac:dyDescent="0.2">
      <c r="B346" s="41" t="s">
        <v>74</v>
      </c>
      <c r="C346" s="42">
        <v>28</v>
      </c>
      <c r="D346" s="42">
        <v>7</v>
      </c>
      <c r="E346" s="46">
        <f t="shared" si="133"/>
        <v>1.383399209486166E-2</v>
      </c>
      <c r="F346" s="46">
        <f t="shared" si="134"/>
        <v>2.796644027167399E-3</v>
      </c>
      <c r="G346" s="39">
        <f t="shared" ref="G346:G410" si="135">+IF(AND(C346=0,D346=0)," ",IF(C346=0,1,IF(D346=0,-1,(D346-C346)/C346)))</f>
        <v>-0.75</v>
      </c>
      <c r="H346" s="40">
        <f>+IF(OR(AND(E346=""),(G346="")),"",E346*G346)</f>
        <v>-1.0375494071146244E-2</v>
      </c>
    </row>
    <row r="347" spans="1:9" x14ac:dyDescent="0.2">
      <c r="B347" s="41" t="s">
        <v>77</v>
      </c>
      <c r="C347" s="42">
        <v>5</v>
      </c>
      <c r="D347" s="42">
        <v>1</v>
      </c>
      <c r="E347" s="46">
        <f t="shared" si="133"/>
        <v>2.4703557312252965E-3</v>
      </c>
      <c r="F347" s="46">
        <f t="shared" si="134"/>
        <v>3.9952057530962844E-4</v>
      </c>
      <c r="G347" s="39">
        <f t="shared" si="135"/>
        <v>-0.8</v>
      </c>
      <c r="H347" s="40">
        <f t="shared" ref="H347:H414" si="136">+IF(OR(AND(E347=""),(G347="")),"",E347*G347)</f>
        <v>-1.9762845849802375E-3</v>
      </c>
    </row>
    <row r="348" spans="1:9" x14ac:dyDescent="0.2">
      <c r="B348" s="41" t="s">
        <v>70</v>
      </c>
      <c r="C348" s="42">
        <v>2</v>
      </c>
      <c r="D348" s="42">
        <v>3</v>
      </c>
      <c r="E348" s="46">
        <f t="shared" si="133"/>
        <v>9.8814229249011851E-4</v>
      </c>
      <c r="F348" s="46">
        <f t="shared" si="134"/>
        <v>1.1985617259288853E-3</v>
      </c>
      <c r="G348" s="39">
        <f t="shared" si="135"/>
        <v>0.5</v>
      </c>
      <c r="H348" s="40">
        <f t="shared" si="136"/>
        <v>4.9407114624505926E-4</v>
      </c>
    </row>
    <row r="349" spans="1:9" x14ac:dyDescent="0.2">
      <c r="B349" s="41" t="s">
        <v>83</v>
      </c>
      <c r="C349" s="42">
        <v>0</v>
      </c>
      <c r="D349" s="42">
        <v>0</v>
      </c>
      <c r="E349" s="46" t="str">
        <f t="shared" si="133"/>
        <v/>
      </c>
      <c r="F349" s="46" t="str">
        <f t="shared" si="134"/>
        <v/>
      </c>
      <c r="G349" s="39" t="str">
        <f t="shared" si="135"/>
        <v xml:space="preserve"> </v>
      </c>
      <c r="H349" s="40" t="str">
        <f t="shared" si="136"/>
        <v/>
      </c>
    </row>
    <row r="350" spans="1:9" x14ac:dyDescent="0.2">
      <c r="B350" s="41" t="s">
        <v>82</v>
      </c>
      <c r="C350" s="42">
        <v>0</v>
      </c>
      <c r="D350" s="42">
        <v>0</v>
      </c>
      <c r="E350" s="46" t="str">
        <f t="shared" si="133"/>
        <v/>
      </c>
      <c r="F350" s="46" t="str">
        <f t="shared" si="134"/>
        <v/>
      </c>
      <c r="G350" s="39" t="str">
        <f t="shared" si="135"/>
        <v xml:space="preserve"> </v>
      </c>
      <c r="H350" s="40" t="str">
        <f t="shared" si="136"/>
        <v/>
      </c>
    </row>
    <row r="351" spans="1:9" x14ac:dyDescent="0.2">
      <c r="B351" s="41" t="s">
        <v>484</v>
      </c>
      <c r="C351" s="42">
        <v>88</v>
      </c>
      <c r="D351" s="42">
        <v>26</v>
      </c>
      <c r="E351" s="46">
        <f t="shared" si="133"/>
        <v>4.3478260869565216E-2</v>
      </c>
      <c r="F351" s="46">
        <f t="shared" si="134"/>
        <v>1.0387534958050339E-2</v>
      </c>
      <c r="G351" s="39">
        <f t="shared" si="135"/>
        <v>-0.70454545454545459</v>
      </c>
      <c r="H351" s="40">
        <f t="shared" si="136"/>
        <v>-3.0632411067193676E-2</v>
      </c>
    </row>
    <row r="352" spans="1:9" x14ac:dyDescent="0.2">
      <c r="B352" s="41" t="s">
        <v>80</v>
      </c>
      <c r="C352" s="42">
        <v>28</v>
      </c>
      <c r="D352" s="42">
        <v>0</v>
      </c>
      <c r="E352" s="46">
        <f t="shared" si="133"/>
        <v>1.383399209486166E-2</v>
      </c>
      <c r="F352" s="46" t="str">
        <f t="shared" si="134"/>
        <v/>
      </c>
      <c r="G352" s="39">
        <f t="shared" si="135"/>
        <v>-1</v>
      </c>
      <c r="H352" s="40">
        <f t="shared" si="136"/>
        <v>-1.383399209486166E-2</v>
      </c>
    </row>
    <row r="353" spans="1:9" x14ac:dyDescent="0.2">
      <c r="B353" s="41" t="s">
        <v>577</v>
      </c>
      <c r="C353" s="42">
        <v>10</v>
      </c>
      <c r="D353" s="42">
        <v>11</v>
      </c>
      <c r="E353" s="46">
        <f t="shared" si="133"/>
        <v>4.940711462450593E-3</v>
      </c>
      <c r="F353" s="46">
        <f t="shared" si="134"/>
        <v>4.3947263284059125E-3</v>
      </c>
      <c r="G353" s="39">
        <f t="shared" si="135"/>
        <v>0.1</v>
      </c>
      <c r="H353" s="40">
        <f t="shared" si="136"/>
        <v>4.9407114624505936E-4</v>
      </c>
    </row>
    <row r="354" spans="1:9" x14ac:dyDescent="0.2">
      <c r="B354" s="41" t="s">
        <v>79</v>
      </c>
      <c r="C354" s="42">
        <v>5</v>
      </c>
      <c r="D354" s="42">
        <v>0</v>
      </c>
      <c r="E354" s="46">
        <f t="shared" si="133"/>
        <v>2.4703557312252965E-3</v>
      </c>
      <c r="F354" s="46" t="str">
        <f t="shared" si="134"/>
        <v/>
      </c>
      <c r="G354" s="39">
        <f t="shared" si="135"/>
        <v>-1</v>
      </c>
      <c r="H354" s="40">
        <f t="shared" si="136"/>
        <v>-2.4703557312252965E-3</v>
      </c>
    </row>
    <row r="355" spans="1:9" x14ac:dyDescent="0.2">
      <c r="B355" s="41" t="s">
        <v>249</v>
      </c>
      <c r="C355" s="42">
        <v>0</v>
      </c>
      <c r="D355" s="42">
        <v>18</v>
      </c>
      <c r="E355" s="46" t="str">
        <f t="shared" si="133"/>
        <v/>
      </c>
      <c r="F355" s="46">
        <f t="shared" si="134"/>
        <v>7.191370355573312E-3</v>
      </c>
      <c r="G355" s="39">
        <f t="shared" si="135"/>
        <v>1</v>
      </c>
      <c r="H355" s="40" t="str">
        <f t="shared" si="136"/>
        <v/>
      </c>
    </row>
    <row r="356" spans="1:9" x14ac:dyDescent="0.2">
      <c r="B356" s="41" t="s">
        <v>614</v>
      </c>
      <c r="C356" s="42">
        <v>0</v>
      </c>
      <c r="D356" s="42">
        <v>0</v>
      </c>
      <c r="E356" s="46" t="str">
        <f t="shared" si="133"/>
        <v/>
      </c>
      <c r="F356" s="46" t="str">
        <f t="shared" si="134"/>
        <v/>
      </c>
      <c r="G356" s="39" t="str">
        <f t="shared" si="135"/>
        <v xml:space="preserve"> </v>
      </c>
      <c r="H356" s="40" t="str">
        <f t="shared" si="136"/>
        <v/>
      </c>
    </row>
    <row r="357" spans="1:9" x14ac:dyDescent="0.2">
      <c r="B357" s="41" t="s">
        <v>81</v>
      </c>
      <c r="C357" s="42">
        <v>134</v>
      </c>
      <c r="D357" s="42">
        <v>74</v>
      </c>
      <c r="E357" s="46">
        <f t="shared" si="133"/>
        <v>6.6205533596837951E-2</v>
      </c>
      <c r="F357" s="46">
        <f t="shared" si="134"/>
        <v>2.9564522572912505E-2</v>
      </c>
      <c r="G357" s="39">
        <f t="shared" si="135"/>
        <v>-0.44776119402985076</v>
      </c>
      <c r="H357" s="40">
        <f t="shared" si="136"/>
        <v>-2.964426877470356E-2</v>
      </c>
    </row>
    <row r="358" spans="1:9" x14ac:dyDescent="0.2">
      <c r="B358" s="41" t="s">
        <v>578</v>
      </c>
      <c r="C358" s="42">
        <v>39</v>
      </c>
      <c r="D358" s="42">
        <v>54</v>
      </c>
      <c r="E358" s="46">
        <f t="shared" si="133"/>
        <v>1.9268774703557312E-2</v>
      </c>
      <c r="F358" s="46">
        <f t="shared" si="134"/>
        <v>2.1574111066719935E-2</v>
      </c>
      <c r="G358" s="39">
        <f t="shared" si="135"/>
        <v>0.38461538461538464</v>
      </c>
      <c r="H358" s="40">
        <f t="shared" si="136"/>
        <v>7.4110671936758899E-3</v>
      </c>
    </row>
    <row r="359" spans="1:9" x14ac:dyDescent="0.2">
      <c r="B359" s="41" t="s">
        <v>71</v>
      </c>
      <c r="C359" s="42">
        <v>0</v>
      </c>
      <c r="D359" s="42">
        <v>0</v>
      </c>
      <c r="E359" s="46" t="str">
        <f t="shared" si="133"/>
        <v/>
      </c>
      <c r="F359" s="46" t="str">
        <f t="shared" si="134"/>
        <v/>
      </c>
      <c r="G359" s="39" t="str">
        <f t="shared" si="135"/>
        <v xml:space="preserve"> </v>
      </c>
      <c r="H359" s="40" t="str">
        <f t="shared" si="136"/>
        <v/>
      </c>
    </row>
    <row r="360" spans="1:9" x14ac:dyDescent="0.2">
      <c r="B360" s="41" t="s">
        <v>78</v>
      </c>
      <c r="C360" s="42">
        <v>45</v>
      </c>
      <c r="D360" s="42">
        <v>23</v>
      </c>
      <c r="E360" s="46">
        <f t="shared" si="133"/>
        <v>2.2233201581027668E-2</v>
      </c>
      <c r="F360" s="46">
        <f t="shared" si="134"/>
        <v>9.1889732321214536E-3</v>
      </c>
      <c r="G360" s="39">
        <f t="shared" si="135"/>
        <v>-0.48888888888888887</v>
      </c>
      <c r="H360" s="40">
        <f t="shared" si="136"/>
        <v>-1.0869565217391304E-2</v>
      </c>
    </row>
    <row r="361" spans="1:9" x14ac:dyDescent="0.2">
      <c r="B361" s="41" t="s">
        <v>615</v>
      </c>
      <c r="C361" s="42">
        <v>14</v>
      </c>
      <c r="D361" s="42">
        <v>24</v>
      </c>
      <c r="E361" s="46">
        <f t="shared" si="133"/>
        <v>6.91699604743083E-3</v>
      </c>
      <c r="F361" s="46">
        <f t="shared" si="134"/>
        <v>9.5884938074310821E-3</v>
      </c>
      <c r="G361" s="39">
        <f t="shared" si="135"/>
        <v>0.7142857142857143</v>
      </c>
      <c r="H361" s="40">
        <f t="shared" si="136"/>
        <v>4.940711462450593E-3</v>
      </c>
    </row>
    <row r="362" spans="1:9" s="32" customFormat="1" x14ac:dyDescent="0.2">
      <c r="A362" s="33"/>
      <c r="B362" s="43" t="s">
        <v>588</v>
      </c>
      <c r="C362" s="44">
        <v>3</v>
      </c>
      <c r="D362" s="42">
        <v>6</v>
      </c>
      <c r="E362" s="45">
        <f t="shared" si="133"/>
        <v>1.4822134387351778E-3</v>
      </c>
      <c r="F362" s="45">
        <f t="shared" si="134"/>
        <v>2.3971234518577705E-3</v>
      </c>
      <c r="G362" s="39">
        <f t="shared" si="135"/>
        <v>1</v>
      </c>
      <c r="H362" s="38">
        <f t="shared" ref="H362" si="137">+IF(OR(AND(E362=""),(G362="")),"",E362*G362)</f>
        <v>1.4822134387351778E-3</v>
      </c>
      <c r="I362" s="2"/>
    </row>
    <row r="363" spans="1:9" x14ac:dyDescent="0.2">
      <c r="B363" s="41" t="s">
        <v>72</v>
      </c>
      <c r="C363" s="42">
        <v>0</v>
      </c>
      <c r="D363" s="42">
        <v>0</v>
      </c>
      <c r="E363" s="46" t="str">
        <f t="shared" si="133"/>
        <v/>
      </c>
      <c r="F363" s="46" t="str">
        <f t="shared" si="134"/>
        <v/>
      </c>
      <c r="G363" s="39" t="str">
        <f t="shared" si="135"/>
        <v xml:space="preserve"> </v>
      </c>
      <c r="H363" s="40" t="str">
        <f t="shared" si="136"/>
        <v/>
      </c>
    </row>
    <row r="364" spans="1:9" x14ac:dyDescent="0.2">
      <c r="B364" s="41" t="s">
        <v>250</v>
      </c>
      <c r="C364" s="42">
        <v>0</v>
      </c>
      <c r="D364" s="42">
        <v>0</v>
      </c>
      <c r="E364" s="46" t="str">
        <f t="shared" si="133"/>
        <v/>
      </c>
      <c r="F364" s="46" t="str">
        <f t="shared" si="134"/>
        <v/>
      </c>
      <c r="G364" s="39" t="str">
        <f t="shared" si="135"/>
        <v xml:space="preserve"> </v>
      </c>
      <c r="H364" s="40" t="str">
        <f t="shared" si="136"/>
        <v/>
      </c>
    </row>
    <row r="365" spans="1:9" x14ac:dyDescent="0.2">
      <c r="B365" s="41" t="s">
        <v>251</v>
      </c>
      <c r="C365" s="42">
        <v>337</v>
      </c>
      <c r="D365" s="42">
        <v>759</v>
      </c>
      <c r="E365" s="46">
        <f t="shared" si="133"/>
        <v>0.16650197628458499</v>
      </c>
      <c r="F365" s="46">
        <f t="shared" si="134"/>
        <v>0.30323611666000799</v>
      </c>
      <c r="G365" s="39">
        <f t="shared" si="135"/>
        <v>1.2522255192878338</v>
      </c>
      <c r="H365" s="40">
        <f t="shared" si="136"/>
        <v>0.20849802371541501</v>
      </c>
    </row>
    <row r="366" spans="1:9" x14ac:dyDescent="0.2">
      <c r="B366" s="41" t="s">
        <v>252</v>
      </c>
      <c r="C366" s="42">
        <v>0</v>
      </c>
      <c r="D366" s="42">
        <v>0</v>
      </c>
      <c r="E366" s="46" t="str">
        <f t="shared" si="133"/>
        <v/>
      </c>
      <c r="F366" s="46" t="str">
        <f t="shared" si="134"/>
        <v/>
      </c>
      <c r="G366" s="39" t="str">
        <f t="shared" si="135"/>
        <v xml:space="preserve"> </v>
      </c>
      <c r="H366" s="40" t="str">
        <f t="shared" si="136"/>
        <v/>
      </c>
    </row>
    <row r="367" spans="1:9" x14ac:dyDescent="0.2">
      <c r="B367" s="41" t="s">
        <v>75</v>
      </c>
      <c r="C367" s="42">
        <v>0</v>
      </c>
      <c r="D367" s="42">
        <v>0</v>
      </c>
      <c r="E367" s="46" t="str">
        <f t="shared" si="133"/>
        <v/>
      </c>
      <c r="F367" s="46" t="str">
        <f t="shared" si="134"/>
        <v/>
      </c>
      <c r="G367" s="39" t="str">
        <f t="shared" si="135"/>
        <v xml:space="preserve"> </v>
      </c>
      <c r="H367" s="40" t="str">
        <f t="shared" si="136"/>
        <v/>
      </c>
    </row>
    <row r="368" spans="1:9" x14ac:dyDescent="0.2">
      <c r="B368" s="41" t="s">
        <v>76</v>
      </c>
      <c r="C368" s="42">
        <v>1</v>
      </c>
      <c r="D368" s="42">
        <v>1</v>
      </c>
      <c r="E368" s="46">
        <f t="shared" si="133"/>
        <v>4.9407114624505926E-4</v>
      </c>
      <c r="F368" s="46">
        <f t="shared" si="134"/>
        <v>3.9952057530962844E-4</v>
      </c>
      <c r="G368" s="39">
        <f t="shared" si="135"/>
        <v>0</v>
      </c>
      <c r="H368" s="40">
        <f t="shared" si="136"/>
        <v>0</v>
      </c>
    </row>
    <row r="369" spans="1:8" x14ac:dyDescent="0.2">
      <c r="B369" s="41" t="s">
        <v>579</v>
      </c>
      <c r="C369" s="42">
        <v>33</v>
      </c>
      <c r="D369" s="42">
        <v>25</v>
      </c>
      <c r="E369" s="46">
        <f t="shared" si="133"/>
        <v>1.6304347826086956E-2</v>
      </c>
      <c r="F369" s="46">
        <f t="shared" si="134"/>
        <v>9.9880143827407106E-3</v>
      </c>
      <c r="G369" s="39">
        <f t="shared" si="135"/>
        <v>-0.24242424242424243</v>
      </c>
      <c r="H369" s="40">
        <f t="shared" si="136"/>
        <v>-3.952569169960474E-3</v>
      </c>
    </row>
    <row r="370" spans="1:8" x14ac:dyDescent="0.2">
      <c r="B370" s="41" t="s">
        <v>85</v>
      </c>
      <c r="C370" s="42">
        <v>3</v>
      </c>
      <c r="D370" s="42">
        <v>50</v>
      </c>
      <c r="E370" s="46">
        <f t="shared" si="133"/>
        <v>1.4822134387351778E-3</v>
      </c>
      <c r="F370" s="46">
        <f t="shared" si="134"/>
        <v>1.9976028765481421E-2</v>
      </c>
      <c r="G370" s="39">
        <f t="shared" si="135"/>
        <v>15.666666666666666</v>
      </c>
      <c r="H370" s="40">
        <f t="shared" si="136"/>
        <v>2.3221343873517784E-2</v>
      </c>
    </row>
    <row r="371" spans="1:8" x14ac:dyDescent="0.2">
      <c r="B371" s="41" t="s">
        <v>84</v>
      </c>
      <c r="C371" s="42">
        <v>0</v>
      </c>
      <c r="D371" s="42">
        <v>0</v>
      </c>
      <c r="E371" s="46" t="str">
        <f t="shared" si="133"/>
        <v/>
      </c>
      <c r="F371" s="46" t="str">
        <f t="shared" si="134"/>
        <v/>
      </c>
      <c r="G371" s="39" t="str">
        <f t="shared" si="135"/>
        <v xml:space="preserve"> </v>
      </c>
      <c r="H371" s="40" t="str">
        <f t="shared" si="136"/>
        <v/>
      </c>
    </row>
    <row r="372" spans="1:8" x14ac:dyDescent="0.2">
      <c r="B372" s="41" t="s">
        <v>73</v>
      </c>
      <c r="C372" s="42">
        <v>0</v>
      </c>
      <c r="D372" s="42">
        <v>0</v>
      </c>
      <c r="E372" s="46" t="str">
        <f t="shared" si="133"/>
        <v/>
      </c>
      <c r="F372" s="46" t="str">
        <f t="shared" si="134"/>
        <v/>
      </c>
      <c r="G372" s="39" t="str">
        <f t="shared" si="135"/>
        <v xml:space="preserve"> </v>
      </c>
      <c r="H372" s="40" t="str">
        <f t="shared" si="136"/>
        <v/>
      </c>
    </row>
    <row r="373" spans="1:8" x14ac:dyDescent="0.2">
      <c r="B373" s="41" t="s">
        <v>253</v>
      </c>
      <c r="C373" s="42">
        <v>0</v>
      </c>
      <c r="D373" s="42">
        <v>0</v>
      </c>
      <c r="E373" s="46" t="str">
        <f t="shared" si="133"/>
        <v/>
      </c>
      <c r="F373" s="46" t="str">
        <f t="shared" si="134"/>
        <v/>
      </c>
      <c r="G373" s="39" t="str">
        <f t="shared" si="135"/>
        <v xml:space="preserve"> </v>
      </c>
      <c r="H373" s="40" t="str">
        <f t="shared" si="136"/>
        <v/>
      </c>
    </row>
    <row r="374" spans="1:8" x14ac:dyDescent="0.2">
      <c r="B374" s="41" t="s">
        <v>337</v>
      </c>
      <c r="C374" s="42">
        <v>4</v>
      </c>
      <c r="D374" s="42">
        <v>6</v>
      </c>
      <c r="E374" s="46">
        <f t="shared" si="133"/>
        <v>1.976284584980237E-3</v>
      </c>
      <c r="F374" s="46">
        <f t="shared" si="134"/>
        <v>2.3971234518577705E-3</v>
      </c>
      <c r="G374" s="39">
        <f t="shared" si="135"/>
        <v>0.5</v>
      </c>
      <c r="H374" s="40">
        <f t="shared" si="136"/>
        <v>9.8814229249011851E-4</v>
      </c>
    </row>
    <row r="375" spans="1:8" x14ac:dyDescent="0.2">
      <c r="B375" s="41" t="s">
        <v>338</v>
      </c>
      <c r="C375" s="42">
        <v>23</v>
      </c>
      <c r="D375" s="42">
        <v>9</v>
      </c>
      <c r="E375" s="46">
        <f t="shared" si="133"/>
        <v>1.1363636363636364E-2</v>
      </c>
      <c r="F375" s="46">
        <f t="shared" si="134"/>
        <v>3.595685177786656E-3</v>
      </c>
      <c r="G375" s="39">
        <f t="shared" si="135"/>
        <v>-0.60869565217391308</v>
      </c>
      <c r="H375" s="40">
        <f t="shared" si="136"/>
        <v>-6.9169960474308309E-3</v>
      </c>
    </row>
    <row r="376" spans="1:8" s="32" customFormat="1" x14ac:dyDescent="0.2">
      <c r="A376" s="33" t="s">
        <v>597</v>
      </c>
      <c r="B376" s="43" t="s">
        <v>634</v>
      </c>
      <c r="C376" s="44"/>
      <c r="D376" s="44">
        <v>0</v>
      </c>
      <c r="E376" s="45" t="str">
        <f t="shared" ref="E376" si="138">+IF(C376=0,"",C376/C$345)</f>
        <v/>
      </c>
      <c r="F376" s="45" t="str">
        <f t="shared" ref="F376" si="139">+IF(D376=0,"",D376/D$345)</f>
        <v/>
      </c>
      <c r="G376" s="45" t="str">
        <f t="shared" ref="G376" si="140">+IF(AND(C376=0,D376=0)," ",IF(C376=0,1,IF(D376=0,-1,(D376-C376)/C376)))</f>
        <v xml:space="preserve"> </v>
      </c>
      <c r="H376" s="38" t="str">
        <f t="shared" ref="H376" si="141">+IF(OR(AND(E376=""),(G376="")),"",E376*G376)</f>
        <v/>
      </c>
    </row>
    <row r="377" spans="1:8" s="32" customFormat="1" x14ac:dyDescent="0.2">
      <c r="A377" s="33"/>
      <c r="B377" s="43" t="s">
        <v>485</v>
      </c>
      <c r="C377" s="44">
        <v>24</v>
      </c>
      <c r="D377" s="44">
        <v>42</v>
      </c>
      <c r="E377" s="45">
        <f t="shared" si="133"/>
        <v>1.1857707509881422E-2</v>
      </c>
      <c r="F377" s="45">
        <f t="shared" si="134"/>
        <v>1.6779864163004393E-2</v>
      </c>
      <c r="G377" s="45">
        <f t="shared" si="135"/>
        <v>0.75</v>
      </c>
      <c r="H377" s="38">
        <f t="shared" si="136"/>
        <v>8.8932806324110662E-3</v>
      </c>
    </row>
    <row r="378" spans="1:8" s="32" customFormat="1" x14ac:dyDescent="0.2">
      <c r="A378" s="33" t="s">
        <v>597</v>
      </c>
      <c r="B378" s="43" t="s">
        <v>620</v>
      </c>
      <c r="C378" s="44"/>
      <c r="D378" s="44">
        <v>16</v>
      </c>
      <c r="E378" s="45" t="str">
        <f t="shared" ref="E378:E383" si="142">+IF(C378=0,"",C378/C$345)</f>
        <v/>
      </c>
      <c r="F378" s="45">
        <f t="shared" ref="F378:F383" si="143">+IF(D378=0,"",D378/D$345)</f>
        <v>6.392329204954055E-3</v>
      </c>
      <c r="G378" s="45">
        <f t="shared" ref="G378:G383" si="144">+IF(AND(C378=0,D378=0)," ",IF(C378=0,1,IF(D378=0,-1,(D378-C378)/C378)))</f>
        <v>1</v>
      </c>
      <c r="H378" s="38" t="str">
        <f t="shared" ref="H378:H383" si="145">+IF(OR(AND(E378=""),(G378="")),"",E378*G378)</f>
        <v/>
      </c>
    </row>
    <row r="379" spans="1:8" x14ac:dyDescent="0.2">
      <c r="B379" s="41" t="s">
        <v>486</v>
      </c>
      <c r="C379" s="42">
        <v>6</v>
      </c>
      <c r="D379" s="42">
        <v>12</v>
      </c>
      <c r="E379" s="46">
        <f t="shared" si="142"/>
        <v>2.9644268774703555E-3</v>
      </c>
      <c r="F379" s="46">
        <f t="shared" si="143"/>
        <v>4.794246903715541E-3</v>
      </c>
      <c r="G379" s="39">
        <f t="shared" si="144"/>
        <v>1</v>
      </c>
      <c r="H379" s="40">
        <f t="shared" si="145"/>
        <v>2.9644268774703555E-3</v>
      </c>
    </row>
    <row r="380" spans="1:8" x14ac:dyDescent="0.2">
      <c r="B380" s="41" t="s">
        <v>487</v>
      </c>
      <c r="C380" s="42">
        <v>0</v>
      </c>
      <c r="D380" s="42">
        <v>1</v>
      </c>
      <c r="E380" s="46" t="str">
        <f t="shared" si="142"/>
        <v/>
      </c>
      <c r="F380" s="46">
        <f t="shared" si="143"/>
        <v>3.9952057530962844E-4</v>
      </c>
      <c r="G380" s="39">
        <f t="shared" si="144"/>
        <v>1</v>
      </c>
      <c r="H380" s="40" t="str">
        <f t="shared" si="145"/>
        <v/>
      </c>
    </row>
    <row r="381" spans="1:8" x14ac:dyDescent="0.2">
      <c r="B381" s="41" t="s">
        <v>488</v>
      </c>
      <c r="C381" s="42">
        <v>0</v>
      </c>
      <c r="D381" s="42">
        <v>5</v>
      </c>
      <c r="E381" s="46" t="str">
        <f t="shared" si="142"/>
        <v/>
      </c>
      <c r="F381" s="46">
        <f t="shared" si="143"/>
        <v>1.997602876548142E-3</v>
      </c>
      <c r="G381" s="39">
        <f t="shared" si="144"/>
        <v>1</v>
      </c>
      <c r="H381" s="40" t="str">
        <f t="shared" si="145"/>
        <v/>
      </c>
    </row>
    <row r="382" spans="1:8" x14ac:dyDescent="0.2">
      <c r="B382" s="41" t="s">
        <v>254</v>
      </c>
      <c r="C382" s="42">
        <v>0</v>
      </c>
      <c r="D382" s="42">
        <v>0</v>
      </c>
      <c r="E382" s="46" t="str">
        <f t="shared" si="142"/>
        <v/>
      </c>
      <c r="F382" s="46" t="str">
        <f t="shared" si="143"/>
        <v/>
      </c>
      <c r="G382" s="39" t="str">
        <f t="shared" si="144"/>
        <v xml:space="preserve"> </v>
      </c>
      <c r="H382" s="40" t="str">
        <f t="shared" si="145"/>
        <v/>
      </c>
    </row>
    <row r="383" spans="1:8" x14ac:dyDescent="0.2">
      <c r="B383" s="41" t="s">
        <v>255</v>
      </c>
      <c r="C383" s="42">
        <v>28</v>
      </c>
      <c r="D383" s="42">
        <v>23</v>
      </c>
      <c r="E383" s="46">
        <f t="shared" si="142"/>
        <v>1.383399209486166E-2</v>
      </c>
      <c r="F383" s="46">
        <f t="shared" si="143"/>
        <v>9.1889732321214536E-3</v>
      </c>
      <c r="G383" s="39">
        <f t="shared" si="144"/>
        <v>-0.17857142857142858</v>
      </c>
      <c r="H383" s="40">
        <f t="shared" si="145"/>
        <v>-2.4703557312252965E-3</v>
      </c>
    </row>
    <row r="384" spans="1:8" x14ac:dyDescent="0.2">
      <c r="B384" s="41" t="s">
        <v>489</v>
      </c>
      <c r="C384" s="42">
        <v>0</v>
      </c>
      <c r="D384" s="42">
        <v>0</v>
      </c>
      <c r="E384" s="46" t="str">
        <f t="shared" ref="E384:E401" si="146">+IF(C384=0,"",C384/C$345)</f>
        <v/>
      </c>
      <c r="F384" s="46" t="str">
        <f t="shared" ref="F384:F401" si="147">+IF(D384=0,"",D384/D$345)</f>
        <v/>
      </c>
      <c r="G384" s="39" t="str">
        <f t="shared" si="135"/>
        <v xml:space="preserve"> </v>
      </c>
      <c r="H384" s="40" t="str">
        <f t="shared" si="136"/>
        <v/>
      </c>
    </row>
    <row r="385" spans="1:9" s="32" customFormat="1" x14ac:dyDescent="0.2">
      <c r="A385" s="33"/>
      <c r="B385" s="43" t="s">
        <v>592</v>
      </c>
      <c r="C385" s="44">
        <v>3</v>
      </c>
      <c r="D385" s="42">
        <v>3</v>
      </c>
      <c r="E385" s="45">
        <f t="shared" si="146"/>
        <v>1.4822134387351778E-3</v>
      </c>
      <c r="F385" s="45">
        <f t="shared" si="147"/>
        <v>1.1985617259288853E-3</v>
      </c>
      <c r="G385" s="39">
        <f t="shared" si="135"/>
        <v>0</v>
      </c>
      <c r="H385" s="38">
        <f t="shared" ref="H385" si="148">+IF(OR(AND(E385=""),(G385="")),"",E385*G385)</f>
        <v>0</v>
      </c>
      <c r="I385" s="2"/>
    </row>
    <row r="386" spans="1:9" x14ac:dyDescent="0.2">
      <c r="B386" s="41" t="s">
        <v>490</v>
      </c>
      <c r="C386" s="42">
        <v>121</v>
      </c>
      <c r="D386" s="42">
        <v>64</v>
      </c>
      <c r="E386" s="46">
        <f t="shared" si="146"/>
        <v>5.9782608695652176E-2</v>
      </c>
      <c r="F386" s="46">
        <f t="shared" si="147"/>
        <v>2.556931681981622E-2</v>
      </c>
      <c r="G386" s="39">
        <f t="shared" si="135"/>
        <v>-0.47107438016528924</v>
      </c>
      <c r="H386" s="40">
        <f t="shared" si="136"/>
        <v>-2.816205533596838E-2</v>
      </c>
    </row>
    <row r="387" spans="1:9" x14ac:dyDescent="0.2">
      <c r="B387" s="41" t="s">
        <v>93</v>
      </c>
      <c r="C387" s="42">
        <v>2</v>
      </c>
      <c r="D387" s="42">
        <v>10</v>
      </c>
      <c r="E387" s="46">
        <f t="shared" si="146"/>
        <v>9.8814229249011851E-4</v>
      </c>
      <c r="F387" s="46">
        <f t="shared" si="147"/>
        <v>3.9952057530962841E-3</v>
      </c>
      <c r="G387" s="39">
        <f t="shared" si="135"/>
        <v>4</v>
      </c>
      <c r="H387" s="40">
        <f t="shared" si="136"/>
        <v>3.952569169960474E-3</v>
      </c>
    </row>
    <row r="388" spans="1:9" x14ac:dyDescent="0.2">
      <c r="B388" s="41" t="s">
        <v>86</v>
      </c>
      <c r="C388" s="42">
        <v>150</v>
      </c>
      <c r="D388" s="42">
        <v>90</v>
      </c>
      <c r="E388" s="46">
        <f t="shared" si="146"/>
        <v>7.4110671936758896E-2</v>
      </c>
      <c r="F388" s="46">
        <f t="shared" si="147"/>
        <v>3.5956851777866561E-2</v>
      </c>
      <c r="G388" s="39">
        <f t="shared" si="135"/>
        <v>-0.4</v>
      </c>
      <c r="H388" s="40">
        <f t="shared" si="136"/>
        <v>-2.964426877470356E-2</v>
      </c>
    </row>
    <row r="389" spans="1:9" x14ac:dyDescent="0.2">
      <c r="B389" s="41" t="s">
        <v>92</v>
      </c>
      <c r="C389" s="42">
        <v>47</v>
      </c>
      <c r="D389" s="42">
        <v>64</v>
      </c>
      <c r="E389" s="46">
        <f t="shared" si="146"/>
        <v>2.3221343873517788E-2</v>
      </c>
      <c r="F389" s="46">
        <f t="shared" si="147"/>
        <v>2.556931681981622E-2</v>
      </c>
      <c r="G389" s="39">
        <f t="shared" si="135"/>
        <v>0.36170212765957449</v>
      </c>
      <c r="H389" s="40">
        <f t="shared" si="136"/>
        <v>8.3992094861660097E-3</v>
      </c>
    </row>
    <row r="390" spans="1:9" x14ac:dyDescent="0.2">
      <c r="B390" s="41" t="s">
        <v>95</v>
      </c>
      <c r="C390" s="42">
        <v>0</v>
      </c>
      <c r="D390" s="42">
        <v>0</v>
      </c>
      <c r="E390" s="46" t="str">
        <f t="shared" si="146"/>
        <v/>
      </c>
      <c r="F390" s="46" t="str">
        <f t="shared" si="147"/>
        <v/>
      </c>
      <c r="G390" s="39" t="str">
        <f t="shared" si="135"/>
        <v xml:space="preserve"> </v>
      </c>
      <c r="H390" s="40" t="str">
        <f t="shared" si="136"/>
        <v/>
      </c>
    </row>
    <row r="391" spans="1:9" x14ac:dyDescent="0.2">
      <c r="B391" s="41" t="s">
        <v>96</v>
      </c>
      <c r="C391" s="42">
        <v>0</v>
      </c>
      <c r="D391" s="42">
        <v>3</v>
      </c>
      <c r="E391" s="46" t="str">
        <f t="shared" si="146"/>
        <v/>
      </c>
      <c r="F391" s="46">
        <f t="shared" si="147"/>
        <v>1.1985617259288853E-3</v>
      </c>
      <c r="G391" s="39">
        <f t="shared" si="135"/>
        <v>1</v>
      </c>
      <c r="H391" s="40" t="str">
        <f t="shared" si="136"/>
        <v/>
      </c>
    </row>
    <row r="392" spans="1:9" x14ac:dyDescent="0.2">
      <c r="B392" s="41" t="s">
        <v>256</v>
      </c>
      <c r="C392" s="42">
        <v>0</v>
      </c>
      <c r="D392" s="42">
        <v>0</v>
      </c>
      <c r="E392" s="46" t="str">
        <f t="shared" si="146"/>
        <v/>
      </c>
      <c r="F392" s="46" t="str">
        <f t="shared" si="147"/>
        <v/>
      </c>
      <c r="G392" s="39" t="str">
        <f t="shared" si="135"/>
        <v xml:space="preserve"> </v>
      </c>
      <c r="H392" s="40" t="str">
        <f t="shared" si="136"/>
        <v/>
      </c>
    </row>
    <row r="393" spans="1:9" x14ac:dyDescent="0.2">
      <c r="B393" s="41" t="s">
        <v>257</v>
      </c>
      <c r="C393" s="42">
        <v>1</v>
      </c>
      <c r="D393" s="42">
        <v>0</v>
      </c>
      <c r="E393" s="46">
        <f t="shared" si="146"/>
        <v>4.9407114624505926E-4</v>
      </c>
      <c r="F393" s="46" t="str">
        <f t="shared" si="147"/>
        <v/>
      </c>
      <c r="G393" s="39">
        <f t="shared" si="135"/>
        <v>-1</v>
      </c>
      <c r="H393" s="40">
        <f t="shared" si="136"/>
        <v>-4.9407114624505926E-4</v>
      </c>
    </row>
    <row r="394" spans="1:9" x14ac:dyDescent="0.2">
      <c r="B394" s="41" t="s">
        <v>580</v>
      </c>
      <c r="C394" s="42">
        <v>0</v>
      </c>
      <c r="D394" s="42">
        <v>1</v>
      </c>
      <c r="E394" s="46" t="str">
        <f t="shared" si="146"/>
        <v/>
      </c>
      <c r="F394" s="46">
        <f t="shared" si="147"/>
        <v>3.9952057530962844E-4</v>
      </c>
      <c r="G394" s="39">
        <f t="shared" si="135"/>
        <v>1</v>
      </c>
      <c r="H394" s="40" t="str">
        <f t="shared" si="136"/>
        <v/>
      </c>
    </row>
    <row r="395" spans="1:9" x14ac:dyDescent="0.2">
      <c r="B395" s="41" t="s">
        <v>581</v>
      </c>
      <c r="C395" s="42">
        <v>0</v>
      </c>
      <c r="D395" s="42">
        <v>0</v>
      </c>
      <c r="E395" s="46" t="str">
        <f t="shared" si="146"/>
        <v/>
      </c>
      <c r="F395" s="46" t="str">
        <f t="shared" si="147"/>
        <v/>
      </c>
      <c r="G395" s="39" t="str">
        <f t="shared" si="135"/>
        <v xml:space="preserve"> </v>
      </c>
      <c r="H395" s="40" t="str">
        <f t="shared" si="136"/>
        <v/>
      </c>
    </row>
    <row r="396" spans="1:9" x14ac:dyDescent="0.2">
      <c r="B396" s="41" t="s">
        <v>258</v>
      </c>
      <c r="C396" s="42">
        <v>0</v>
      </c>
      <c r="D396" s="42">
        <v>0</v>
      </c>
      <c r="E396" s="46" t="str">
        <f t="shared" si="146"/>
        <v/>
      </c>
      <c r="F396" s="46" t="str">
        <f t="shared" si="147"/>
        <v/>
      </c>
      <c r="G396" s="39" t="str">
        <f t="shared" si="135"/>
        <v xml:space="preserve"> </v>
      </c>
      <c r="H396" s="40" t="str">
        <f t="shared" si="136"/>
        <v/>
      </c>
    </row>
    <row r="397" spans="1:9" x14ac:dyDescent="0.2">
      <c r="B397" s="41" t="s">
        <v>491</v>
      </c>
      <c r="C397" s="42">
        <v>5</v>
      </c>
      <c r="D397" s="42">
        <v>0</v>
      </c>
      <c r="E397" s="46">
        <f t="shared" si="146"/>
        <v>2.4703557312252965E-3</v>
      </c>
      <c r="F397" s="46" t="str">
        <f t="shared" si="147"/>
        <v/>
      </c>
      <c r="G397" s="39">
        <f t="shared" si="135"/>
        <v>-1</v>
      </c>
      <c r="H397" s="40">
        <f t="shared" si="136"/>
        <v>-2.4703557312252965E-3</v>
      </c>
    </row>
    <row r="398" spans="1:9" x14ac:dyDescent="0.2">
      <c r="B398" s="41" t="s">
        <v>94</v>
      </c>
      <c r="C398" s="42">
        <v>3</v>
      </c>
      <c r="D398" s="42">
        <v>0</v>
      </c>
      <c r="E398" s="46">
        <f t="shared" si="146"/>
        <v>1.4822134387351778E-3</v>
      </c>
      <c r="F398" s="46" t="str">
        <f t="shared" si="147"/>
        <v/>
      </c>
      <c r="G398" s="39">
        <f t="shared" si="135"/>
        <v>-1</v>
      </c>
      <c r="H398" s="40">
        <f t="shared" si="136"/>
        <v>-1.4822134387351778E-3</v>
      </c>
    </row>
    <row r="399" spans="1:9" x14ac:dyDescent="0.2">
      <c r="B399" s="41" t="s">
        <v>259</v>
      </c>
      <c r="C399" s="42">
        <v>0</v>
      </c>
      <c r="D399" s="42">
        <v>0</v>
      </c>
      <c r="E399" s="46" t="str">
        <f t="shared" si="146"/>
        <v/>
      </c>
      <c r="F399" s="46" t="str">
        <f t="shared" si="147"/>
        <v/>
      </c>
      <c r="G399" s="39" t="str">
        <f t="shared" si="135"/>
        <v xml:space="preserve"> </v>
      </c>
      <c r="H399" s="40" t="str">
        <f t="shared" si="136"/>
        <v/>
      </c>
    </row>
    <row r="400" spans="1:9" x14ac:dyDescent="0.2">
      <c r="B400" s="41" t="s">
        <v>582</v>
      </c>
      <c r="C400" s="42">
        <v>0</v>
      </c>
      <c r="D400" s="42">
        <v>1</v>
      </c>
      <c r="E400" s="46" t="str">
        <f t="shared" si="146"/>
        <v/>
      </c>
      <c r="F400" s="46">
        <f t="shared" si="147"/>
        <v>3.9952057530962844E-4</v>
      </c>
      <c r="G400" s="39">
        <f t="shared" si="135"/>
        <v>1</v>
      </c>
      <c r="H400" s="40" t="str">
        <f t="shared" si="136"/>
        <v/>
      </c>
    </row>
    <row r="401" spans="1:9" x14ac:dyDescent="0.2">
      <c r="B401" s="41" t="s">
        <v>88</v>
      </c>
      <c r="C401" s="42">
        <v>0</v>
      </c>
      <c r="D401" s="42">
        <v>1</v>
      </c>
      <c r="E401" s="46" t="str">
        <f t="shared" si="146"/>
        <v/>
      </c>
      <c r="F401" s="46">
        <f t="shared" si="147"/>
        <v>3.9952057530962844E-4</v>
      </c>
      <c r="G401" s="39">
        <f t="shared" si="135"/>
        <v>1</v>
      </c>
      <c r="H401" s="40" t="str">
        <f t="shared" si="136"/>
        <v/>
      </c>
    </row>
    <row r="402" spans="1:9" s="32" customFormat="1" x14ac:dyDescent="0.2">
      <c r="A402" s="33"/>
      <c r="B402" s="43" t="s">
        <v>546</v>
      </c>
      <c r="C402" s="44">
        <v>0</v>
      </c>
      <c r="D402" s="42">
        <v>0</v>
      </c>
      <c r="E402" s="46" t="str">
        <f t="shared" ref="E402:E403" si="149">+IF(C402=0,"",C402/C$345)</f>
        <v/>
      </c>
      <c r="F402" s="46" t="str">
        <f t="shared" ref="F402:F403" si="150">+IF(D402=0,"",D402/D$345)</f>
        <v/>
      </c>
      <c r="G402" s="39" t="str">
        <f t="shared" si="135"/>
        <v xml:space="preserve"> </v>
      </c>
      <c r="H402" s="40" t="str">
        <f t="shared" ref="H402:H403" si="151">+IF(OR(AND(E402=""),(G402="")),"",E402*G402)</f>
        <v/>
      </c>
      <c r="I402" s="2"/>
    </row>
    <row r="403" spans="1:9" x14ac:dyDescent="0.2">
      <c r="B403" s="41" t="s">
        <v>260</v>
      </c>
      <c r="C403" s="42">
        <v>0</v>
      </c>
      <c r="D403" s="42">
        <v>0</v>
      </c>
      <c r="E403" s="46" t="str">
        <f t="shared" si="149"/>
        <v/>
      </c>
      <c r="F403" s="46" t="str">
        <f t="shared" si="150"/>
        <v/>
      </c>
      <c r="G403" s="39" t="str">
        <f t="shared" si="135"/>
        <v xml:space="preserve"> </v>
      </c>
      <c r="H403" s="40" t="str">
        <f t="shared" si="151"/>
        <v/>
      </c>
    </row>
    <row r="404" spans="1:9" x14ac:dyDescent="0.2">
      <c r="B404" s="41" t="s">
        <v>261</v>
      </c>
      <c r="C404" s="42">
        <v>0</v>
      </c>
      <c r="D404" s="42">
        <v>0</v>
      </c>
      <c r="E404" s="46" t="str">
        <f t="shared" ref="E404:E414" si="152">+IF(C404=0,"",C404/C$345)</f>
        <v/>
      </c>
      <c r="F404" s="46" t="str">
        <f t="shared" ref="F404:F414" si="153">+IF(D404=0,"",D404/D$345)</f>
        <v/>
      </c>
      <c r="G404" s="39" t="str">
        <f t="shared" si="135"/>
        <v xml:space="preserve"> </v>
      </c>
      <c r="H404" s="40" t="str">
        <f t="shared" si="136"/>
        <v/>
      </c>
    </row>
    <row r="405" spans="1:9" x14ac:dyDescent="0.2">
      <c r="B405" s="41" t="s">
        <v>583</v>
      </c>
      <c r="C405" s="42">
        <v>0</v>
      </c>
      <c r="D405" s="42">
        <v>8</v>
      </c>
      <c r="E405" s="46" t="str">
        <f t="shared" si="152"/>
        <v/>
      </c>
      <c r="F405" s="46">
        <f t="shared" si="153"/>
        <v>3.1961646024770275E-3</v>
      </c>
      <c r="G405" s="39">
        <f t="shared" si="135"/>
        <v>1</v>
      </c>
      <c r="H405" s="40" t="str">
        <f t="shared" si="136"/>
        <v/>
      </c>
    </row>
    <row r="406" spans="1:9" x14ac:dyDescent="0.2">
      <c r="B406" s="41" t="s">
        <v>87</v>
      </c>
      <c r="C406" s="42">
        <v>0</v>
      </c>
      <c r="D406" s="42">
        <v>0</v>
      </c>
      <c r="E406" s="46" t="str">
        <f t="shared" si="152"/>
        <v/>
      </c>
      <c r="F406" s="46" t="str">
        <f t="shared" si="153"/>
        <v/>
      </c>
      <c r="G406" s="39" t="str">
        <f t="shared" si="135"/>
        <v xml:space="preserve"> </v>
      </c>
      <c r="H406" s="40" t="str">
        <f t="shared" si="136"/>
        <v/>
      </c>
    </row>
    <row r="407" spans="1:9" x14ac:dyDescent="0.2">
      <c r="B407" s="41" t="s">
        <v>262</v>
      </c>
      <c r="C407" s="42">
        <v>0</v>
      </c>
      <c r="D407" s="42">
        <v>0</v>
      </c>
      <c r="E407" s="46" t="str">
        <f t="shared" si="152"/>
        <v/>
      </c>
      <c r="F407" s="46" t="str">
        <f t="shared" si="153"/>
        <v/>
      </c>
      <c r="G407" s="39" t="str">
        <f t="shared" si="135"/>
        <v xml:space="preserve"> </v>
      </c>
      <c r="H407" s="40" t="str">
        <f t="shared" si="136"/>
        <v/>
      </c>
    </row>
    <row r="408" spans="1:9" x14ac:dyDescent="0.2">
      <c r="B408" s="41" t="s">
        <v>91</v>
      </c>
      <c r="C408" s="42">
        <v>0</v>
      </c>
      <c r="D408" s="42">
        <v>0</v>
      </c>
      <c r="E408" s="46" t="str">
        <f t="shared" si="152"/>
        <v/>
      </c>
      <c r="F408" s="46" t="str">
        <f t="shared" si="153"/>
        <v/>
      </c>
      <c r="G408" s="39" t="str">
        <f t="shared" si="135"/>
        <v xml:space="preserve"> </v>
      </c>
      <c r="H408" s="40" t="str">
        <f t="shared" si="136"/>
        <v/>
      </c>
    </row>
    <row r="409" spans="1:9" x14ac:dyDescent="0.2">
      <c r="B409" s="41" t="s">
        <v>90</v>
      </c>
      <c r="C409" s="42">
        <v>18</v>
      </c>
      <c r="D409" s="42">
        <v>7</v>
      </c>
      <c r="E409" s="46">
        <f t="shared" si="152"/>
        <v>8.8932806324110679E-3</v>
      </c>
      <c r="F409" s="46">
        <f t="shared" si="153"/>
        <v>2.796644027167399E-3</v>
      </c>
      <c r="G409" s="39">
        <f t="shared" si="135"/>
        <v>-0.61111111111111116</v>
      </c>
      <c r="H409" s="40">
        <f t="shared" si="136"/>
        <v>-5.4347826086956529E-3</v>
      </c>
    </row>
    <row r="410" spans="1:9" x14ac:dyDescent="0.2">
      <c r="B410" s="41" t="s">
        <v>492</v>
      </c>
      <c r="C410" s="42">
        <v>0</v>
      </c>
      <c r="D410" s="42">
        <v>0</v>
      </c>
      <c r="E410" s="46" t="str">
        <f t="shared" si="152"/>
        <v/>
      </c>
      <c r="F410" s="46" t="str">
        <f t="shared" si="153"/>
        <v/>
      </c>
      <c r="G410" s="39" t="str">
        <f t="shared" si="135"/>
        <v xml:space="preserve"> </v>
      </c>
      <c r="H410" s="40" t="str">
        <f t="shared" si="136"/>
        <v/>
      </c>
    </row>
    <row r="411" spans="1:9" x14ac:dyDescent="0.2">
      <c r="B411" s="41" t="s">
        <v>263</v>
      </c>
      <c r="C411" s="42">
        <v>0</v>
      </c>
      <c r="D411" s="42">
        <v>0</v>
      </c>
      <c r="E411" s="46" t="str">
        <f t="shared" si="152"/>
        <v/>
      </c>
      <c r="F411" s="46" t="str">
        <f t="shared" si="153"/>
        <v/>
      </c>
      <c r="G411" s="39" t="str">
        <f t="shared" ref="G411:G477" si="154">+IF(AND(C411=0,D411=0)," ",IF(C411=0,1,IF(D411=0,-1,(D411-C411)/C411)))</f>
        <v xml:space="preserve"> </v>
      </c>
      <c r="H411" s="40" t="str">
        <f t="shared" si="136"/>
        <v/>
      </c>
    </row>
    <row r="412" spans="1:9" x14ac:dyDescent="0.2">
      <c r="B412" s="41" t="s">
        <v>264</v>
      </c>
      <c r="C412" s="42">
        <v>1</v>
      </c>
      <c r="D412" s="42">
        <v>0</v>
      </c>
      <c r="E412" s="46">
        <f t="shared" si="152"/>
        <v>4.9407114624505926E-4</v>
      </c>
      <c r="F412" s="46" t="str">
        <f t="shared" si="153"/>
        <v/>
      </c>
      <c r="G412" s="39">
        <f t="shared" si="154"/>
        <v>-1</v>
      </c>
      <c r="H412" s="40">
        <f t="shared" si="136"/>
        <v>-4.9407114624505926E-4</v>
      </c>
    </row>
    <row r="413" spans="1:9" x14ac:dyDescent="0.2">
      <c r="B413" s="41" t="s">
        <v>493</v>
      </c>
      <c r="C413" s="42">
        <v>1</v>
      </c>
      <c r="D413" s="42">
        <v>0</v>
      </c>
      <c r="E413" s="46">
        <f t="shared" si="152"/>
        <v>4.9407114624505926E-4</v>
      </c>
      <c r="F413" s="46" t="str">
        <f t="shared" si="153"/>
        <v/>
      </c>
      <c r="G413" s="39">
        <f t="shared" si="154"/>
        <v>-1</v>
      </c>
      <c r="H413" s="40">
        <f t="shared" si="136"/>
        <v>-4.9407114624505926E-4</v>
      </c>
    </row>
    <row r="414" spans="1:9" x14ac:dyDescent="0.2">
      <c r="B414" s="41" t="s">
        <v>89</v>
      </c>
      <c r="C414" s="42">
        <v>0</v>
      </c>
      <c r="D414" s="42">
        <v>1</v>
      </c>
      <c r="E414" s="46" t="str">
        <f t="shared" si="152"/>
        <v/>
      </c>
      <c r="F414" s="46">
        <f t="shared" si="153"/>
        <v>3.9952057530962844E-4</v>
      </c>
      <c r="G414" s="39">
        <f t="shared" si="154"/>
        <v>1</v>
      </c>
      <c r="H414" s="40" t="str">
        <f t="shared" si="136"/>
        <v/>
      </c>
    </row>
    <row r="415" spans="1:9" x14ac:dyDescent="0.2">
      <c r="B415" s="41" t="s">
        <v>584</v>
      </c>
      <c r="C415" s="42">
        <v>0</v>
      </c>
      <c r="D415" s="42">
        <v>0</v>
      </c>
      <c r="E415" s="46" t="str">
        <f t="shared" ref="E415:E490" si="155">+IF(C415=0,"",C415/C$345)</f>
        <v/>
      </c>
      <c r="F415" s="46" t="str">
        <f t="shared" ref="F415:F490" si="156">+IF(D415=0,"",D415/D$345)</f>
        <v/>
      </c>
      <c r="G415" s="39" t="str">
        <f t="shared" si="154"/>
        <v xml:space="preserve"> </v>
      </c>
      <c r="H415" s="40" t="str">
        <f t="shared" ref="H415:H490" si="157">+IF(OR(AND(E415=""),(G415="")),"",E415*G415)</f>
        <v/>
      </c>
    </row>
    <row r="416" spans="1:9" x14ac:dyDescent="0.2">
      <c r="B416" s="41" t="s">
        <v>265</v>
      </c>
      <c r="C416" s="42">
        <v>0</v>
      </c>
      <c r="D416" s="42">
        <v>0</v>
      </c>
      <c r="E416" s="46" t="str">
        <f t="shared" ref="E416:E419" si="158">+IF(C416=0,"",C416/C$345)</f>
        <v/>
      </c>
      <c r="F416" s="46" t="str">
        <f t="shared" ref="F416:F419" si="159">+IF(D416=0,"",D416/D$345)</f>
        <v/>
      </c>
      <c r="G416" s="39" t="str">
        <f t="shared" si="154"/>
        <v xml:space="preserve"> </v>
      </c>
      <c r="H416" s="40" t="str">
        <f t="shared" ref="H416:H419" si="160">+IF(OR(AND(E416=""),(G416="")),"",E416*G416)</f>
        <v/>
      </c>
    </row>
    <row r="417" spans="1:9" s="32" customFormat="1" x14ac:dyDescent="0.2">
      <c r="A417" s="33"/>
      <c r="B417" s="43" t="s">
        <v>547</v>
      </c>
      <c r="C417" s="44">
        <v>0</v>
      </c>
      <c r="D417" s="42">
        <v>1</v>
      </c>
      <c r="E417" s="46" t="str">
        <f t="shared" si="158"/>
        <v/>
      </c>
      <c r="F417" s="46">
        <f t="shared" si="159"/>
        <v>3.9952057530962844E-4</v>
      </c>
      <c r="G417" s="39">
        <f t="shared" si="154"/>
        <v>1</v>
      </c>
      <c r="H417" s="40" t="str">
        <f t="shared" si="160"/>
        <v/>
      </c>
      <c r="I417" s="2"/>
    </row>
    <row r="418" spans="1:9" s="32" customFormat="1" x14ac:dyDescent="0.2">
      <c r="A418" s="33"/>
      <c r="B418" s="43" t="s">
        <v>548</v>
      </c>
      <c r="C418" s="44">
        <v>1</v>
      </c>
      <c r="D418" s="42">
        <v>1</v>
      </c>
      <c r="E418" s="46">
        <f t="shared" si="158"/>
        <v>4.9407114624505926E-4</v>
      </c>
      <c r="F418" s="46">
        <f t="shared" si="159"/>
        <v>3.9952057530962844E-4</v>
      </c>
      <c r="G418" s="39">
        <f t="shared" si="154"/>
        <v>0</v>
      </c>
      <c r="H418" s="40">
        <f t="shared" si="160"/>
        <v>0</v>
      </c>
      <c r="I418" s="2"/>
    </row>
    <row r="419" spans="1:9" s="32" customFormat="1" x14ac:dyDescent="0.2">
      <c r="A419" s="33"/>
      <c r="B419" s="43" t="s">
        <v>549</v>
      </c>
      <c r="C419" s="44">
        <v>0</v>
      </c>
      <c r="D419" s="42">
        <v>0</v>
      </c>
      <c r="E419" s="46" t="str">
        <f t="shared" si="158"/>
        <v/>
      </c>
      <c r="F419" s="46" t="str">
        <f t="shared" si="159"/>
        <v/>
      </c>
      <c r="G419" s="39" t="str">
        <f t="shared" si="154"/>
        <v xml:space="preserve"> </v>
      </c>
      <c r="H419" s="40" t="str">
        <f t="shared" si="160"/>
        <v/>
      </c>
      <c r="I419" s="2"/>
    </row>
    <row r="420" spans="1:9" x14ac:dyDescent="0.2">
      <c r="B420" s="41" t="s">
        <v>266</v>
      </c>
      <c r="C420" s="42">
        <v>0</v>
      </c>
      <c r="D420" s="42">
        <v>0</v>
      </c>
      <c r="E420" s="46" t="str">
        <f t="shared" si="155"/>
        <v/>
      </c>
      <c r="F420" s="46" t="str">
        <f t="shared" si="156"/>
        <v/>
      </c>
      <c r="G420" s="39" t="str">
        <f t="shared" si="154"/>
        <v xml:space="preserve"> </v>
      </c>
      <c r="H420" s="40" t="str">
        <f t="shared" si="157"/>
        <v/>
      </c>
    </row>
    <row r="421" spans="1:9" x14ac:dyDescent="0.2">
      <c r="B421" s="41" t="s">
        <v>267</v>
      </c>
      <c r="C421" s="42">
        <v>1</v>
      </c>
      <c r="D421" s="42">
        <v>11</v>
      </c>
      <c r="E421" s="46">
        <f t="shared" si="155"/>
        <v>4.9407114624505926E-4</v>
      </c>
      <c r="F421" s="46">
        <f t="shared" si="156"/>
        <v>4.3947263284059125E-3</v>
      </c>
      <c r="G421" s="39">
        <f t="shared" si="154"/>
        <v>10</v>
      </c>
      <c r="H421" s="40">
        <f t="shared" si="157"/>
        <v>4.9407114624505921E-3</v>
      </c>
    </row>
    <row r="422" spans="1:9" x14ac:dyDescent="0.2">
      <c r="B422" s="41" t="s">
        <v>494</v>
      </c>
      <c r="C422" s="42">
        <v>0</v>
      </c>
      <c r="D422" s="42">
        <v>0</v>
      </c>
      <c r="E422" s="46" t="str">
        <f t="shared" si="155"/>
        <v/>
      </c>
      <c r="F422" s="46" t="str">
        <f t="shared" si="156"/>
        <v/>
      </c>
      <c r="G422" s="39" t="str">
        <f t="shared" si="154"/>
        <v xml:space="preserve"> </v>
      </c>
      <c r="H422" s="40" t="str">
        <f t="shared" si="157"/>
        <v/>
      </c>
    </row>
    <row r="423" spans="1:9" x14ac:dyDescent="0.2">
      <c r="B423" s="41" t="s">
        <v>268</v>
      </c>
      <c r="C423" s="42">
        <v>0</v>
      </c>
      <c r="D423" s="42">
        <v>14</v>
      </c>
      <c r="E423" s="46" t="str">
        <f t="shared" si="155"/>
        <v/>
      </c>
      <c r="F423" s="46">
        <f t="shared" si="156"/>
        <v>5.593288054334798E-3</v>
      </c>
      <c r="G423" s="39">
        <f t="shared" si="154"/>
        <v>1</v>
      </c>
      <c r="H423" s="40" t="str">
        <f t="shared" si="157"/>
        <v/>
      </c>
    </row>
    <row r="424" spans="1:9" x14ac:dyDescent="0.2">
      <c r="B424" s="41" t="s">
        <v>495</v>
      </c>
      <c r="C424" s="42">
        <v>0</v>
      </c>
      <c r="D424" s="42">
        <v>0</v>
      </c>
      <c r="E424" s="46" t="str">
        <f t="shared" si="155"/>
        <v/>
      </c>
      <c r="F424" s="46" t="str">
        <f t="shared" si="156"/>
        <v/>
      </c>
      <c r="G424" s="39" t="str">
        <f t="shared" si="154"/>
        <v xml:space="preserve"> </v>
      </c>
      <c r="H424" s="40" t="str">
        <f t="shared" si="157"/>
        <v/>
      </c>
    </row>
    <row r="425" spans="1:9" s="32" customFormat="1" x14ac:dyDescent="0.2">
      <c r="A425" s="33"/>
      <c r="B425" s="43" t="s">
        <v>551</v>
      </c>
      <c r="C425" s="44">
        <v>0</v>
      </c>
      <c r="D425" s="42">
        <v>0</v>
      </c>
      <c r="E425" s="46" t="str">
        <f t="shared" ref="E425" si="161">+IF(C425=0,"",C425/C$345)</f>
        <v/>
      </c>
      <c r="F425" s="46" t="str">
        <f t="shared" ref="F425" si="162">+IF(D425=0,"",D425/D$345)</f>
        <v/>
      </c>
      <c r="G425" s="39" t="str">
        <f t="shared" si="154"/>
        <v xml:space="preserve"> </v>
      </c>
      <c r="H425" s="40" t="str">
        <f t="shared" ref="H425" si="163">+IF(OR(AND(E425=""),(G425="")),"",E425*G425)</f>
        <v/>
      </c>
      <c r="I425" s="2"/>
    </row>
    <row r="426" spans="1:9" s="32" customFormat="1" x14ac:dyDescent="0.2">
      <c r="A426" s="33" t="s">
        <v>597</v>
      </c>
      <c r="B426" s="43" t="s">
        <v>631</v>
      </c>
      <c r="C426" s="44"/>
      <c r="D426" s="44">
        <v>0</v>
      </c>
      <c r="E426" s="45" t="str">
        <f t="shared" ref="E426:E428" si="164">+IF(C426=0,"",C426/C$345)</f>
        <v/>
      </c>
      <c r="F426" s="45" t="str">
        <f t="shared" ref="F426:F428" si="165">+IF(D426=0,"",D426/D$345)</f>
        <v/>
      </c>
      <c r="G426" s="45" t="str">
        <f t="shared" ref="G426:G428" si="166">+IF(AND(C426=0,D426=0)," ",IF(C426=0,1,IF(D426=0,-1,(D426-C426)/C426)))</f>
        <v xml:space="preserve"> </v>
      </c>
      <c r="H426" s="38" t="str">
        <f t="shared" ref="H426:H428" si="167">+IF(OR(AND(E426=""),(G426="")),"",E426*G426)</f>
        <v/>
      </c>
    </row>
    <row r="427" spans="1:9" s="32" customFormat="1" x14ac:dyDescent="0.2">
      <c r="A427" s="33" t="s">
        <v>597</v>
      </c>
      <c r="B427" s="43" t="s">
        <v>632</v>
      </c>
      <c r="C427" s="44"/>
      <c r="D427" s="44">
        <v>0</v>
      </c>
      <c r="E427" s="45" t="str">
        <f t="shared" si="164"/>
        <v/>
      </c>
      <c r="F427" s="45" t="str">
        <f t="shared" si="165"/>
        <v/>
      </c>
      <c r="G427" s="45" t="str">
        <f t="shared" si="166"/>
        <v xml:space="preserve"> </v>
      </c>
      <c r="H427" s="38" t="str">
        <f t="shared" si="167"/>
        <v/>
      </c>
    </row>
    <row r="428" spans="1:9" s="32" customFormat="1" x14ac:dyDescent="0.2">
      <c r="A428" s="33" t="s">
        <v>597</v>
      </c>
      <c r="B428" s="43" t="s">
        <v>633</v>
      </c>
      <c r="C428" s="44"/>
      <c r="D428" s="44">
        <v>0</v>
      </c>
      <c r="E428" s="45" t="str">
        <f t="shared" si="164"/>
        <v/>
      </c>
      <c r="F428" s="45" t="str">
        <f t="shared" si="165"/>
        <v/>
      </c>
      <c r="G428" s="45" t="str">
        <f t="shared" si="166"/>
        <v xml:space="preserve"> </v>
      </c>
      <c r="H428" s="38" t="str">
        <f t="shared" si="167"/>
        <v/>
      </c>
    </row>
    <row r="429" spans="1:9" s="32" customFormat="1" x14ac:dyDescent="0.2">
      <c r="A429" s="33"/>
      <c r="B429" s="43" t="s">
        <v>269</v>
      </c>
      <c r="C429" s="44">
        <v>0</v>
      </c>
      <c r="D429" s="42">
        <v>0</v>
      </c>
      <c r="E429" s="45" t="str">
        <f t="shared" si="155"/>
        <v/>
      </c>
      <c r="F429" s="45" t="str">
        <f t="shared" si="156"/>
        <v/>
      </c>
      <c r="G429" s="39" t="str">
        <f t="shared" si="154"/>
        <v xml:space="preserve"> </v>
      </c>
      <c r="H429" s="38" t="str">
        <f t="shared" si="157"/>
        <v/>
      </c>
      <c r="I429" s="2"/>
    </row>
    <row r="430" spans="1:9" s="32" customFormat="1" x14ac:dyDescent="0.2">
      <c r="A430" s="33"/>
      <c r="B430" s="43" t="s">
        <v>270</v>
      </c>
      <c r="C430" s="44">
        <v>0</v>
      </c>
      <c r="D430" s="42">
        <v>0</v>
      </c>
      <c r="E430" s="45" t="str">
        <f t="shared" si="155"/>
        <v/>
      </c>
      <c r="F430" s="45" t="str">
        <f t="shared" si="156"/>
        <v/>
      </c>
      <c r="G430" s="39" t="str">
        <f t="shared" si="154"/>
        <v xml:space="preserve"> </v>
      </c>
      <c r="H430" s="38" t="str">
        <f t="shared" si="157"/>
        <v/>
      </c>
      <c r="I430" s="2"/>
    </row>
    <row r="431" spans="1:9" s="32" customFormat="1" x14ac:dyDescent="0.2">
      <c r="A431" s="33"/>
      <c r="B431" s="43" t="s">
        <v>271</v>
      </c>
      <c r="C431" s="44">
        <v>0</v>
      </c>
      <c r="D431" s="42">
        <v>6</v>
      </c>
      <c r="E431" s="45" t="str">
        <f t="shared" si="155"/>
        <v/>
      </c>
      <c r="F431" s="45">
        <f t="shared" si="156"/>
        <v>2.3971234518577705E-3</v>
      </c>
      <c r="G431" s="39">
        <f t="shared" si="154"/>
        <v>1</v>
      </c>
      <c r="H431" s="38" t="str">
        <f t="shared" si="157"/>
        <v/>
      </c>
      <c r="I431" s="2"/>
    </row>
    <row r="432" spans="1:9" s="32" customFormat="1" x14ac:dyDescent="0.2">
      <c r="A432" s="33"/>
      <c r="B432" s="43" t="s">
        <v>98</v>
      </c>
      <c r="C432" s="44">
        <v>0</v>
      </c>
      <c r="D432" s="42">
        <v>18</v>
      </c>
      <c r="E432" s="45" t="str">
        <f t="shared" si="155"/>
        <v/>
      </c>
      <c r="F432" s="45">
        <f t="shared" si="156"/>
        <v>7.191370355573312E-3</v>
      </c>
      <c r="G432" s="39">
        <f t="shared" si="154"/>
        <v>1</v>
      </c>
      <c r="H432" s="38" t="str">
        <f t="shared" si="157"/>
        <v/>
      </c>
      <c r="I432" s="2"/>
    </row>
    <row r="433" spans="1:9" s="32" customFormat="1" x14ac:dyDescent="0.2">
      <c r="A433" s="33"/>
      <c r="B433" s="43" t="s">
        <v>99</v>
      </c>
      <c r="C433" s="44">
        <v>0</v>
      </c>
      <c r="D433" s="42">
        <v>0</v>
      </c>
      <c r="E433" s="45" t="str">
        <f t="shared" si="155"/>
        <v/>
      </c>
      <c r="F433" s="45" t="str">
        <f t="shared" si="156"/>
        <v/>
      </c>
      <c r="G433" s="39" t="str">
        <f t="shared" si="154"/>
        <v xml:space="preserve"> </v>
      </c>
      <c r="H433" s="38" t="str">
        <f t="shared" si="157"/>
        <v/>
      </c>
      <c r="I433" s="2"/>
    </row>
    <row r="434" spans="1:9" s="32" customFormat="1" x14ac:dyDescent="0.2">
      <c r="A434" s="33"/>
      <c r="B434" s="43" t="s">
        <v>100</v>
      </c>
      <c r="C434" s="44">
        <v>9</v>
      </c>
      <c r="D434" s="42">
        <v>14</v>
      </c>
      <c r="E434" s="45">
        <f t="shared" si="155"/>
        <v>4.4466403162055339E-3</v>
      </c>
      <c r="F434" s="45">
        <f t="shared" si="156"/>
        <v>5.593288054334798E-3</v>
      </c>
      <c r="G434" s="39">
        <f t="shared" si="154"/>
        <v>0.55555555555555558</v>
      </c>
      <c r="H434" s="38">
        <f t="shared" si="157"/>
        <v>2.4703557312252969E-3</v>
      </c>
      <c r="I434" s="2"/>
    </row>
    <row r="435" spans="1:9" s="32" customFormat="1" x14ac:dyDescent="0.2">
      <c r="A435" s="33"/>
      <c r="B435" s="43" t="s">
        <v>272</v>
      </c>
      <c r="C435" s="44">
        <v>0</v>
      </c>
      <c r="D435" s="42">
        <v>0</v>
      </c>
      <c r="E435" s="45" t="str">
        <f t="shared" si="155"/>
        <v/>
      </c>
      <c r="F435" s="45" t="str">
        <f t="shared" si="156"/>
        <v/>
      </c>
      <c r="G435" s="39" t="str">
        <f t="shared" si="154"/>
        <v xml:space="preserve"> </v>
      </c>
      <c r="H435" s="38" t="str">
        <f t="shared" si="157"/>
        <v/>
      </c>
      <c r="I435" s="2"/>
    </row>
    <row r="436" spans="1:9" s="32" customFormat="1" x14ac:dyDescent="0.2">
      <c r="A436" s="33"/>
      <c r="B436" s="43" t="s">
        <v>552</v>
      </c>
      <c r="C436" s="44">
        <v>0</v>
      </c>
      <c r="D436" s="42">
        <v>0</v>
      </c>
      <c r="E436" s="45" t="str">
        <f t="shared" ref="E436:E437" si="168">+IF(C436=0,"",C436/C$345)</f>
        <v/>
      </c>
      <c r="F436" s="45" t="str">
        <f t="shared" ref="F436:F437" si="169">+IF(D436=0,"",D436/D$345)</f>
        <v/>
      </c>
      <c r="G436" s="39" t="str">
        <f t="shared" si="154"/>
        <v xml:space="preserve"> </v>
      </c>
      <c r="H436" s="38" t="str">
        <f t="shared" ref="H436:H437" si="170">+IF(OR(AND(E436=""),(G436="")),"",E436*G436)</f>
        <v/>
      </c>
      <c r="I436" s="2"/>
    </row>
    <row r="437" spans="1:9" s="32" customFormat="1" x14ac:dyDescent="0.2">
      <c r="A437" s="33"/>
      <c r="B437" s="43" t="s">
        <v>553</v>
      </c>
      <c r="C437" s="44">
        <v>0</v>
      </c>
      <c r="D437" s="42">
        <v>0</v>
      </c>
      <c r="E437" s="45" t="str">
        <f t="shared" si="168"/>
        <v/>
      </c>
      <c r="F437" s="45" t="str">
        <f t="shared" si="169"/>
        <v/>
      </c>
      <c r="G437" s="39" t="str">
        <f t="shared" si="154"/>
        <v xml:space="preserve"> </v>
      </c>
      <c r="H437" s="38" t="str">
        <f t="shared" si="170"/>
        <v/>
      </c>
      <c r="I437" s="2"/>
    </row>
    <row r="438" spans="1:9" s="32" customFormat="1" x14ac:dyDescent="0.2">
      <c r="A438" s="33"/>
      <c r="B438" s="43" t="s">
        <v>97</v>
      </c>
      <c r="C438" s="44">
        <v>0</v>
      </c>
      <c r="D438" s="42">
        <v>0</v>
      </c>
      <c r="E438" s="45" t="str">
        <f t="shared" si="155"/>
        <v/>
      </c>
      <c r="F438" s="45" t="str">
        <f t="shared" si="156"/>
        <v/>
      </c>
      <c r="G438" s="39" t="str">
        <f t="shared" si="154"/>
        <v xml:space="preserve"> </v>
      </c>
      <c r="H438" s="38" t="str">
        <f t="shared" si="157"/>
        <v/>
      </c>
      <c r="I438" s="2"/>
    </row>
    <row r="439" spans="1:9" s="32" customFormat="1" x14ac:dyDescent="0.2">
      <c r="A439" s="33"/>
      <c r="B439" s="43" t="s">
        <v>554</v>
      </c>
      <c r="C439" s="44">
        <v>0</v>
      </c>
      <c r="D439" s="42">
        <v>0</v>
      </c>
      <c r="E439" s="45" t="str">
        <f t="shared" ref="E439:E441" si="171">+IF(C439=0,"",C439/C$345)</f>
        <v/>
      </c>
      <c r="F439" s="45" t="str">
        <f t="shared" ref="F439:F441" si="172">+IF(D439=0,"",D439/D$345)</f>
        <v/>
      </c>
      <c r="G439" s="39" t="str">
        <f t="shared" si="154"/>
        <v xml:space="preserve"> </v>
      </c>
      <c r="H439" s="38" t="str">
        <f t="shared" ref="H439:H441" si="173">+IF(OR(AND(E439=""),(G439="")),"",E439*G439)</f>
        <v/>
      </c>
      <c r="I439" s="2"/>
    </row>
    <row r="440" spans="1:9" s="32" customFormat="1" x14ac:dyDescent="0.2">
      <c r="A440" s="33"/>
      <c r="B440" s="43" t="s">
        <v>555</v>
      </c>
      <c r="C440" s="44">
        <v>0</v>
      </c>
      <c r="D440" s="42">
        <v>0</v>
      </c>
      <c r="E440" s="45" t="str">
        <f t="shared" si="171"/>
        <v/>
      </c>
      <c r="F440" s="45" t="str">
        <f t="shared" si="172"/>
        <v/>
      </c>
      <c r="G440" s="39" t="str">
        <f t="shared" si="154"/>
        <v xml:space="preserve"> </v>
      </c>
      <c r="H440" s="38" t="str">
        <f t="shared" si="173"/>
        <v/>
      </c>
      <c r="I440" s="2"/>
    </row>
    <row r="441" spans="1:9" s="32" customFormat="1" x14ac:dyDescent="0.2">
      <c r="A441" s="33"/>
      <c r="B441" s="43" t="s">
        <v>556</v>
      </c>
      <c r="C441" s="44">
        <v>0</v>
      </c>
      <c r="D441" s="42">
        <v>0</v>
      </c>
      <c r="E441" s="45" t="str">
        <f t="shared" si="171"/>
        <v/>
      </c>
      <c r="F441" s="45" t="str">
        <f t="shared" si="172"/>
        <v/>
      </c>
      <c r="G441" s="39" t="str">
        <f t="shared" si="154"/>
        <v xml:space="preserve"> </v>
      </c>
      <c r="H441" s="38" t="str">
        <f t="shared" si="173"/>
        <v/>
      </c>
      <c r="I441" s="2"/>
    </row>
    <row r="442" spans="1:9" s="32" customFormat="1" x14ac:dyDescent="0.2">
      <c r="A442" s="33"/>
      <c r="B442" s="43" t="s">
        <v>496</v>
      </c>
      <c r="C442" s="44">
        <v>5</v>
      </c>
      <c r="D442" s="42">
        <v>0</v>
      </c>
      <c r="E442" s="45">
        <f t="shared" si="155"/>
        <v>2.4703557312252965E-3</v>
      </c>
      <c r="F442" s="45" t="str">
        <f t="shared" si="156"/>
        <v/>
      </c>
      <c r="G442" s="39">
        <f t="shared" si="154"/>
        <v>-1</v>
      </c>
      <c r="H442" s="38">
        <f t="shared" si="157"/>
        <v>-2.4703557312252965E-3</v>
      </c>
      <c r="I442" s="2"/>
    </row>
    <row r="443" spans="1:9" s="32" customFormat="1" x14ac:dyDescent="0.2">
      <c r="A443" s="33"/>
      <c r="B443" s="43" t="s">
        <v>104</v>
      </c>
      <c r="C443" s="44">
        <v>0</v>
      </c>
      <c r="D443" s="42">
        <v>0</v>
      </c>
      <c r="E443" s="45" t="str">
        <f t="shared" si="155"/>
        <v/>
      </c>
      <c r="F443" s="45" t="str">
        <f t="shared" si="156"/>
        <v/>
      </c>
      <c r="G443" s="39" t="str">
        <f t="shared" si="154"/>
        <v xml:space="preserve"> </v>
      </c>
      <c r="H443" s="38" t="str">
        <f t="shared" si="157"/>
        <v/>
      </c>
      <c r="I443" s="2"/>
    </row>
    <row r="444" spans="1:9" s="32" customFormat="1" x14ac:dyDescent="0.2">
      <c r="A444" s="33"/>
      <c r="B444" s="43" t="s">
        <v>113</v>
      </c>
      <c r="C444" s="44">
        <v>15</v>
      </c>
      <c r="D444" s="42">
        <v>7</v>
      </c>
      <c r="E444" s="45">
        <f t="shared" si="155"/>
        <v>7.411067193675889E-3</v>
      </c>
      <c r="F444" s="45">
        <f t="shared" si="156"/>
        <v>2.796644027167399E-3</v>
      </c>
      <c r="G444" s="39">
        <f t="shared" si="154"/>
        <v>-0.53333333333333333</v>
      </c>
      <c r="H444" s="38">
        <f t="shared" si="157"/>
        <v>-3.952569169960474E-3</v>
      </c>
      <c r="I444" s="2"/>
    </row>
    <row r="445" spans="1:9" s="32" customFormat="1" x14ac:dyDescent="0.2">
      <c r="A445" s="33"/>
      <c r="B445" s="43" t="s">
        <v>112</v>
      </c>
      <c r="C445" s="44">
        <v>14</v>
      </c>
      <c r="D445" s="42">
        <v>14</v>
      </c>
      <c r="E445" s="45">
        <f t="shared" si="155"/>
        <v>6.91699604743083E-3</v>
      </c>
      <c r="F445" s="45">
        <f t="shared" si="156"/>
        <v>5.593288054334798E-3</v>
      </c>
      <c r="G445" s="39">
        <f t="shared" si="154"/>
        <v>0</v>
      </c>
      <c r="H445" s="38">
        <f t="shared" si="157"/>
        <v>0</v>
      </c>
      <c r="I445" s="2"/>
    </row>
    <row r="446" spans="1:9" s="32" customFormat="1" x14ac:dyDescent="0.2">
      <c r="A446" s="33"/>
      <c r="B446" s="43" t="s">
        <v>273</v>
      </c>
      <c r="C446" s="44">
        <v>0</v>
      </c>
      <c r="D446" s="42">
        <v>0</v>
      </c>
      <c r="E446" s="45" t="str">
        <f t="shared" si="155"/>
        <v/>
      </c>
      <c r="F446" s="45" t="str">
        <f t="shared" si="156"/>
        <v/>
      </c>
      <c r="G446" s="39" t="str">
        <f t="shared" si="154"/>
        <v xml:space="preserve"> </v>
      </c>
      <c r="H446" s="38" t="str">
        <f t="shared" si="157"/>
        <v/>
      </c>
      <c r="I446" s="2"/>
    </row>
    <row r="447" spans="1:9" s="32" customFormat="1" x14ac:dyDescent="0.2">
      <c r="A447" s="33"/>
      <c r="B447" s="43" t="s">
        <v>497</v>
      </c>
      <c r="C447" s="44">
        <v>0</v>
      </c>
      <c r="D447" s="42">
        <v>2</v>
      </c>
      <c r="E447" s="45" t="str">
        <f t="shared" si="155"/>
        <v/>
      </c>
      <c r="F447" s="45">
        <f t="shared" si="156"/>
        <v>7.9904115061925688E-4</v>
      </c>
      <c r="G447" s="39">
        <f t="shared" si="154"/>
        <v>1</v>
      </c>
      <c r="H447" s="38" t="str">
        <f t="shared" si="157"/>
        <v/>
      </c>
      <c r="I447" s="2"/>
    </row>
    <row r="448" spans="1:9" s="32" customFormat="1" x14ac:dyDescent="0.2">
      <c r="A448" s="33"/>
      <c r="B448" s="43" t="s">
        <v>498</v>
      </c>
      <c r="C448" s="44">
        <v>6</v>
      </c>
      <c r="D448" s="42">
        <v>2</v>
      </c>
      <c r="E448" s="45">
        <f t="shared" si="155"/>
        <v>2.9644268774703555E-3</v>
      </c>
      <c r="F448" s="45">
        <f t="shared" si="156"/>
        <v>7.9904115061925688E-4</v>
      </c>
      <c r="G448" s="39">
        <f t="shared" si="154"/>
        <v>-0.66666666666666663</v>
      </c>
      <c r="H448" s="38">
        <f t="shared" si="157"/>
        <v>-1.976284584980237E-3</v>
      </c>
      <c r="I448" s="2"/>
    </row>
    <row r="449" spans="1:9" s="32" customFormat="1" x14ac:dyDescent="0.2">
      <c r="A449" s="33"/>
      <c r="B449" s="43" t="s">
        <v>499</v>
      </c>
      <c r="C449" s="44">
        <v>0</v>
      </c>
      <c r="D449" s="42">
        <v>0</v>
      </c>
      <c r="E449" s="45" t="str">
        <f t="shared" si="155"/>
        <v/>
      </c>
      <c r="F449" s="45" t="str">
        <f t="shared" si="156"/>
        <v/>
      </c>
      <c r="G449" s="39" t="str">
        <f t="shared" si="154"/>
        <v xml:space="preserve"> </v>
      </c>
      <c r="H449" s="38" t="str">
        <f t="shared" si="157"/>
        <v/>
      </c>
      <c r="I449" s="2"/>
    </row>
    <row r="450" spans="1:9" s="32" customFormat="1" x14ac:dyDescent="0.2">
      <c r="A450" s="33"/>
      <c r="B450" s="43" t="s">
        <v>108</v>
      </c>
      <c r="C450" s="44">
        <v>1</v>
      </c>
      <c r="D450" s="42">
        <v>0</v>
      </c>
      <c r="E450" s="45">
        <f t="shared" si="155"/>
        <v>4.9407114624505926E-4</v>
      </c>
      <c r="F450" s="45" t="str">
        <f t="shared" si="156"/>
        <v/>
      </c>
      <c r="G450" s="39">
        <f t="shared" si="154"/>
        <v>-1</v>
      </c>
      <c r="H450" s="38">
        <f t="shared" si="157"/>
        <v>-4.9407114624505926E-4</v>
      </c>
      <c r="I450" s="2"/>
    </row>
    <row r="451" spans="1:9" s="32" customFormat="1" x14ac:dyDescent="0.2">
      <c r="A451" s="33"/>
      <c r="B451" s="43" t="s">
        <v>616</v>
      </c>
      <c r="C451" s="44">
        <v>0</v>
      </c>
      <c r="D451" s="42">
        <v>0</v>
      </c>
      <c r="E451" s="45" t="str">
        <f t="shared" si="155"/>
        <v/>
      </c>
      <c r="F451" s="45" t="str">
        <f t="shared" si="156"/>
        <v/>
      </c>
      <c r="G451" s="39" t="str">
        <f t="shared" si="154"/>
        <v xml:space="preserve"> </v>
      </c>
      <c r="H451" s="38" t="str">
        <f t="shared" si="157"/>
        <v/>
      </c>
      <c r="I451" s="2"/>
    </row>
    <row r="452" spans="1:9" s="32" customFormat="1" x14ac:dyDescent="0.2">
      <c r="A452" s="33"/>
      <c r="B452" s="43" t="s">
        <v>109</v>
      </c>
      <c r="C452" s="44">
        <v>0</v>
      </c>
      <c r="D452" s="42">
        <v>0</v>
      </c>
      <c r="E452" s="45" t="str">
        <f t="shared" si="155"/>
        <v/>
      </c>
      <c r="F452" s="45" t="str">
        <f t="shared" si="156"/>
        <v/>
      </c>
      <c r="G452" s="39" t="str">
        <f t="shared" si="154"/>
        <v xml:space="preserve"> </v>
      </c>
      <c r="H452" s="38" t="str">
        <f t="shared" si="157"/>
        <v/>
      </c>
      <c r="I452" s="2"/>
    </row>
    <row r="453" spans="1:9" s="32" customFormat="1" x14ac:dyDescent="0.2">
      <c r="A453" s="33"/>
      <c r="B453" s="43" t="s">
        <v>420</v>
      </c>
      <c r="C453" s="44">
        <v>0</v>
      </c>
      <c r="D453" s="42">
        <v>0</v>
      </c>
      <c r="E453" s="45" t="str">
        <f t="shared" si="155"/>
        <v/>
      </c>
      <c r="F453" s="45" t="str">
        <f t="shared" si="156"/>
        <v/>
      </c>
      <c r="G453" s="39" t="str">
        <f t="shared" si="154"/>
        <v xml:space="preserve"> </v>
      </c>
      <c r="H453" s="38" t="str">
        <f t="shared" si="157"/>
        <v/>
      </c>
      <c r="I453" s="2"/>
    </row>
    <row r="454" spans="1:9" s="32" customFormat="1" x14ac:dyDescent="0.2">
      <c r="A454" s="33"/>
      <c r="B454" s="43" t="s">
        <v>107</v>
      </c>
      <c r="C454" s="44">
        <v>35</v>
      </c>
      <c r="D454" s="42">
        <v>51</v>
      </c>
      <c r="E454" s="45">
        <f t="shared" si="155"/>
        <v>1.7292490118577076E-2</v>
      </c>
      <c r="F454" s="45">
        <f t="shared" si="156"/>
        <v>2.0375549340791051E-2</v>
      </c>
      <c r="G454" s="39">
        <f t="shared" si="154"/>
        <v>0.45714285714285713</v>
      </c>
      <c r="H454" s="38">
        <f t="shared" si="157"/>
        <v>7.9051383399209481E-3</v>
      </c>
      <c r="I454" s="2"/>
    </row>
    <row r="455" spans="1:9" s="32" customFormat="1" x14ac:dyDescent="0.2">
      <c r="A455" s="33"/>
      <c r="B455" s="43" t="s">
        <v>274</v>
      </c>
      <c r="C455" s="44">
        <v>0</v>
      </c>
      <c r="D455" s="42">
        <v>0</v>
      </c>
      <c r="E455" s="45" t="str">
        <f t="shared" si="155"/>
        <v/>
      </c>
      <c r="F455" s="45" t="str">
        <f t="shared" si="156"/>
        <v/>
      </c>
      <c r="G455" s="39" t="str">
        <f t="shared" si="154"/>
        <v xml:space="preserve"> </v>
      </c>
      <c r="H455" s="38" t="str">
        <f t="shared" si="157"/>
        <v/>
      </c>
      <c r="I455" s="2"/>
    </row>
    <row r="456" spans="1:9" s="32" customFormat="1" x14ac:dyDescent="0.2">
      <c r="A456" s="33"/>
      <c r="B456" s="43" t="s">
        <v>106</v>
      </c>
      <c r="C456" s="44">
        <v>0</v>
      </c>
      <c r="D456" s="42">
        <v>0</v>
      </c>
      <c r="E456" s="45" t="str">
        <f t="shared" si="155"/>
        <v/>
      </c>
      <c r="F456" s="45" t="str">
        <f t="shared" si="156"/>
        <v/>
      </c>
      <c r="G456" s="39" t="str">
        <f t="shared" si="154"/>
        <v xml:space="preserve"> </v>
      </c>
      <c r="H456" s="38" t="str">
        <f t="shared" si="157"/>
        <v/>
      </c>
      <c r="I456" s="2"/>
    </row>
    <row r="457" spans="1:9" s="32" customFormat="1" x14ac:dyDescent="0.2">
      <c r="A457" s="33"/>
      <c r="B457" s="43" t="s">
        <v>339</v>
      </c>
      <c r="C457" s="44">
        <v>0</v>
      </c>
      <c r="D457" s="42">
        <v>0</v>
      </c>
      <c r="E457" s="45" t="str">
        <f t="shared" si="155"/>
        <v/>
      </c>
      <c r="F457" s="45" t="str">
        <f t="shared" si="156"/>
        <v/>
      </c>
      <c r="G457" s="39" t="str">
        <f t="shared" si="154"/>
        <v xml:space="preserve"> </v>
      </c>
      <c r="H457" s="38" t="str">
        <f t="shared" si="157"/>
        <v/>
      </c>
      <c r="I457" s="2"/>
    </row>
    <row r="458" spans="1:9" s="32" customFormat="1" x14ac:dyDescent="0.2">
      <c r="A458" s="33"/>
      <c r="B458" s="43" t="s">
        <v>116</v>
      </c>
      <c r="C458" s="44">
        <v>3</v>
      </c>
      <c r="D458" s="42">
        <v>1</v>
      </c>
      <c r="E458" s="45">
        <f t="shared" si="155"/>
        <v>1.4822134387351778E-3</v>
      </c>
      <c r="F458" s="45">
        <f t="shared" si="156"/>
        <v>3.9952057530962844E-4</v>
      </c>
      <c r="G458" s="39">
        <f t="shared" si="154"/>
        <v>-0.66666666666666663</v>
      </c>
      <c r="H458" s="38">
        <f t="shared" si="157"/>
        <v>-9.8814229249011851E-4</v>
      </c>
      <c r="I458" s="2"/>
    </row>
    <row r="459" spans="1:9" s="32" customFormat="1" x14ac:dyDescent="0.2">
      <c r="A459" s="33"/>
      <c r="B459" s="43" t="s">
        <v>103</v>
      </c>
      <c r="C459" s="44">
        <v>2</v>
      </c>
      <c r="D459" s="42">
        <v>0</v>
      </c>
      <c r="E459" s="45">
        <f t="shared" si="155"/>
        <v>9.8814229249011851E-4</v>
      </c>
      <c r="F459" s="45" t="str">
        <f t="shared" si="156"/>
        <v/>
      </c>
      <c r="G459" s="39">
        <f t="shared" si="154"/>
        <v>-1</v>
      </c>
      <c r="H459" s="38">
        <f t="shared" si="157"/>
        <v>-9.8814229249011851E-4</v>
      </c>
      <c r="I459" s="2"/>
    </row>
    <row r="460" spans="1:9" s="32" customFormat="1" x14ac:dyDescent="0.2">
      <c r="A460" s="33"/>
      <c r="B460" s="43" t="s">
        <v>275</v>
      </c>
      <c r="C460" s="44">
        <v>79</v>
      </c>
      <c r="D460" s="42">
        <v>136</v>
      </c>
      <c r="E460" s="45">
        <f t="shared" si="155"/>
        <v>3.9031620553359681E-2</v>
      </c>
      <c r="F460" s="45">
        <f t="shared" si="156"/>
        <v>5.4334798242109468E-2</v>
      </c>
      <c r="G460" s="39">
        <f t="shared" si="154"/>
        <v>0.72151898734177211</v>
      </c>
      <c r="H460" s="38">
        <f t="shared" si="157"/>
        <v>2.8162055335968376E-2</v>
      </c>
      <c r="I460" s="2"/>
    </row>
    <row r="461" spans="1:9" s="32" customFormat="1" x14ac:dyDescent="0.2">
      <c r="A461" s="33"/>
      <c r="B461" s="43" t="s">
        <v>500</v>
      </c>
      <c r="C461" s="44">
        <v>0</v>
      </c>
      <c r="D461" s="42">
        <v>0</v>
      </c>
      <c r="E461" s="45" t="str">
        <f t="shared" si="155"/>
        <v/>
      </c>
      <c r="F461" s="45" t="str">
        <f t="shared" si="156"/>
        <v/>
      </c>
      <c r="G461" s="39" t="str">
        <f t="shared" si="154"/>
        <v xml:space="preserve"> </v>
      </c>
      <c r="H461" s="38" t="str">
        <f t="shared" si="157"/>
        <v/>
      </c>
      <c r="I461" s="2"/>
    </row>
    <row r="462" spans="1:9" s="32" customFormat="1" x14ac:dyDescent="0.2">
      <c r="A462" s="33"/>
      <c r="B462" s="43" t="s">
        <v>110</v>
      </c>
      <c r="C462" s="44">
        <v>0</v>
      </c>
      <c r="D462" s="42">
        <v>3</v>
      </c>
      <c r="E462" s="45" t="str">
        <f t="shared" si="155"/>
        <v/>
      </c>
      <c r="F462" s="45">
        <f t="shared" si="156"/>
        <v>1.1985617259288853E-3</v>
      </c>
      <c r="G462" s="39">
        <f t="shared" si="154"/>
        <v>1</v>
      </c>
      <c r="H462" s="38" t="str">
        <f t="shared" si="157"/>
        <v/>
      </c>
      <c r="I462" s="2"/>
    </row>
    <row r="463" spans="1:9" s="32" customFormat="1" x14ac:dyDescent="0.2">
      <c r="A463" s="33"/>
      <c r="B463" s="43" t="s">
        <v>114</v>
      </c>
      <c r="C463" s="44">
        <v>0</v>
      </c>
      <c r="D463" s="42">
        <v>0</v>
      </c>
      <c r="E463" s="45" t="str">
        <f t="shared" si="155"/>
        <v/>
      </c>
      <c r="F463" s="45" t="str">
        <f t="shared" si="156"/>
        <v/>
      </c>
      <c r="G463" s="39" t="str">
        <f t="shared" si="154"/>
        <v xml:space="preserve"> </v>
      </c>
      <c r="H463" s="38" t="str">
        <f t="shared" si="157"/>
        <v/>
      </c>
      <c r="I463" s="2"/>
    </row>
    <row r="464" spans="1:9" s="32" customFormat="1" x14ac:dyDescent="0.2">
      <c r="A464" s="33"/>
      <c r="B464" s="43" t="s">
        <v>101</v>
      </c>
      <c r="C464" s="44">
        <v>0</v>
      </c>
      <c r="D464" s="42">
        <v>0</v>
      </c>
      <c r="E464" s="45" t="str">
        <f t="shared" si="155"/>
        <v/>
      </c>
      <c r="F464" s="45" t="str">
        <f t="shared" si="156"/>
        <v/>
      </c>
      <c r="G464" s="39" t="str">
        <f t="shared" si="154"/>
        <v xml:space="preserve"> </v>
      </c>
      <c r="H464" s="38" t="str">
        <f t="shared" si="157"/>
        <v/>
      </c>
      <c r="I464" s="2"/>
    </row>
    <row r="465" spans="1:9" s="32" customFormat="1" x14ac:dyDescent="0.2">
      <c r="A465" s="33"/>
      <c r="B465" s="43" t="s">
        <v>105</v>
      </c>
      <c r="C465" s="44">
        <v>0</v>
      </c>
      <c r="D465" s="42">
        <v>5</v>
      </c>
      <c r="E465" s="45" t="str">
        <f t="shared" si="155"/>
        <v/>
      </c>
      <c r="F465" s="45">
        <f t="shared" si="156"/>
        <v>1.997602876548142E-3</v>
      </c>
      <c r="G465" s="39">
        <f t="shared" si="154"/>
        <v>1</v>
      </c>
      <c r="H465" s="38" t="str">
        <f t="shared" si="157"/>
        <v/>
      </c>
      <c r="I465" s="2"/>
    </row>
    <row r="466" spans="1:9" s="32" customFormat="1" x14ac:dyDescent="0.2">
      <c r="A466" s="33"/>
      <c r="B466" s="43" t="s">
        <v>111</v>
      </c>
      <c r="C466" s="44">
        <v>0</v>
      </c>
      <c r="D466" s="42">
        <v>0</v>
      </c>
      <c r="E466" s="45" t="str">
        <f t="shared" si="155"/>
        <v/>
      </c>
      <c r="F466" s="45" t="str">
        <f t="shared" si="156"/>
        <v/>
      </c>
      <c r="G466" s="39" t="str">
        <f t="shared" si="154"/>
        <v xml:space="preserve"> </v>
      </c>
      <c r="H466" s="38" t="str">
        <f t="shared" si="157"/>
        <v/>
      </c>
      <c r="I466" s="2"/>
    </row>
    <row r="467" spans="1:9" s="32" customFormat="1" x14ac:dyDescent="0.2">
      <c r="A467" s="33"/>
      <c r="B467" s="43" t="s">
        <v>115</v>
      </c>
      <c r="C467" s="44">
        <v>0</v>
      </c>
      <c r="D467" s="42">
        <v>0</v>
      </c>
      <c r="E467" s="45" t="str">
        <f t="shared" si="155"/>
        <v/>
      </c>
      <c r="F467" s="45" t="str">
        <f t="shared" si="156"/>
        <v/>
      </c>
      <c r="G467" s="39" t="str">
        <f t="shared" si="154"/>
        <v xml:space="preserve"> </v>
      </c>
      <c r="H467" s="38" t="str">
        <f t="shared" si="157"/>
        <v/>
      </c>
      <c r="I467" s="2"/>
    </row>
    <row r="468" spans="1:9" s="32" customFormat="1" x14ac:dyDescent="0.2">
      <c r="A468" s="33"/>
      <c r="B468" s="43" t="s">
        <v>276</v>
      </c>
      <c r="C468" s="44">
        <v>93</v>
      </c>
      <c r="D468" s="42">
        <v>44</v>
      </c>
      <c r="E468" s="45">
        <f t="shared" si="155"/>
        <v>4.5948616600790512E-2</v>
      </c>
      <c r="F468" s="45">
        <f t="shared" si="156"/>
        <v>1.757890531362365E-2</v>
      </c>
      <c r="G468" s="39">
        <f t="shared" si="154"/>
        <v>-0.5268817204301075</v>
      </c>
      <c r="H468" s="38">
        <f t="shared" si="157"/>
        <v>-2.4209486166007904E-2</v>
      </c>
      <c r="I468" s="2"/>
    </row>
    <row r="469" spans="1:9" s="37" customFormat="1" ht="14.25" customHeight="1" x14ac:dyDescent="0.2">
      <c r="A469" s="33"/>
      <c r="B469" s="43" t="s">
        <v>501</v>
      </c>
      <c r="C469" s="49">
        <v>0</v>
      </c>
      <c r="D469" s="42">
        <v>0</v>
      </c>
      <c r="E469" s="45" t="str">
        <f t="shared" si="155"/>
        <v/>
      </c>
      <c r="F469" s="45" t="str">
        <f t="shared" si="156"/>
        <v/>
      </c>
      <c r="G469" s="39" t="str">
        <f t="shared" si="154"/>
        <v xml:space="preserve"> </v>
      </c>
      <c r="H469" s="38" t="str">
        <f t="shared" si="157"/>
        <v/>
      </c>
      <c r="I469" s="2"/>
    </row>
    <row r="470" spans="1:9" s="32" customFormat="1" x14ac:dyDescent="0.2">
      <c r="A470" s="33"/>
      <c r="B470" s="43" t="s">
        <v>277</v>
      </c>
      <c r="C470" s="44">
        <v>1</v>
      </c>
      <c r="D470" s="42">
        <v>12</v>
      </c>
      <c r="E470" s="45">
        <f t="shared" si="155"/>
        <v>4.9407114624505926E-4</v>
      </c>
      <c r="F470" s="45">
        <f t="shared" si="156"/>
        <v>4.794246903715541E-3</v>
      </c>
      <c r="G470" s="39">
        <f t="shared" si="154"/>
        <v>11</v>
      </c>
      <c r="H470" s="38">
        <f t="shared" si="157"/>
        <v>5.434782608695652E-3</v>
      </c>
      <c r="I470" s="2"/>
    </row>
    <row r="471" spans="1:9" s="32" customFormat="1" x14ac:dyDescent="0.2">
      <c r="A471" s="33"/>
      <c r="B471" s="43" t="s">
        <v>278</v>
      </c>
      <c r="C471" s="44">
        <v>0</v>
      </c>
      <c r="D471" s="42">
        <v>0</v>
      </c>
      <c r="E471" s="45" t="str">
        <f t="shared" si="155"/>
        <v/>
      </c>
      <c r="F471" s="45" t="str">
        <f t="shared" si="156"/>
        <v/>
      </c>
      <c r="G471" s="39" t="str">
        <f t="shared" si="154"/>
        <v xml:space="preserve"> </v>
      </c>
      <c r="H471" s="38" t="str">
        <f t="shared" si="157"/>
        <v/>
      </c>
      <c r="I471" s="2"/>
    </row>
    <row r="472" spans="1:9" s="32" customFormat="1" x14ac:dyDescent="0.2">
      <c r="A472" s="33"/>
      <c r="B472" s="43" t="s">
        <v>502</v>
      </c>
      <c r="C472" s="44">
        <v>4</v>
      </c>
      <c r="D472" s="42">
        <v>0</v>
      </c>
      <c r="E472" s="45">
        <f t="shared" si="155"/>
        <v>1.976284584980237E-3</v>
      </c>
      <c r="F472" s="45" t="str">
        <f t="shared" si="156"/>
        <v/>
      </c>
      <c r="G472" s="39">
        <f t="shared" si="154"/>
        <v>-1</v>
      </c>
      <c r="H472" s="38">
        <f t="shared" si="157"/>
        <v>-1.976284584980237E-3</v>
      </c>
      <c r="I472" s="2"/>
    </row>
    <row r="473" spans="1:9" s="32" customFormat="1" x14ac:dyDescent="0.2">
      <c r="A473" s="33"/>
      <c r="B473" s="43" t="s">
        <v>279</v>
      </c>
      <c r="C473" s="44">
        <v>37</v>
      </c>
      <c r="D473" s="42">
        <v>44</v>
      </c>
      <c r="E473" s="45">
        <f t="shared" si="155"/>
        <v>1.8280632411067192E-2</v>
      </c>
      <c r="F473" s="45">
        <f t="shared" si="156"/>
        <v>1.757890531362365E-2</v>
      </c>
      <c r="G473" s="39">
        <f t="shared" si="154"/>
        <v>0.1891891891891892</v>
      </c>
      <c r="H473" s="38">
        <f t="shared" si="157"/>
        <v>3.458498023715415E-3</v>
      </c>
      <c r="I473" s="2"/>
    </row>
    <row r="474" spans="1:9" s="32" customFormat="1" x14ac:dyDescent="0.2">
      <c r="A474" s="33"/>
      <c r="B474" s="43" t="s">
        <v>280</v>
      </c>
      <c r="C474" s="44">
        <v>9</v>
      </c>
      <c r="D474" s="42">
        <v>3</v>
      </c>
      <c r="E474" s="45">
        <f t="shared" si="155"/>
        <v>4.4466403162055339E-3</v>
      </c>
      <c r="F474" s="45">
        <f t="shared" si="156"/>
        <v>1.1985617259288853E-3</v>
      </c>
      <c r="G474" s="39">
        <f t="shared" si="154"/>
        <v>-0.66666666666666663</v>
      </c>
      <c r="H474" s="38">
        <f t="shared" si="157"/>
        <v>-2.964426877470356E-3</v>
      </c>
      <c r="I474" s="2"/>
    </row>
    <row r="475" spans="1:9" s="32" customFormat="1" x14ac:dyDescent="0.2">
      <c r="A475" s="33"/>
      <c r="B475" s="43" t="s">
        <v>281</v>
      </c>
      <c r="C475" s="44">
        <v>1</v>
      </c>
      <c r="D475" s="42">
        <v>3</v>
      </c>
      <c r="E475" s="45">
        <f t="shared" si="155"/>
        <v>4.9407114624505926E-4</v>
      </c>
      <c r="F475" s="45">
        <f t="shared" si="156"/>
        <v>1.1985617259288853E-3</v>
      </c>
      <c r="G475" s="39">
        <f t="shared" si="154"/>
        <v>2</v>
      </c>
      <c r="H475" s="38">
        <f t="shared" si="157"/>
        <v>9.8814229249011851E-4</v>
      </c>
      <c r="I475" s="2"/>
    </row>
    <row r="476" spans="1:9" s="32" customFormat="1" x14ac:dyDescent="0.2">
      <c r="A476" s="33"/>
      <c r="B476" s="43" t="s">
        <v>102</v>
      </c>
      <c r="C476" s="44">
        <v>0</v>
      </c>
      <c r="D476" s="42">
        <v>0</v>
      </c>
      <c r="E476" s="45" t="str">
        <f t="shared" si="155"/>
        <v/>
      </c>
      <c r="F476" s="45" t="str">
        <f t="shared" si="156"/>
        <v/>
      </c>
      <c r="G476" s="39" t="str">
        <f t="shared" si="154"/>
        <v xml:space="preserve"> </v>
      </c>
      <c r="H476" s="38" t="str">
        <f t="shared" si="157"/>
        <v/>
      </c>
      <c r="I476" s="2"/>
    </row>
    <row r="477" spans="1:9" s="32" customFormat="1" x14ac:dyDescent="0.2">
      <c r="A477" s="33"/>
      <c r="B477" s="43" t="s">
        <v>282</v>
      </c>
      <c r="C477" s="44">
        <v>0</v>
      </c>
      <c r="D477" s="42">
        <v>0</v>
      </c>
      <c r="E477" s="45" t="str">
        <f t="shared" si="155"/>
        <v/>
      </c>
      <c r="F477" s="45" t="str">
        <f t="shared" si="156"/>
        <v/>
      </c>
      <c r="G477" s="39" t="str">
        <f t="shared" si="154"/>
        <v xml:space="preserve"> </v>
      </c>
      <c r="H477" s="38" t="str">
        <f t="shared" si="157"/>
        <v/>
      </c>
      <c r="I477" s="2"/>
    </row>
    <row r="478" spans="1:9" s="32" customFormat="1" x14ac:dyDescent="0.2">
      <c r="A478" s="33"/>
      <c r="B478" s="43" t="s">
        <v>283</v>
      </c>
      <c r="C478" s="44">
        <v>10</v>
      </c>
      <c r="D478" s="42">
        <v>12</v>
      </c>
      <c r="E478" s="45">
        <f t="shared" si="155"/>
        <v>4.940711462450593E-3</v>
      </c>
      <c r="F478" s="45">
        <f t="shared" si="156"/>
        <v>4.794246903715541E-3</v>
      </c>
      <c r="G478" s="39">
        <f t="shared" ref="G478:G541" si="174">+IF(AND(C478=0,D478=0)," ",IF(C478=0,1,IF(D478=0,-1,(D478-C478)/C478)))</f>
        <v>0.2</v>
      </c>
      <c r="H478" s="38">
        <f t="shared" si="157"/>
        <v>9.8814229249011873E-4</v>
      </c>
      <c r="I478" s="2"/>
    </row>
    <row r="479" spans="1:9" s="32" customFormat="1" x14ac:dyDescent="0.2">
      <c r="A479" s="33"/>
      <c r="B479" s="43" t="s">
        <v>503</v>
      </c>
      <c r="C479" s="44">
        <v>37</v>
      </c>
      <c r="D479" s="42">
        <v>14</v>
      </c>
      <c r="E479" s="45">
        <f t="shared" si="155"/>
        <v>1.8280632411067192E-2</v>
      </c>
      <c r="F479" s="45">
        <f t="shared" si="156"/>
        <v>5.593288054334798E-3</v>
      </c>
      <c r="G479" s="39">
        <f t="shared" si="174"/>
        <v>-0.6216216216216216</v>
      </c>
      <c r="H479" s="38">
        <f t="shared" si="157"/>
        <v>-1.1363636363636362E-2</v>
      </c>
      <c r="I479" s="2"/>
    </row>
    <row r="480" spans="1:9" s="32" customFormat="1" x14ac:dyDescent="0.2">
      <c r="A480" s="33"/>
      <c r="B480" s="43" t="s">
        <v>284</v>
      </c>
      <c r="C480" s="44">
        <v>0</v>
      </c>
      <c r="D480" s="42">
        <v>0</v>
      </c>
      <c r="E480" s="45" t="str">
        <f t="shared" si="155"/>
        <v/>
      </c>
      <c r="F480" s="45" t="str">
        <f t="shared" si="156"/>
        <v/>
      </c>
      <c r="G480" s="39" t="str">
        <f t="shared" si="174"/>
        <v xml:space="preserve"> </v>
      </c>
      <c r="H480" s="38" t="str">
        <f t="shared" si="157"/>
        <v/>
      </c>
      <c r="I480" s="2"/>
    </row>
    <row r="481" spans="1:9" s="32" customFormat="1" x14ac:dyDescent="0.2">
      <c r="A481" s="33"/>
      <c r="B481" s="43" t="s">
        <v>285</v>
      </c>
      <c r="C481" s="44">
        <v>0</v>
      </c>
      <c r="D481" s="42">
        <v>0</v>
      </c>
      <c r="E481" s="45" t="str">
        <f t="shared" si="155"/>
        <v/>
      </c>
      <c r="F481" s="45" t="str">
        <f t="shared" si="156"/>
        <v/>
      </c>
      <c r="G481" s="39" t="str">
        <f t="shared" si="174"/>
        <v xml:space="preserve"> </v>
      </c>
      <c r="H481" s="38" t="str">
        <f t="shared" si="157"/>
        <v/>
      </c>
      <c r="I481" s="2"/>
    </row>
    <row r="482" spans="1:9" s="32" customFormat="1" x14ac:dyDescent="0.2">
      <c r="A482" s="33"/>
      <c r="B482" s="43" t="s">
        <v>286</v>
      </c>
      <c r="C482" s="44">
        <v>0</v>
      </c>
      <c r="D482" s="42">
        <v>3</v>
      </c>
      <c r="E482" s="45" t="str">
        <f t="shared" si="155"/>
        <v/>
      </c>
      <c r="F482" s="45">
        <f t="shared" si="156"/>
        <v>1.1985617259288853E-3</v>
      </c>
      <c r="G482" s="39">
        <f t="shared" si="174"/>
        <v>1</v>
      </c>
      <c r="H482" s="38" t="str">
        <f t="shared" si="157"/>
        <v/>
      </c>
      <c r="I482" s="2"/>
    </row>
    <row r="483" spans="1:9" s="32" customFormat="1" x14ac:dyDescent="0.2">
      <c r="A483" s="33"/>
      <c r="B483" s="43" t="s">
        <v>287</v>
      </c>
      <c r="C483" s="44">
        <v>0</v>
      </c>
      <c r="D483" s="42">
        <v>0</v>
      </c>
      <c r="E483" s="45" t="str">
        <f t="shared" si="155"/>
        <v/>
      </c>
      <c r="F483" s="45" t="str">
        <f t="shared" si="156"/>
        <v/>
      </c>
      <c r="G483" s="39" t="str">
        <f t="shared" si="174"/>
        <v xml:space="preserve"> </v>
      </c>
      <c r="H483" s="38" t="str">
        <f t="shared" si="157"/>
        <v/>
      </c>
      <c r="I483" s="2"/>
    </row>
    <row r="484" spans="1:9" s="32" customFormat="1" x14ac:dyDescent="0.2">
      <c r="A484" s="33"/>
      <c r="B484" s="43" t="s">
        <v>126</v>
      </c>
      <c r="C484" s="44">
        <v>0</v>
      </c>
      <c r="D484" s="42">
        <v>0</v>
      </c>
      <c r="E484" s="45" t="str">
        <f t="shared" si="155"/>
        <v/>
      </c>
      <c r="F484" s="45" t="str">
        <f t="shared" si="156"/>
        <v/>
      </c>
      <c r="G484" s="39" t="str">
        <f t="shared" si="174"/>
        <v xml:space="preserve"> </v>
      </c>
      <c r="H484" s="38" t="str">
        <f t="shared" si="157"/>
        <v/>
      </c>
      <c r="I484" s="2"/>
    </row>
    <row r="485" spans="1:9" s="32" customFormat="1" x14ac:dyDescent="0.2">
      <c r="A485" s="33"/>
      <c r="B485" s="43" t="s">
        <v>127</v>
      </c>
      <c r="C485" s="44">
        <v>0</v>
      </c>
      <c r="D485" s="42">
        <v>0</v>
      </c>
      <c r="E485" s="45" t="str">
        <f t="shared" si="155"/>
        <v/>
      </c>
      <c r="F485" s="45" t="str">
        <f t="shared" si="156"/>
        <v/>
      </c>
      <c r="G485" s="39" t="str">
        <f t="shared" si="174"/>
        <v xml:space="preserve"> </v>
      </c>
      <c r="H485" s="38" t="str">
        <f t="shared" si="157"/>
        <v/>
      </c>
      <c r="I485" s="2"/>
    </row>
    <row r="486" spans="1:9" s="32" customFormat="1" x14ac:dyDescent="0.2">
      <c r="A486" s="33"/>
      <c r="B486" s="43" t="s">
        <v>288</v>
      </c>
      <c r="C486" s="44">
        <v>2</v>
      </c>
      <c r="D486" s="42">
        <v>0</v>
      </c>
      <c r="E486" s="45">
        <f t="shared" si="155"/>
        <v>9.8814229249011851E-4</v>
      </c>
      <c r="F486" s="45" t="str">
        <f t="shared" si="156"/>
        <v/>
      </c>
      <c r="G486" s="39">
        <f t="shared" si="174"/>
        <v>-1</v>
      </c>
      <c r="H486" s="38">
        <f t="shared" si="157"/>
        <v>-9.8814229249011851E-4</v>
      </c>
      <c r="I486" s="2"/>
    </row>
    <row r="487" spans="1:9" s="32" customFormat="1" x14ac:dyDescent="0.2">
      <c r="A487" s="33"/>
      <c r="B487" s="43" t="s">
        <v>289</v>
      </c>
      <c r="C487" s="44">
        <v>0</v>
      </c>
      <c r="D487" s="42">
        <v>0</v>
      </c>
      <c r="E487" s="45" t="str">
        <f t="shared" si="155"/>
        <v/>
      </c>
      <c r="F487" s="45" t="str">
        <f t="shared" si="156"/>
        <v/>
      </c>
      <c r="G487" s="39" t="str">
        <f t="shared" si="174"/>
        <v xml:space="preserve"> </v>
      </c>
      <c r="H487" s="38" t="str">
        <f t="shared" si="157"/>
        <v/>
      </c>
      <c r="I487" s="2"/>
    </row>
    <row r="488" spans="1:9" s="32" customFormat="1" x14ac:dyDescent="0.2">
      <c r="A488" s="33"/>
      <c r="B488" s="43" t="s">
        <v>290</v>
      </c>
      <c r="C488" s="44">
        <v>0</v>
      </c>
      <c r="D488" s="42">
        <v>0</v>
      </c>
      <c r="E488" s="45" t="str">
        <f t="shared" si="155"/>
        <v/>
      </c>
      <c r="F488" s="45" t="str">
        <f t="shared" si="156"/>
        <v/>
      </c>
      <c r="G488" s="39" t="str">
        <f t="shared" si="174"/>
        <v xml:space="preserve"> </v>
      </c>
      <c r="H488" s="38" t="str">
        <f t="shared" si="157"/>
        <v/>
      </c>
      <c r="I488" s="2"/>
    </row>
    <row r="489" spans="1:9" s="32" customFormat="1" x14ac:dyDescent="0.2">
      <c r="A489" s="33"/>
      <c r="B489" s="43" t="s">
        <v>124</v>
      </c>
      <c r="C489" s="44">
        <v>27</v>
      </c>
      <c r="D489" s="42">
        <v>9</v>
      </c>
      <c r="E489" s="45">
        <f t="shared" si="155"/>
        <v>1.33399209486166E-2</v>
      </c>
      <c r="F489" s="45">
        <f t="shared" si="156"/>
        <v>3.595685177786656E-3</v>
      </c>
      <c r="G489" s="39">
        <f t="shared" si="174"/>
        <v>-0.66666666666666663</v>
      </c>
      <c r="H489" s="38">
        <f t="shared" si="157"/>
        <v>-8.8932806324110662E-3</v>
      </c>
      <c r="I489" s="2"/>
    </row>
    <row r="490" spans="1:9" s="32" customFormat="1" x14ac:dyDescent="0.2">
      <c r="A490" s="33"/>
      <c r="B490" s="43" t="s">
        <v>291</v>
      </c>
      <c r="C490" s="44">
        <v>0</v>
      </c>
      <c r="D490" s="42">
        <v>5</v>
      </c>
      <c r="E490" s="45" t="str">
        <f t="shared" si="155"/>
        <v/>
      </c>
      <c r="F490" s="45">
        <f t="shared" si="156"/>
        <v>1.997602876548142E-3</v>
      </c>
      <c r="G490" s="39">
        <f t="shared" si="174"/>
        <v>1</v>
      </c>
      <c r="H490" s="38" t="str">
        <f t="shared" si="157"/>
        <v/>
      </c>
      <c r="I490" s="2"/>
    </row>
    <row r="491" spans="1:9" s="32" customFormat="1" x14ac:dyDescent="0.2">
      <c r="A491" s="33"/>
      <c r="B491" s="43" t="s">
        <v>292</v>
      </c>
      <c r="C491" s="44">
        <v>0</v>
      </c>
      <c r="D491" s="42">
        <v>0</v>
      </c>
      <c r="E491" s="45" t="str">
        <f t="shared" ref="E491:E522" si="175">+IF(C491=0,"",C491/C$345)</f>
        <v/>
      </c>
      <c r="F491" s="45" t="str">
        <f t="shared" ref="F491:F522" si="176">+IF(D491=0,"",D491/D$345)</f>
        <v/>
      </c>
      <c r="G491" s="39" t="str">
        <f t="shared" si="174"/>
        <v xml:space="preserve"> </v>
      </c>
      <c r="H491" s="38" t="str">
        <f t="shared" ref="H491:H552" si="177">+IF(OR(AND(E491=""),(G491="")),"",E491*G491)</f>
        <v/>
      </c>
      <c r="I491" s="2"/>
    </row>
    <row r="492" spans="1:9" s="32" customFormat="1" x14ac:dyDescent="0.2">
      <c r="A492" s="33"/>
      <c r="B492" s="43" t="s">
        <v>293</v>
      </c>
      <c r="C492" s="44">
        <v>0</v>
      </c>
      <c r="D492" s="42">
        <v>0</v>
      </c>
      <c r="E492" s="45" t="str">
        <f t="shared" si="175"/>
        <v/>
      </c>
      <c r="F492" s="45" t="str">
        <f t="shared" si="176"/>
        <v/>
      </c>
      <c r="G492" s="39" t="str">
        <f t="shared" si="174"/>
        <v xml:space="preserve"> </v>
      </c>
      <c r="H492" s="38" t="str">
        <f t="shared" si="177"/>
        <v/>
      </c>
      <c r="I492" s="2"/>
    </row>
    <row r="493" spans="1:9" s="32" customFormat="1" x14ac:dyDescent="0.2">
      <c r="A493" s="33"/>
      <c r="B493" s="43" t="s">
        <v>294</v>
      </c>
      <c r="C493" s="44">
        <v>0</v>
      </c>
      <c r="D493" s="42">
        <v>0</v>
      </c>
      <c r="E493" s="45" t="str">
        <f t="shared" si="175"/>
        <v/>
      </c>
      <c r="F493" s="45" t="str">
        <f t="shared" si="176"/>
        <v/>
      </c>
      <c r="G493" s="39" t="str">
        <f t="shared" si="174"/>
        <v xml:space="preserve"> </v>
      </c>
      <c r="H493" s="38" t="str">
        <f t="shared" si="177"/>
        <v/>
      </c>
      <c r="I493" s="2"/>
    </row>
    <row r="494" spans="1:9" s="32" customFormat="1" x14ac:dyDescent="0.2">
      <c r="A494" s="33"/>
      <c r="B494" s="43" t="s">
        <v>122</v>
      </c>
      <c r="C494" s="44">
        <v>0</v>
      </c>
      <c r="D494" s="42">
        <v>0</v>
      </c>
      <c r="E494" s="45" t="str">
        <f t="shared" si="175"/>
        <v/>
      </c>
      <c r="F494" s="45" t="str">
        <f t="shared" si="176"/>
        <v/>
      </c>
      <c r="G494" s="39" t="str">
        <f t="shared" si="174"/>
        <v xml:space="preserve"> </v>
      </c>
      <c r="H494" s="38" t="str">
        <f t="shared" si="177"/>
        <v/>
      </c>
      <c r="I494" s="2"/>
    </row>
    <row r="495" spans="1:9" s="32" customFormat="1" x14ac:dyDescent="0.2">
      <c r="A495" s="33"/>
      <c r="B495" s="43" t="s">
        <v>295</v>
      </c>
      <c r="C495" s="44">
        <v>0</v>
      </c>
      <c r="D495" s="42">
        <v>0</v>
      </c>
      <c r="E495" s="45" t="str">
        <f t="shared" si="175"/>
        <v/>
      </c>
      <c r="F495" s="45" t="str">
        <f t="shared" si="176"/>
        <v/>
      </c>
      <c r="G495" s="39" t="str">
        <f t="shared" si="174"/>
        <v xml:space="preserve"> </v>
      </c>
      <c r="H495" s="38" t="str">
        <f t="shared" si="177"/>
        <v/>
      </c>
      <c r="I495" s="2"/>
    </row>
    <row r="496" spans="1:9" s="32" customFormat="1" x14ac:dyDescent="0.2">
      <c r="A496" s="33"/>
      <c r="B496" s="43" t="s">
        <v>296</v>
      </c>
      <c r="C496" s="44">
        <v>1</v>
      </c>
      <c r="D496" s="42">
        <v>0</v>
      </c>
      <c r="E496" s="45">
        <f t="shared" si="175"/>
        <v>4.9407114624505926E-4</v>
      </c>
      <c r="F496" s="45" t="str">
        <f t="shared" si="176"/>
        <v/>
      </c>
      <c r="G496" s="39">
        <f t="shared" si="174"/>
        <v>-1</v>
      </c>
      <c r="H496" s="38">
        <f t="shared" si="177"/>
        <v>-4.9407114624505926E-4</v>
      </c>
      <c r="I496" s="2"/>
    </row>
    <row r="497" spans="1:9" s="32" customFormat="1" x14ac:dyDescent="0.2">
      <c r="A497" s="33"/>
      <c r="B497" s="43" t="s">
        <v>504</v>
      </c>
      <c r="C497" s="44">
        <v>0</v>
      </c>
      <c r="D497" s="42">
        <v>10</v>
      </c>
      <c r="E497" s="45" t="str">
        <f t="shared" si="175"/>
        <v/>
      </c>
      <c r="F497" s="45">
        <f t="shared" si="176"/>
        <v>3.9952057530962841E-3</v>
      </c>
      <c r="G497" s="39">
        <f t="shared" si="174"/>
        <v>1</v>
      </c>
      <c r="H497" s="38" t="str">
        <f t="shared" si="177"/>
        <v/>
      </c>
      <c r="I497" s="2"/>
    </row>
    <row r="498" spans="1:9" s="32" customFormat="1" x14ac:dyDescent="0.2">
      <c r="A498" s="33"/>
      <c r="B498" s="43" t="s">
        <v>130</v>
      </c>
      <c r="C498" s="44">
        <v>0</v>
      </c>
      <c r="D498" s="42">
        <v>0</v>
      </c>
      <c r="E498" s="45" t="str">
        <f t="shared" si="175"/>
        <v/>
      </c>
      <c r="F498" s="45" t="str">
        <f t="shared" si="176"/>
        <v/>
      </c>
      <c r="G498" s="39" t="str">
        <f t="shared" si="174"/>
        <v xml:space="preserve"> </v>
      </c>
      <c r="H498" s="38" t="str">
        <f t="shared" si="177"/>
        <v/>
      </c>
      <c r="I498" s="2"/>
    </row>
    <row r="499" spans="1:9" s="32" customFormat="1" x14ac:dyDescent="0.2">
      <c r="A499" s="33"/>
      <c r="B499" s="43" t="s">
        <v>505</v>
      </c>
      <c r="C499" s="44">
        <v>89</v>
      </c>
      <c r="D499" s="42">
        <v>54</v>
      </c>
      <c r="E499" s="45">
        <f t="shared" si="175"/>
        <v>4.397233201581028E-2</v>
      </c>
      <c r="F499" s="45">
        <f t="shared" si="176"/>
        <v>2.1574111066719935E-2</v>
      </c>
      <c r="G499" s="39">
        <f t="shared" si="174"/>
        <v>-0.39325842696629215</v>
      </c>
      <c r="H499" s="38">
        <f t="shared" si="177"/>
        <v>-1.7292490118577076E-2</v>
      </c>
      <c r="I499" s="2"/>
    </row>
    <row r="500" spans="1:9" s="32" customFormat="1" x14ac:dyDescent="0.2">
      <c r="A500" s="33"/>
      <c r="B500" s="43" t="s">
        <v>123</v>
      </c>
      <c r="C500" s="44">
        <v>0</v>
      </c>
      <c r="D500" s="42">
        <v>4</v>
      </c>
      <c r="E500" s="45" t="str">
        <f t="shared" si="175"/>
        <v/>
      </c>
      <c r="F500" s="45">
        <f t="shared" si="176"/>
        <v>1.5980823012385138E-3</v>
      </c>
      <c r="G500" s="39">
        <f t="shared" si="174"/>
        <v>1</v>
      </c>
      <c r="H500" s="38" t="str">
        <f t="shared" si="177"/>
        <v/>
      </c>
      <c r="I500" s="2"/>
    </row>
    <row r="501" spans="1:9" s="32" customFormat="1" x14ac:dyDescent="0.2">
      <c r="A501" s="33"/>
      <c r="B501" s="43" t="s">
        <v>297</v>
      </c>
      <c r="C501" s="44">
        <v>6</v>
      </c>
      <c r="D501" s="42">
        <v>0</v>
      </c>
      <c r="E501" s="45">
        <f t="shared" si="175"/>
        <v>2.9644268774703555E-3</v>
      </c>
      <c r="F501" s="45" t="str">
        <f t="shared" si="176"/>
        <v/>
      </c>
      <c r="G501" s="39">
        <f t="shared" si="174"/>
        <v>-1</v>
      </c>
      <c r="H501" s="38">
        <f t="shared" si="177"/>
        <v>-2.9644268774703555E-3</v>
      </c>
      <c r="I501" s="2"/>
    </row>
    <row r="502" spans="1:9" s="32" customFormat="1" x14ac:dyDescent="0.2">
      <c r="A502" s="33"/>
      <c r="B502" s="43" t="s">
        <v>125</v>
      </c>
      <c r="C502" s="44">
        <v>0</v>
      </c>
      <c r="D502" s="42">
        <v>0</v>
      </c>
      <c r="E502" s="45" t="str">
        <f t="shared" si="175"/>
        <v/>
      </c>
      <c r="F502" s="45" t="str">
        <f t="shared" si="176"/>
        <v/>
      </c>
      <c r="G502" s="39" t="str">
        <f t="shared" si="174"/>
        <v xml:space="preserve"> </v>
      </c>
      <c r="H502" s="38" t="str">
        <f t="shared" si="177"/>
        <v/>
      </c>
      <c r="I502" s="2"/>
    </row>
    <row r="503" spans="1:9" s="32" customFormat="1" x14ac:dyDescent="0.2">
      <c r="A503" s="33"/>
      <c r="B503" s="43" t="s">
        <v>298</v>
      </c>
      <c r="C503" s="44">
        <v>1</v>
      </c>
      <c r="D503" s="42">
        <v>2</v>
      </c>
      <c r="E503" s="45">
        <f t="shared" si="175"/>
        <v>4.9407114624505926E-4</v>
      </c>
      <c r="F503" s="45">
        <f t="shared" si="176"/>
        <v>7.9904115061925688E-4</v>
      </c>
      <c r="G503" s="39">
        <f t="shared" si="174"/>
        <v>1</v>
      </c>
      <c r="H503" s="38">
        <f t="shared" si="177"/>
        <v>4.9407114624505926E-4</v>
      </c>
      <c r="I503" s="2"/>
    </row>
    <row r="504" spans="1:9" s="32" customFormat="1" x14ac:dyDescent="0.2">
      <c r="A504" s="33"/>
      <c r="B504" s="43" t="s">
        <v>299</v>
      </c>
      <c r="C504" s="44">
        <v>3</v>
      </c>
      <c r="D504" s="42">
        <v>6</v>
      </c>
      <c r="E504" s="45">
        <f t="shared" si="175"/>
        <v>1.4822134387351778E-3</v>
      </c>
      <c r="F504" s="45">
        <f t="shared" si="176"/>
        <v>2.3971234518577705E-3</v>
      </c>
      <c r="G504" s="39">
        <f t="shared" si="174"/>
        <v>1</v>
      </c>
      <c r="H504" s="38">
        <f t="shared" si="177"/>
        <v>1.4822134387351778E-3</v>
      </c>
      <c r="I504" s="2"/>
    </row>
    <row r="505" spans="1:9" s="32" customFormat="1" x14ac:dyDescent="0.2">
      <c r="A505" s="33"/>
      <c r="B505" s="43" t="s">
        <v>117</v>
      </c>
      <c r="C505" s="44">
        <v>0</v>
      </c>
      <c r="D505" s="42">
        <v>0</v>
      </c>
      <c r="E505" s="45" t="str">
        <f t="shared" si="175"/>
        <v/>
      </c>
      <c r="F505" s="45" t="str">
        <f t="shared" si="176"/>
        <v/>
      </c>
      <c r="G505" s="39" t="str">
        <f t="shared" si="174"/>
        <v xml:space="preserve"> </v>
      </c>
      <c r="H505" s="38" t="str">
        <f t="shared" si="177"/>
        <v/>
      </c>
      <c r="I505" s="2"/>
    </row>
    <row r="506" spans="1:9" s="32" customFormat="1" x14ac:dyDescent="0.2">
      <c r="A506" s="33"/>
      <c r="B506" s="43" t="s">
        <v>506</v>
      </c>
      <c r="C506" s="44">
        <v>0</v>
      </c>
      <c r="D506" s="42">
        <v>0</v>
      </c>
      <c r="E506" s="45" t="str">
        <f t="shared" si="175"/>
        <v/>
      </c>
      <c r="F506" s="45" t="str">
        <f t="shared" si="176"/>
        <v/>
      </c>
      <c r="G506" s="39" t="str">
        <f t="shared" si="174"/>
        <v xml:space="preserve"> </v>
      </c>
      <c r="H506" s="38" t="str">
        <f t="shared" si="177"/>
        <v/>
      </c>
      <c r="I506" s="2"/>
    </row>
    <row r="507" spans="1:9" s="32" customFormat="1" x14ac:dyDescent="0.2">
      <c r="A507" s="33"/>
      <c r="B507" s="43" t="s">
        <v>300</v>
      </c>
      <c r="C507" s="44">
        <v>0</v>
      </c>
      <c r="D507" s="42">
        <v>0</v>
      </c>
      <c r="E507" s="45" t="str">
        <f t="shared" si="175"/>
        <v/>
      </c>
      <c r="F507" s="45" t="str">
        <f t="shared" si="176"/>
        <v/>
      </c>
      <c r="G507" s="39" t="str">
        <f t="shared" si="174"/>
        <v xml:space="preserve"> </v>
      </c>
      <c r="H507" s="38" t="str">
        <f t="shared" si="177"/>
        <v/>
      </c>
      <c r="I507" s="2"/>
    </row>
    <row r="508" spans="1:9" x14ac:dyDescent="0.2">
      <c r="B508" s="41" t="s">
        <v>301</v>
      </c>
      <c r="C508" s="42">
        <v>0</v>
      </c>
      <c r="D508" s="42">
        <v>0</v>
      </c>
      <c r="E508" s="46" t="str">
        <f t="shared" si="175"/>
        <v/>
      </c>
      <c r="F508" s="46" t="str">
        <f t="shared" si="176"/>
        <v/>
      </c>
      <c r="G508" s="39" t="str">
        <f t="shared" si="174"/>
        <v xml:space="preserve"> </v>
      </c>
      <c r="H508" s="40" t="str">
        <f t="shared" si="177"/>
        <v/>
      </c>
    </row>
    <row r="509" spans="1:9" x14ac:dyDescent="0.2">
      <c r="B509" s="41" t="s">
        <v>507</v>
      </c>
      <c r="C509" s="42">
        <v>0</v>
      </c>
      <c r="D509" s="42">
        <v>1</v>
      </c>
      <c r="E509" s="46" t="str">
        <f t="shared" si="175"/>
        <v/>
      </c>
      <c r="F509" s="46">
        <f t="shared" si="176"/>
        <v>3.9952057530962844E-4</v>
      </c>
      <c r="G509" s="39">
        <f t="shared" si="174"/>
        <v>1</v>
      </c>
      <c r="H509" s="40" t="str">
        <f t="shared" si="177"/>
        <v/>
      </c>
    </row>
    <row r="510" spans="1:9" x14ac:dyDescent="0.2">
      <c r="B510" s="41" t="s">
        <v>508</v>
      </c>
      <c r="C510" s="42">
        <v>1</v>
      </c>
      <c r="D510" s="42">
        <v>0</v>
      </c>
      <c r="E510" s="46">
        <f t="shared" si="175"/>
        <v>4.9407114624505926E-4</v>
      </c>
      <c r="F510" s="46" t="str">
        <f t="shared" si="176"/>
        <v/>
      </c>
      <c r="G510" s="39">
        <f t="shared" si="174"/>
        <v>-1</v>
      </c>
      <c r="H510" s="40">
        <f t="shared" si="177"/>
        <v>-4.9407114624505926E-4</v>
      </c>
    </row>
    <row r="511" spans="1:9" x14ac:dyDescent="0.2">
      <c r="B511" s="41" t="s">
        <v>302</v>
      </c>
      <c r="C511" s="42">
        <v>0</v>
      </c>
      <c r="D511" s="42">
        <v>0</v>
      </c>
      <c r="E511" s="46" t="str">
        <f t="shared" si="175"/>
        <v/>
      </c>
      <c r="F511" s="46" t="str">
        <f t="shared" si="176"/>
        <v/>
      </c>
      <c r="G511" s="39" t="str">
        <f t="shared" si="174"/>
        <v xml:space="preserve"> </v>
      </c>
      <c r="H511" s="40" t="str">
        <f t="shared" si="177"/>
        <v/>
      </c>
    </row>
    <row r="512" spans="1:9" x14ac:dyDescent="0.2">
      <c r="B512" s="41" t="s">
        <v>303</v>
      </c>
      <c r="C512" s="42">
        <v>0</v>
      </c>
      <c r="D512" s="42">
        <v>0</v>
      </c>
      <c r="E512" s="46" t="str">
        <f t="shared" si="175"/>
        <v/>
      </c>
      <c r="F512" s="46" t="str">
        <f t="shared" si="176"/>
        <v/>
      </c>
      <c r="G512" s="39" t="str">
        <f t="shared" si="174"/>
        <v xml:space="preserve"> </v>
      </c>
      <c r="H512" s="40" t="str">
        <f t="shared" si="177"/>
        <v/>
      </c>
    </row>
    <row r="513" spans="1:9" x14ac:dyDescent="0.2">
      <c r="B513" s="41" t="s">
        <v>304</v>
      </c>
      <c r="C513" s="42">
        <v>0</v>
      </c>
      <c r="D513" s="42">
        <v>0</v>
      </c>
      <c r="E513" s="46" t="str">
        <f t="shared" si="175"/>
        <v/>
      </c>
      <c r="F513" s="46" t="str">
        <f t="shared" si="176"/>
        <v/>
      </c>
      <c r="G513" s="39" t="str">
        <f t="shared" si="174"/>
        <v xml:space="preserve"> </v>
      </c>
      <c r="H513" s="40" t="str">
        <f t="shared" si="177"/>
        <v/>
      </c>
    </row>
    <row r="514" spans="1:9" x14ac:dyDescent="0.2">
      <c r="B514" s="41" t="s">
        <v>119</v>
      </c>
      <c r="C514" s="42">
        <v>0</v>
      </c>
      <c r="D514" s="42">
        <v>0</v>
      </c>
      <c r="E514" s="46" t="str">
        <f t="shared" si="175"/>
        <v/>
      </c>
      <c r="F514" s="46" t="str">
        <f t="shared" si="176"/>
        <v/>
      </c>
      <c r="G514" s="39" t="str">
        <f t="shared" si="174"/>
        <v xml:space="preserve"> </v>
      </c>
      <c r="H514" s="40" t="str">
        <f t="shared" si="177"/>
        <v/>
      </c>
    </row>
    <row r="515" spans="1:9" x14ac:dyDescent="0.2">
      <c r="B515" s="41" t="s">
        <v>305</v>
      </c>
      <c r="C515" s="42">
        <v>0</v>
      </c>
      <c r="D515" s="42">
        <v>0</v>
      </c>
      <c r="E515" s="46" t="str">
        <f t="shared" si="175"/>
        <v/>
      </c>
      <c r="F515" s="46" t="str">
        <f t="shared" si="176"/>
        <v/>
      </c>
      <c r="G515" s="39" t="str">
        <f t="shared" si="174"/>
        <v xml:space="preserve"> </v>
      </c>
      <c r="H515" s="40" t="str">
        <f t="shared" si="177"/>
        <v/>
      </c>
    </row>
    <row r="516" spans="1:9" x14ac:dyDescent="0.2">
      <c r="B516" s="41" t="s">
        <v>128</v>
      </c>
      <c r="C516" s="42">
        <v>0</v>
      </c>
      <c r="D516" s="42">
        <v>0</v>
      </c>
      <c r="E516" s="46" t="str">
        <f t="shared" si="175"/>
        <v/>
      </c>
      <c r="F516" s="46" t="str">
        <f t="shared" si="176"/>
        <v/>
      </c>
      <c r="G516" s="39" t="str">
        <f t="shared" si="174"/>
        <v xml:space="preserve"> </v>
      </c>
      <c r="H516" s="40" t="str">
        <f t="shared" si="177"/>
        <v/>
      </c>
    </row>
    <row r="517" spans="1:9" x14ac:dyDescent="0.2">
      <c r="B517" s="41" t="s">
        <v>118</v>
      </c>
      <c r="C517" s="42">
        <v>0</v>
      </c>
      <c r="D517" s="42">
        <v>0</v>
      </c>
      <c r="E517" s="46" t="str">
        <f t="shared" si="175"/>
        <v/>
      </c>
      <c r="F517" s="46" t="str">
        <f t="shared" si="176"/>
        <v/>
      </c>
      <c r="G517" s="39" t="str">
        <f t="shared" si="174"/>
        <v xml:space="preserve"> </v>
      </c>
      <c r="H517" s="40" t="str">
        <f t="shared" si="177"/>
        <v/>
      </c>
    </row>
    <row r="518" spans="1:9" x14ac:dyDescent="0.2">
      <c r="B518" s="41" t="s">
        <v>120</v>
      </c>
      <c r="C518" s="42">
        <v>0</v>
      </c>
      <c r="D518" s="42">
        <v>0</v>
      </c>
      <c r="E518" s="46" t="str">
        <f t="shared" si="175"/>
        <v/>
      </c>
      <c r="F518" s="46" t="str">
        <f t="shared" si="176"/>
        <v/>
      </c>
      <c r="G518" s="39" t="str">
        <f t="shared" si="174"/>
        <v xml:space="preserve"> </v>
      </c>
      <c r="H518" s="40" t="str">
        <f t="shared" si="177"/>
        <v/>
      </c>
    </row>
    <row r="519" spans="1:9" x14ac:dyDescent="0.2">
      <c r="B519" s="41" t="s">
        <v>306</v>
      </c>
      <c r="C519" s="42">
        <v>0</v>
      </c>
      <c r="D519" s="42">
        <v>0</v>
      </c>
      <c r="E519" s="46" t="str">
        <f t="shared" si="175"/>
        <v/>
      </c>
      <c r="F519" s="46" t="str">
        <f t="shared" si="176"/>
        <v/>
      </c>
      <c r="G519" s="39" t="str">
        <f t="shared" si="174"/>
        <v xml:space="preserve"> </v>
      </c>
      <c r="H519" s="40" t="str">
        <f t="shared" si="177"/>
        <v/>
      </c>
    </row>
    <row r="520" spans="1:9" x14ac:dyDescent="0.2">
      <c r="B520" s="41" t="s">
        <v>307</v>
      </c>
      <c r="C520" s="42">
        <v>1</v>
      </c>
      <c r="D520" s="42">
        <v>8</v>
      </c>
      <c r="E520" s="46">
        <f t="shared" si="175"/>
        <v>4.9407114624505926E-4</v>
      </c>
      <c r="F520" s="46">
        <f t="shared" si="176"/>
        <v>3.1961646024770275E-3</v>
      </c>
      <c r="G520" s="39">
        <f t="shared" si="174"/>
        <v>7</v>
      </c>
      <c r="H520" s="40">
        <f t="shared" si="177"/>
        <v>3.458498023715415E-3</v>
      </c>
    </row>
    <row r="521" spans="1:9" x14ac:dyDescent="0.2">
      <c r="B521" s="41" t="s">
        <v>129</v>
      </c>
      <c r="C521" s="42">
        <v>0</v>
      </c>
      <c r="D521" s="42">
        <v>0</v>
      </c>
      <c r="E521" s="46" t="str">
        <f t="shared" si="175"/>
        <v/>
      </c>
      <c r="F521" s="46" t="str">
        <f t="shared" si="176"/>
        <v/>
      </c>
      <c r="G521" s="39" t="str">
        <f t="shared" si="174"/>
        <v xml:space="preserve"> </v>
      </c>
      <c r="H521" s="40" t="str">
        <f t="shared" si="177"/>
        <v/>
      </c>
    </row>
    <row r="522" spans="1:9" x14ac:dyDescent="0.2">
      <c r="B522" s="41" t="s">
        <v>509</v>
      </c>
      <c r="C522" s="42">
        <v>0</v>
      </c>
      <c r="D522" s="42">
        <v>0</v>
      </c>
      <c r="E522" s="46" t="str">
        <f t="shared" si="175"/>
        <v/>
      </c>
      <c r="F522" s="46" t="str">
        <f t="shared" si="176"/>
        <v/>
      </c>
      <c r="G522" s="39" t="str">
        <f t="shared" si="174"/>
        <v xml:space="preserve"> </v>
      </c>
      <c r="H522" s="40" t="str">
        <f t="shared" si="177"/>
        <v/>
      </c>
    </row>
    <row r="523" spans="1:9" s="32" customFormat="1" x14ac:dyDescent="0.2">
      <c r="A523" s="33"/>
      <c r="B523" s="43" t="s">
        <v>561</v>
      </c>
      <c r="C523" s="44">
        <v>1</v>
      </c>
      <c r="D523" s="42">
        <v>3</v>
      </c>
      <c r="E523" s="46">
        <f t="shared" ref="E523" si="178">+IF(C523=0,"",C523/C$345)</f>
        <v>4.9407114624505926E-4</v>
      </c>
      <c r="F523" s="46">
        <f t="shared" ref="F523" si="179">+IF(D523=0,"",D523/D$345)</f>
        <v>1.1985617259288853E-3</v>
      </c>
      <c r="G523" s="39">
        <f t="shared" si="174"/>
        <v>2</v>
      </c>
      <c r="H523" s="40">
        <f t="shared" ref="H523" si="180">+IF(OR(AND(E523=""),(G523="")),"",E523*G523)</f>
        <v>9.8814229249011851E-4</v>
      </c>
      <c r="I523" s="2"/>
    </row>
    <row r="524" spans="1:9" x14ac:dyDescent="0.2">
      <c r="B524" s="41" t="s">
        <v>136</v>
      </c>
      <c r="C524" s="42">
        <v>9</v>
      </c>
      <c r="D524" s="42">
        <v>7</v>
      </c>
      <c r="E524" s="46">
        <f t="shared" ref="E524:E549" si="181">+IF(C524=0,"",C524/C$345)</f>
        <v>4.4466403162055339E-3</v>
      </c>
      <c r="F524" s="46">
        <f t="shared" ref="F524:F549" si="182">+IF(D524=0,"",D524/D$345)</f>
        <v>2.796644027167399E-3</v>
      </c>
      <c r="G524" s="39">
        <f t="shared" si="174"/>
        <v>-0.22222222222222221</v>
      </c>
      <c r="H524" s="40">
        <f t="shared" si="177"/>
        <v>-9.8814229249011851E-4</v>
      </c>
    </row>
    <row r="525" spans="1:9" s="35" customFormat="1" ht="15.75" customHeight="1" x14ac:dyDescent="0.2">
      <c r="A525" s="36"/>
      <c r="B525" s="41" t="s">
        <v>510</v>
      </c>
      <c r="C525" s="24">
        <v>0</v>
      </c>
      <c r="D525" s="42">
        <v>0</v>
      </c>
      <c r="E525" s="46" t="str">
        <f t="shared" si="181"/>
        <v/>
      </c>
      <c r="F525" s="46" t="str">
        <f t="shared" si="182"/>
        <v/>
      </c>
      <c r="G525" s="39" t="str">
        <f t="shared" si="174"/>
        <v xml:space="preserve"> </v>
      </c>
      <c r="H525" s="40" t="str">
        <f t="shared" si="177"/>
        <v/>
      </c>
      <c r="I525" s="2"/>
    </row>
    <row r="526" spans="1:9" x14ac:dyDescent="0.2">
      <c r="B526" s="41" t="s">
        <v>134</v>
      </c>
      <c r="C526" s="42">
        <v>0</v>
      </c>
      <c r="D526" s="42">
        <v>0</v>
      </c>
      <c r="E526" s="46" t="str">
        <f t="shared" si="181"/>
        <v/>
      </c>
      <c r="F526" s="46" t="str">
        <f t="shared" si="182"/>
        <v/>
      </c>
      <c r="G526" s="39" t="str">
        <f t="shared" si="174"/>
        <v xml:space="preserve"> </v>
      </c>
      <c r="H526" s="40" t="str">
        <f t="shared" si="177"/>
        <v/>
      </c>
    </row>
    <row r="527" spans="1:9" x14ac:dyDescent="0.2">
      <c r="B527" s="41" t="s">
        <v>340</v>
      </c>
      <c r="C527" s="42">
        <v>21</v>
      </c>
      <c r="D527" s="42">
        <v>30</v>
      </c>
      <c r="E527" s="46">
        <f t="shared" si="181"/>
        <v>1.0375494071146246E-2</v>
      </c>
      <c r="F527" s="46">
        <f t="shared" si="182"/>
        <v>1.1985617259288853E-2</v>
      </c>
      <c r="G527" s="39">
        <f t="shared" si="174"/>
        <v>0.42857142857142855</v>
      </c>
      <c r="H527" s="40">
        <f t="shared" si="177"/>
        <v>4.4466403162055339E-3</v>
      </c>
    </row>
    <row r="528" spans="1:9" x14ac:dyDescent="0.2">
      <c r="B528" s="41" t="s">
        <v>341</v>
      </c>
      <c r="C528" s="42">
        <v>20</v>
      </c>
      <c r="D528" s="42">
        <v>33</v>
      </c>
      <c r="E528" s="46">
        <f t="shared" si="181"/>
        <v>9.881422924901186E-3</v>
      </c>
      <c r="F528" s="46">
        <f t="shared" si="182"/>
        <v>1.3184178985217739E-2</v>
      </c>
      <c r="G528" s="39">
        <f t="shared" si="174"/>
        <v>0.65</v>
      </c>
      <c r="H528" s="40">
        <f t="shared" si="177"/>
        <v>6.422924901185771E-3</v>
      </c>
    </row>
    <row r="529" spans="2:8" x14ac:dyDescent="0.2">
      <c r="B529" s="41" t="s">
        <v>511</v>
      </c>
      <c r="C529" s="42">
        <v>0</v>
      </c>
      <c r="D529" s="42">
        <v>0</v>
      </c>
      <c r="E529" s="46" t="str">
        <f t="shared" si="181"/>
        <v/>
      </c>
      <c r="F529" s="46" t="str">
        <f t="shared" si="182"/>
        <v/>
      </c>
      <c r="G529" s="39" t="str">
        <f t="shared" si="174"/>
        <v xml:space="preserve"> </v>
      </c>
      <c r="H529" s="40" t="str">
        <f t="shared" si="177"/>
        <v/>
      </c>
    </row>
    <row r="530" spans="2:8" x14ac:dyDescent="0.2">
      <c r="B530" s="41" t="s">
        <v>138</v>
      </c>
      <c r="C530" s="42">
        <v>0</v>
      </c>
      <c r="D530" s="42">
        <v>0</v>
      </c>
      <c r="E530" s="46" t="str">
        <f t="shared" si="181"/>
        <v/>
      </c>
      <c r="F530" s="46" t="str">
        <f t="shared" si="182"/>
        <v/>
      </c>
      <c r="G530" s="39" t="str">
        <f t="shared" si="174"/>
        <v xml:space="preserve"> </v>
      </c>
      <c r="H530" s="40" t="str">
        <f t="shared" si="177"/>
        <v/>
      </c>
    </row>
    <row r="531" spans="2:8" x14ac:dyDescent="0.2">
      <c r="B531" s="41" t="s">
        <v>342</v>
      </c>
      <c r="C531" s="42">
        <v>0</v>
      </c>
      <c r="D531" s="42">
        <v>0</v>
      </c>
      <c r="E531" s="46" t="str">
        <f t="shared" si="181"/>
        <v/>
      </c>
      <c r="F531" s="46" t="str">
        <f t="shared" si="182"/>
        <v/>
      </c>
      <c r="G531" s="39" t="str">
        <f t="shared" si="174"/>
        <v xml:space="preserve"> </v>
      </c>
      <c r="H531" s="40" t="str">
        <f t="shared" si="177"/>
        <v/>
      </c>
    </row>
    <row r="532" spans="2:8" x14ac:dyDescent="0.2">
      <c r="B532" s="41" t="s">
        <v>142</v>
      </c>
      <c r="C532" s="42">
        <v>0</v>
      </c>
      <c r="D532" s="42">
        <v>0</v>
      </c>
      <c r="E532" s="46" t="str">
        <f t="shared" si="181"/>
        <v/>
      </c>
      <c r="F532" s="46" t="str">
        <f t="shared" si="182"/>
        <v/>
      </c>
      <c r="G532" s="39" t="str">
        <f t="shared" si="174"/>
        <v xml:space="preserve"> </v>
      </c>
      <c r="H532" s="40" t="str">
        <f t="shared" si="177"/>
        <v/>
      </c>
    </row>
    <row r="533" spans="2:8" x14ac:dyDescent="0.2">
      <c r="B533" s="41" t="s">
        <v>135</v>
      </c>
      <c r="C533" s="42">
        <v>0</v>
      </c>
      <c r="D533" s="42">
        <v>0</v>
      </c>
      <c r="E533" s="46" t="str">
        <f t="shared" si="181"/>
        <v/>
      </c>
      <c r="F533" s="46" t="str">
        <f t="shared" si="182"/>
        <v/>
      </c>
      <c r="G533" s="39" t="str">
        <f t="shared" si="174"/>
        <v xml:space="preserve"> </v>
      </c>
      <c r="H533" s="40" t="str">
        <f t="shared" si="177"/>
        <v/>
      </c>
    </row>
    <row r="534" spans="2:8" x14ac:dyDescent="0.2">
      <c r="B534" s="41" t="s">
        <v>308</v>
      </c>
      <c r="C534" s="42">
        <v>0</v>
      </c>
      <c r="D534" s="42">
        <v>0</v>
      </c>
      <c r="E534" s="46" t="str">
        <f t="shared" si="181"/>
        <v/>
      </c>
      <c r="F534" s="46" t="str">
        <f t="shared" si="182"/>
        <v/>
      </c>
      <c r="G534" s="39" t="str">
        <f t="shared" si="174"/>
        <v xml:space="preserve"> </v>
      </c>
      <c r="H534" s="40" t="str">
        <f t="shared" si="177"/>
        <v/>
      </c>
    </row>
    <row r="535" spans="2:8" x14ac:dyDescent="0.2">
      <c r="B535" s="41" t="s">
        <v>131</v>
      </c>
      <c r="C535" s="42">
        <v>0</v>
      </c>
      <c r="D535" s="42">
        <v>0</v>
      </c>
      <c r="E535" s="46" t="str">
        <f t="shared" si="181"/>
        <v/>
      </c>
      <c r="F535" s="46" t="str">
        <f t="shared" si="182"/>
        <v/>
      </c>
      <c r="G535" s="39" t="str">
        <f t="shared" si="174"/>
        <v xml:space="preserve"> </v>
      </c>
      <c r="H535" s="40" t="str">
        <f t="shared" si="177"/>
        <v/>
      </c>
    </row>
    <row r="536" spans="2:8" x14ac:dyDescent="0.2">
      <c r="B536" s="41" t="s">
        <v>144</v>
      </c>
      <c r="C536" s="42">
        <v>0</v>
      </c>
      <c r="D536" s="42">
        <v>0</v>
      </c>
      <c r="E536" s="46" t="str">
        <f t="shared" si="181"/>
        <v/>
      </c>
      <c r="F536" s="46" t="str">
        <f t="shared" si="182"/>
        <v/>
      </c>
      <c r="G536" s="39" t="str">
        <f t="shared" si="174"/>
        <v xml:space="preserve"> </v>
      </c>
      <c r="H536" s="40" t="str">
        <f t="shared" si="177"/>
        <v/>
      </c>
    </row>
    <row r="537" spans="2:8" x14ac:dyDescent="0.2">
      <c r="B537" s="41" t="s">
        <v>309</v>
      </c>
      <c r="C537" s="42">
        <v>3</v>
      </c>
      <c r="D537" s="42">
        <v>16</v>
      </c>
      <c r="E537" s="46">
        <f t="shared" si="181"/>
        <v>1.4822134387351778E-3</v>
      </c>
      <c r="F537" s="46">
        <f t="shared" si="182"/>
        <v>6.392329204954055E-3</v>
      </c>
      <c r="G537" s="39">
        <f t="shared" si="174"/>
        <v>4.333333333333333</v>
      </c>
      <c r="H537" s="40">
        <f t="shared" si="177"/>
        <v>6.4229249011857701E-3</v>
      </c>
    </row>
    <row r="538" spans="2:8" x14ac:dyDescent="0.2">
      <c r="B538" s="41" t="s">
        <v>310</v>
      </c>
      <c r="C538" s="42">
        <v>0</v>
      </c>
      <c r="D538" s="42">
        <v>1</v>
      </c>
      <c r="E538" s="46" t="str">
        <f t="shared" si="181"/>
        <v/>
      </c>
      <c r="F538" s="46">
        <f t="shared" si="182"/>
        <v>3.9952057530962844E-4</v>
      </c>
      <c r="G538" s="39">
        <f t="shared" si="174"/>
        <v>1</v>
      </c>
      <c r="H538" s="40" t="str">
        <f t="shared" si="177"/>
        <v/>
      </c>
    </row>
    <row r="539" spans="2:8" x14ac:dyDescent="0.2">
      <c r="B539" s="41" t="s">
        <v>311</v>
      </c>
      <c r="C539" s="42">
        <v>1</v>
      </c>
      <c r="D539" s="42">
        <v>7</v>
      </c>
      <c r="E539" s="46">
        <f t="shared" si="181"/>
        <v>4.9407114624505926E-4</v>
      </c>
      <c r="F539" s="46">
        <f t="shared" si="182"/>
        <v>2.796644027167399E-3</v>
      </c>
      <c r="G539" s="39">
        <f t="shared" si="174"/>
        <v>6</v>
      </c>
      <c r="H539" s="40">
        <f t="shared" si="177"/>
        <v>2.9644268774703555E-3</v>
      </c>
    </row>
    <row r="540" spans="2:8" x14ac:dyDescent="0.2">
      <c r="B540" s="41" t="s">
        <v>512</v>
      </c>
      <c r="C540" s="42">
        <v>0</v>
      </c>
      <c r="D540" s="42">
        <v>0</v>
      </c>
      <c r="E540" s="46" t="str">
        <f t="shared" si="181"/>
        <v/>
      </c>
      <c r="F540" s="46" t="str">
        <f t="shared" si="182"/>
        <v/>
      </c>
      <c r="G540" s="39" t="str">
        <f t="shared" si="174"/>
        <v xml:space="preserve"> </v>
      </c>
      <c r="H540" s="40" t="str">
        <f t="shared" si="177"/>
        <v/>
      </c>
    </row>
    <row r="541" spans="2:8" x14ac:dyDescent="0.2">
      <c r="B541" s="41" t="s">
        <v>141</v>
      </c>
      <c r="C541" s="42">
        <v>0</v>
      </c>
      <c r="D541" s="42">
        <v>0</v>
      </c>
      <c r="E541" s="46" t="str">
        <f t="shared" si="181"/>
        <v/>
      </c>
      <c r="F541" s="46" t="str">
        <f t="shared" si="182"/>
        <v/>
      </c>
      <c r="G541" s="39" t="str">
        <f t="shared" si="174"/>
        <v xml:space="preserve"> </v>
      </c>
      <c r="H541" s="40" t="str">
        <f t="shared" si="177"/>
        <v/>
      </c>
    </row>
    <row r="542" spans="2:8" x14ac:dyDescent="0.2">
      <c r="B542" s="41" t="s">
        <v>312</v>
      </c>
      <c r="C542" s="42">
        <v>52</v>
      </c>
      <c r="D542" s="42">
        <v>214</v>
      </c>
      <c r="E542" s="46">
        <f t="shared" si="181"/>
        <v>2.5691699604743084E-2</v>
      </c>
      <c r="F542" s="46">
        <f t="shared" si="182"/>
        <v>8.5497403116260487E-2</v>
      </c>
      <c r="G542" s="39">
        <f t="shared" ref="G542:G564" si="183">+IF(AND(C542=0,D542=0)," ",IF(C542=0,1,IF(D542=0,-1,(D542-C542)/C542)))</f>
        <v>3.1153846153846154</v>
      </c>
      <c r="H542" s="40">
        <f t="shared" si="177"/>
        <v>8.0039525691699615E-2</v>
      </c>
    </row>
    <row r="543" spans="2:8" x14ac:dyDescent="0.2">
      <c r="B543" s="41" t="s">
        <v>313</v>
      </c>
      <c r="C543" s="42">
        <v>0</v>
      </c>
      <c r="D543" s="42">
        <v>0</v>
      </c>
      <c r="E543" s="46" t="str">
        <f t="shared" si="181"/>
        <v/>
      </c>
      <c r="F543" s="46" t="str">
        <f t="shared" si="182"/>
        <v/>
      </c>
      <c r="G543" s="39" t="str">
        <f t="shared" si="183"/>
        <v xml:space="preserve"> </v>
      </c>
      <c r="H543" s="40" t="str">
        <f t="shared" si="177"/>
        <v/>
      </c>
    </row>
    <row r="544" spans="2:8" x14ac:dyDescent="0.2">
      <c r="B544" s="41" t="s">
        <v>314</v>
      </c>
      <c r="C544" s="42">
        <v>2</v>
      </c>
      <c r="D544" s="42">
        <v>0</v>
      </c>
      <c r="E544" s="46">
        <f t="shared" si="181"/>
        <v>9.8814229249011851E-4</v>
      </c>
      <c r="F544" s="46" t="str">
        <f t="shared" si="182"/>
        <v/>
      </c>
      <c r="G544" s="39">
        <f t="shared" si="183"/>
        <v>-1</v>
      </c>
      <c r="H544" s="40">
        <f t="shared" si="177"/>
        <v>-9.8814229249011851E-4</v>
      </c>
    </row>
    <row r="545" spans="1:9" x14ac:dyDescent="0.2">
      <c r="B545" s="41" t="s">
        <v>137</v>
      </c>
      <c r="C545" s="42">
        <v>0</v>
      </c>
      <c r="D545" s="42">
        <v>0</v>
      </c>
      <c r="E545" s="46" t="str">
        <f t="shared" si="181"/>
        <v/>
      </c>
      <c r="F545" s="46" t="str">
        <f t="shared" si="182"/>
        <v/>
      </c>
      <c r="G545" s="39" t="str">
        <f t="shared" si="183"/>
        <v xml:space="preserve"> </v>
      </c>
      <c r="H545" s="40" t="str">
        <f t="shared" si="177"/>
        <v/>
      </c>
    </row>
    <row r="546" spans="1:9" x14ac:dyDescent="0.2">
      <c r="B546" s="41" t="s">
        <v>139</v>
      </c>
      <c r="C546" s="42">
        <v>0</v>
      </c>
      <c r="D546" s="42">
        <v>0</v>
      </c>
      <c r="E546" s="46" t="str">
        <f t="shared" si="181"/>
        <v/>
      </c>
      <c r="F546" s="46" t="str">
        <f t="shared" si="182"/>
        <v/>
      </c>
      <c r="G546" s="39" t="str">
        <f t="shared" si="183"/>
        <v xml:space="preserve"> </v>
      </c>
      <c r="H546" s="40" t="str">
        <f t="shared" si="177"/>
        <v/>
      </c>
    </row>
    <row r="547" spans="1:9" x14ac:dyDescent="0.2">
      <c r="B547" s="41" t="s">
        <v>315</v>
      </c>
      <c r="C547" s="42">
        <v>140</v>
      </c>
      <c r="D547" s="42">
        <v>125</v>
      </c>
      <c r="E547" s="46">
        <f t="shared" si="181"/>
        <v>6.9169960474308304E-2</v>
      </c>
      <c r="F547" s="46">
        <f t="shared" si="182"/>
        <v>4.9940071913703553E-2</v>
      </c>
      <c r="G547" s="39">
        <f t="shared" si="183"/>
        <v>-0.10714285714285714</v>
      </c>
      <c r="H547" s="40">
        <f t="shared" si="177"/>
        <v>-7.411067193675889E-3</v>
      </c>
    </row>
    <row r="548" spans="1:9" x14ac:dyDescent="0.2">
      <c r="B548" s="41" t="s">
        <v>143</v>
      </c>
      <c r="C548" s="42">
        <v>6</v>
      </c>
      <c r="D548" s="42">
        <v>0</v>
      </c>
      <c r="E548" s="46">
        <f t="shared" si="181"/>
        <v>2.9644268774703555E-3</v>
      </c>
      <c r="F548" s="46" t="str">
        <f t="shared" si="182"/>
        <v/>
      </c>
      <c r="G548" s="39">
        <f t="shared" si="183"/>
        <v>-1</v>
      </c>
      <c r="H548" s="40">
        <f t="shared" si="177"/>
        <v>-2.9644268774703555E-3</v>
      </c>
    </row>
    <row r="549" spans="1:9" x14ac:dyDescent="0.2">
      <c r="B549" s="41" t="s">
        <v>316</v>
      </c>
      <c r="C549" s="42">
        <v>46</v>
      </c>
      <c r="D549" s="42">
        <v>43</v>
      </c>
      <c r="E549" s="46">
        <f t="shared" si="181"/>
        <v>2.2727272727272728E-2</v>
      </c>
      <c r="F549" s="46">
        <f t="shared" si="182"/>
        <v>1.7179384738314023E-2</v>
      </c>
      <c r="G549" s="39">
        <f t="shared" si="183"/>
        <v>-6.5217391304347824E-2</v>
      </c>
      <c r="H549" s="40">
        <f t="shared" si="177"/>
        <v>-1.4822134387351778E-3</v>
      </c>
    </row>
    <row r="550" spans="1:9" s="32" customFormat="1" x14ac:dyDescent="0.2">
      <c r="A550" s="33"/>
      <c r="B550" s="43" t="s">
        <v>557</v>
      </c>
      <c r="C550" s="44">
        <v>0</v>
      </c>
      <c r="D550" s="42">
        <v>0</v>
      </c>
      <c r="E550" s="45"/>
      <c r="F550" s="45"/>
      <c r="G550" s="39" t="str">
        <f t="shared" si="183"/>
        <v xml:space="preserve"> </v>
      </c>
      <c r="H550" s="38"/>
      <c r="I550" s="2"/>
    </row>
    <row r="551" spans="1:9" x14ac:dyDescent="0.2">
      <c r="B551" s="41" t="s">
        <v>132</v>
      </c>
      <c r="C551" s="42">
        <v>0</v>
      </c>
      <c r="D551" s="42">
        <v>0</v>
      </c>
      <c r="E551" s="46" t="str">
        <f>+IF(C551=0,"",C551/C$345)</f>
        <v/>
      </c>
      <c r="F551" s="46" t="str">
        <f>+IF(D551=0,"",D551/D$345)</f>
        <v/>
      </c>
      <c r="G551" s="39" t="str">
        <f t="shared" si="183"/>
        <v xml:space="preserve"> </v>
      </c>
      <c r="H551" s="40" t="str">
        <f t="shared" si="177"/>
        <v/>
      </c>
    </row>
    <row r="552" spans="1:9" x14ac:dyDescent="0.2">
      <c r="B552" s="41" t="s">
        <v>317</v>
      </c>
      <c r="C552" s="42">
        <v>0</v>
      </c>
      <c r="D552" s="42">
        <v>0</v>
      </c>
      <c r="E552" s="46" t="str">
        <f>+IF(C552=0,"",C552/C$345)</f>
        <v/>
      </c>
      <c r="F552" s="46" t="str">
        <f>+IF(D552=0,"",D552/D$345)</f>
        <v/>
      </c>
      <c r="G552" s="39" t="str">
        <f t="shared" si="183"/>
        <v xml:space="preserve"> </v>
      </c>
      <c r="H552" s="40" t="str">
        <f t="shared" si="177"/>
        <v/>
      </c>
    </row>
    <row r="553" spans="1:9" x14ac:dyDescent="0.2">
      <c r="B553" s="41" t="s">
        <v>318</v>
      </c>
      <c r="C553" s="42">
        <v>0</v>
      </c>
      <c r="D553" s="42">
        <v>0</v>
      </c>
      <c r="E553" s="46" t="str">
        <f t="shared" ref="E553:E564" si="184">+IF(C553=0,"",C553/C$345)</f>
        <v/>
      </c>
      <c r="F553" s="46" t="str">
        <f t="shared" ref="F553:F564" si="185">+IF(D553=0,"",D553/D$345)</f>
        <v/>
      </c>
      <c r="G553" s="39" t="str">
        <f t="shared" si="183"/>
        <v xml:space="preserve"> </v>
      </c>
      <c r="H553" s="40" t="str">
        <f t="shared" ref="H553:H564" si="186">+IF(OR(AND(E553=""),(G553="")),"",E553*G553)</f>
        <v/>
      </c>
    </row>
    <row r="554" spans="1:9" x14ac:dyDescent="0.2">
      <c r="B554" s="41" t="s">
        <v>513</v>
      </c>
      <c r="C554" s="42">
        <v>0</v>
      </c>
      <c r="D554" s="42">
        <v>21</v>
      </c>
      <c r="E554" s="46" t="str">
        <f t="shared" si="184"/>
        <v/>
      </c>
      <c r="F554" s="46">
        <f t="shared" si="185"/>
        <v>8.3899320815021966E-3</v>
      </c>
      <c r="G554" s="39">
        <f t="shared" si="183"/>
        <v>1</v>
      </c>
      <c r="H554" s="40" t="str">
        <f t="shared" si="186"/>
        <v/>
      </c>
    </row>
    <row r="555" spans="1:9" x14ac:dyDescent="0.2">
      <c r="B555" s="41" t="s">
        <v>133</v>
      </c>
      <c r="C555" s="42">
        <v>0</v>
      </c>
      <c r="D555" s="42">
        <v>0</v>
      </c>
      <c r="E555" s="46" t="str">
        <f t="shared" si="184"/>
        <v/>
      </c>
      <c r="F555" s="46" t="str">
        <f t="shared" si="185"/>
        <v/>
      </c>
      <c r="G555" s="39" t="str">
        <f t="shared" si="183"/>
        <v xml:space="preserve"> </v>
      </c>
      <c r="H555" s="40" t="str">
        <f t="shared" si="186"/>
        <v/>
      </c>
    </row>
    <row r="556" spans="1:9" x14ac:dyDescent="0.2">
      <c r="B556" s="41" t="s">
        <v>140</v>
      </c>
      <c r="C556" s="42">
        <v>11</v>
      </c>
      <c r="D556" s="42">
        <v>18</v>
      </c>
      <c r="E556" s="46">
        <f t="shared" si="184"/>
        <v>5.434782608695652E-3</v>
      </c>
      <c r="F556" s="46">
        <f t="shared" si="185"/>
        <v>7.191370355573312E-3</v>
      </c>
      <c r="G556" s="39">
        <f t="shared" si="183"/>
        <v>0.63636363636363635</v>
      </c>
      <c r="H556" s="40">
        <f t="shared" si="186"/>
        <v>3.458498023715415E-3</v>
      </c>
    </row>
    <row r="557" spans="1:9" x14ac:dyDescent="0.2">
      <c r="B557" s="41" t="s">
        <v>514</v>
      </c>
      <c r="C557" s="42">
        <v>0</v>
      </c>
      <c r="D557" s="42">
        <v>0</v>
      </c>
      <c r="E557" s="46" t="str">
        <f t="shared" si="184"/>
        <v/>
      </c>
      <c r="F557" s="46" t="str">
        <f t="shared" si="185"/>
        <v/>
      </c>
      <c r="G557" s="39" t="str">
        <f t="shared" si="183"/>
        <v xml:space="preserve"> </v>
      </c>
      <c r="H557" s="40" t="str">
        <f t="shared" si="186"/>
        <v/>
      </c>
    </row>
    <row r="558" spans="1:9" x14ac:dyDescent="0.2">
      <c r="B558" s="41" t="s">
        <v>319</v>
      </c>
      <c r="C558" s="42">
        <v>5</v>
      </c>
      <c r="D558" s="42">
        <v>10</v>
      </c>
      <c r="E558" s="46">
        <f t="shared" si="184"/>
        <v>2.4703557312252965E-3</v>
      </c>
      <c r="F558" s="46">
        <f t="shared" si="185"/>
        <v>3.9952057530962841E-3</v>
      </c>
      <c r="G558" s="39">
        <f t="shared" si="183"/>
        <v>1</v>
      </c>
      <c r="H558" s="40">
        <f t="shared" si="186"/>
        <v>2.4703557312252965E-3</v>
      </c>
    </row>
    <row r="559" spans="1:9" x14ac:dyDescent="0.2">
      <c r="B559" s="41" t="s">
        <v>320</v>
      </c>
      <c r="C559" s="42">
        <v>0</v>
      </c>
      <c r="D559" s="42">
        <v>0</v>
      </c>
      <c r="E559" s="46" t="str">
        <f t="shared" si="184"/>
        <v/>
      </c>
      <c r="F559" s="46" t="str">
        <f t="shared" si="185"/>
        <v/>
      </c>
      <c r="G559" s="39" t="str">
        <f t="shared" si="183"/>
        <v xml:space="preserve"> </v>
      </c>
      <c r="H559" s="40" t="str">
        <f t="shared" si="186"/>
        <v/>
      </c>
    </row>
    <row r="560" spans="1:9" x14ac:dyDescent="0.2">
      <c r="B560" s="41" t="s">
        <v>321</v>
      </c>
      <c r="C560" s="42">
        <v>0</v>
      </c>
      <c r="D560" s="42">
        <v>2</v>
      </c>
      <c r="E560" s="46" t="str">
        <f t="shared" si="184"/>
        <v/>
      </c>
      <c r="F560" s="46">
        <f t="shared" si="185"/>
        <v>7.9904115061925688E-4</v>
      </c>
      <c r="G560" s="39">
        <f t="shared" si="183"/>
        <v>1</v>
      </c>
      <c r="H560" s="40" t="str">
        <f t="shared" si="186"/>
        <v/>
      </c>
    </row>
    <row r="561" spans="1:9" s="4" customFormat="1" x14ac:dyDescent="0.2">
      <c r="A561" s="36"/>
      <c r="B561" s="41" t="s">
        <v>322</v>
      </c>
      <c r="C561" s="42">
        <v>0</v>
      </c>
      <c r="D561" s="42">
        <v>0</v>
      </c>
      <c r="E561" s="46" t="str">
        <f t="shared" si="184"/>
        <v/>
      </c>
      <c r="F561" s="46" t="str">
        <f t="shared" si="185"/>
        <v/>
      </c>
      <c r="G561" s="39" t="str">
        <f t="shared" si="183"/>
        <v xml:space="preserve"> </v>
      </c>
      <c r="H561" s="40" t="str">
        <f t="shared" si="186"/>
        <v/>
      </c>
      <c r="I561" s="2"/>
    </row>
    <row r="562" spans="1:9" x14ac:dyDescent="0.2">
      <c r="B562" s="41" t="s">
        <v>323</v>
      </c>
      <c r="C562" s="42">
        <v>1</v>
      </c>
      <c r="D562" s="42">
        <v>4</v>
      </c>
      <c r="E562" s="46">
        <f t="shared" si="184"/>
        <v>4.9407114624505926E-4</v>
      </c>
      <c r="F562" s="46">
        <f t="shared" si="185"/>
        <v>1.5980823012385138E-3</v>
      </c>
      <c r="G562" s="39">
        <f t="shared" si="183"/>
        <v>3</v>
      </c>
      <c r="H562" s="40">
        <f t="shared" si="186"/>
        <v>1.4822134387351778E-3</v>
      </c>
    </row>
    <row r="563" spans="1:9" s="35" customFormat="1" x14ac:dyDescent="0.2">
      <c r="A563" s="36"/>
      <c r="B563" s="41" t="s">
        <v>515</v>
      </c>
      <c r="C563" s="24">
        <v>0</v>
      </c>
      <c r="D563" s="42">
        <v>0</v>
      </c>
      <c r="E563" s="46" t="str">
        <f t="shared" si="184"/>
        <v/>
      </c>
      <c r="F563" s="46" t="str">
        <f t="shared" si="185"/>
        <v/>
      </c>
      <c r="G563" s="39" t="str">
        <f t="shared" si="183"/>
        <v xml:space="preserve"> </v>
      </c>
      <c r="H563" s="40" t="str">
        <f t="shared" si="186"/>
        <v/>
      </c>
      <c r="I563" s="2"/>
    </row>
    <row r="564" spans="1:9" x14ac:dyDescent="0.2">
      <c r="B564" s="41" t="s">
        <v>516</v>
      </c>
      <c r="C564" s="42">
        <v>0</v>
      </c>
      <c r="D564" s="42">
        <v>0</v>
      </c>
      <c r="E564" s="46" t="str">
        <f t="shared" si="184"/>
        <v/>
      </c>
      <c r="F564" s="46" t="str">
        <f t="shared" si="185"/>
        <v/>
      </c>
      <c r="G564" s="39" t="str">
        <f t="shared" si="183"/>
        <v xml:space="preserve"> </v>
      </c>
      <c r="H564" s="40" t="str">
        <f t="shared" si="186"/>
        <v/>
      </c>
    </row>
    <row r="565" spans="1:9" ht="15" x14ac:dyDescent="0.2">
      <c r="B565" s="20"/>
      <c r="C565" s="19"/>
      <c r="D565" s="19"/>
      <c r="E565" s="18"/>
      <c r="F565" s="18"/>
      <c r="G565" s="15"/>
      <c r="H565" s="16"/>
    </row>
    <row r="567" spans="1:9" ht="13.5" thickBot="1" x14ac:dyDescent="0.25">
      <c r="B567" s="10"/>
      <c r="C567" s="10"/>
      <c r="D567" s="10"/>
      <c r="E567" s="10"/>
      <c r="F567" s="10"/>
    </row>
    <row r="568" spans="1:9" ht="21" customHeight="1" x14ac:dyDescent="0.2">
      <c r="B568" s="55" t="s">
        <v>378</v>
      </c>
      <c r="C568" s="57" t="s">
        <v>379</v>
      </c>
      <c r="D568" s="58"/>
      <c r="E568" s="57" t="s">
        <v>598</v>
      </c>
      <c r="F568" s="58"/>
      <c r="G568" s="59" t="s">
        <v>599</v>
      </c>
      <c r="H568" s="61" t="s">
        <v>343</v>
      </c>
    </row>
    <row r="569" spans="1:9" ht="21" customHeight="1" x14ac:dyDescent="0.2">
      <c r="B569" s="56"/>
      <c r="C569" s="26">
        <v>2018</v>
      </c>
      <c r="D569" s="26">
        <v>2019</v>
      </c>
      <c r="E569" s="26">
        <v>2018</v>
      </c>
      <c r="F569" s="26">
        <v>2019</v>
      </c>
      <c r="G569" s="60"/>
      <c r="H569" s="62"/>
    </row>
    <row r="570" spans="1:9" ht="13.5" thickBot="1" x14ac:dyDescent="0.25">
      <c r="B570" s="27" t="s">
        <v>384</v>
      </c>
      <c r="C570" s="28">
        <f>SUM(C571:C596)</f>
        <v>1056</v>
      </c>
      <c r="D570" s="29">
        <f>SUM(D571:D596)</f>
        <v>2296</v>
      </c>
      <c r="E570" s="30">
        <f t="shared" ref="E570:E580" si="187">+IF(C570=0,"",C570/C$570)</f>
        <v>1</v>
      </c>
      <c r="F570" s="30">
        <f t="shared" ref="F570:F580" si="188">+IF(D570=0,"",D570/D$570)</f>
        <v>1</v>
      </c>
      <c r="G570" s="30">
        <f>+IF(OR(AND(D570=0),(C570=0)),"0",((D570-C570)/C570))</f>
        <v>1.1742424242424243</v>
      </c>
      <c r="H570" s="31">
        <f>+IF(OR(AND(E570=""),(G570="")),"",E570*G570)</f>
        <v>1.1742424242424243</v>
      </c>
    </row>
    <row r="571" spans="1:9" x14ac:dyDescent="0.2">
      <c r="B571" s="41" t="s">
        <v>324</v>
      </c>
      <c r="C571" s="42">
        <v>2</v>
      </c>
      <c r="D571" s="42">
        <v>8</v>
      </c>
      <c r="E571" s="46">
        <f t="shared" si="187"/>
        <v>1.893939393939394E-3</v>
      </c>
      <c r="F571" s="46">
        <f t="shared" si="188"/>
        <v>3.4843205574912892E-3</v>
      </c>
      <c r="G571" s="39">
        <f t="shared" ref="G571:G596" si="189">+IF(AND(C571=0,D571=0)," ",IF(C571=0,1,IF(D571=0,-1,(D571-C571)/C571)))</f>
        <v>3</v>
      </c>
      <c r="H571" s="40">
        <f>+IF(OR(AND(E571=""),(G571="")),"",E571*G571)</f>
        <v>5.681818181818182E-3</v>
      </c>
    </row>
    <row r="572" spans="1:9" x14ac:dyDescent="0.2">
      <c r="B572" s="41" t="s">
        <v>145</v>
      </c>
      <c r="C572" s="42">
        <v>1</v>
      </c>
      <c r="D572" s="42">
        <v>8</v>
      </c>
      <c r="E572" s="46">
        <f t="shared" si="187"/>
        <v>9.46969696969697E-4</v>
      </c>
      <c r="F572" s="46">
        <f t="shared" si="188"/>
        <v>3.4843205574912892E-3</v>
      </c>
      <c r="G572" s="39">
        <f t="shared" si="189"/>
        <v>7</v>
      </c>
      <c r="H572" s="40">
        <f t="shared" ref="H572:H596" si="190">+IF(OR(AND(E572=""),(G572="")),"",E572*G572)</f>
        <v>6.628787878787879E-3</v>
      </c>
    </row>
    <row r="573" spans="1:9" x14ac:dyDescent="0.2">
      <c r="B573" s="41" t="s">
        <v>585</v>
      </c>
      <c r="C573" s="42">
        <v>22</v>
      </c>
      <c r="D573" s="42">
        <v>64</v>
      </c>
      <c r="E573" s="46">
        <f t="shared" si="187"/>
        <v>2.0833333333333332E-2</v>
      </c>
      <c r="F573" s="46">
        <f t="shared" si="188"/>
        <v>2.7874564459930314E-2</v>
      </c>
      <c r="G573" s="39">
        <f t="shared" si="189"/>
        <v>1.9090909090909092</v>
      </c>
      <c r="H573" s="40">
        <f t="shared" si="190"/>
        <v>3.9772727272727272E-2</v>
      </c>
    </row>
    <row r="574" spans="1:9" x14ac:dyDescent="0.2">
      <c r="B574" s="41" t="s">
        <v>325</v>
      </c>
      <c r="C574" s="42">
        <v>47</v>
      </c>
      <c r="D574" s="42">
        <v>8</v>
      </c>
      <c r="E574" s="46">
        <f t="shared" si="187"/>
        <v>4.450757575757576E-2</v>
      </c>
      <c r="F574" s="46">
        <f t="shared" si="188"/>
        <v>3.4843205574912892E-3</v>
      </c>
      <c r="G574" s="39">
        <f t="shared" si="189"/>
        <v>-0.82978723404255317</v>
      </c>
      <c r="H574" s="40">
        <f t="shared" si="190"/>
        <v>-3.6931818181818184E-2</v>
      </c>
    </row>
    <row r="575" spans="1:9" x14ac:dyDescent="0.2">
      <c r="B575" s="41" t="s">
        <v>146</v>
      </c>
      <c r="C575" s="42">
        <v>0</v>
      </c>
      <c r="D575" s="42">
        <v>1</v>
      </c>
      <c r="E575" s="46" t="str">
        <f t="shared" si="187"/>
        <v/>
      </c>
      <c r="F575" s="46">
        <f t="shared" si="188"/>
        <v>4.3554006968641115E-4</v>
      </c>
      <c r="G575" s="39">
        <f t="shared" si="189"/>
        <v>1</v>
      </c>
      <c r="H575" s="40" t="str">
        <f t="shared" si="190"/>
        <v/>
      </c>
    </row>
    <row r="576" spans="1:9" x14ac:dyDescent="0.2">
      <c r="B576" s="41" t="s">
        <v>617</v>
      </c>
      <c r="C576" s="42">
        <v>0</v>
      </c>
      <c r="D576" s="42">
        <v>0</v>
      </c>
      <c r="E576" s="46" t="str">
        <f t="shared" si="187"/>
        <v/>
      </c>
      <c r="F576" s="46" t="str">
        <f t="shared" si="188"/>
        <v/>
      </c>
      <c r="G576" s="39" t="str">
        <f t="shared" si="189"/>
        <v xml:space="preserve"> </v>
      </c>
      <c r="H576" s="40" t="str">
        <f t="shared" si="190"/>
        <v/>
      </c>
    </row>
    <row r="577" spans="1:9" s="32" customFormat="1" x14ac:dyDescent="0.2">
      <c r="A577" s="33"/>
      <c r="B577" s="43" t="s">
        <v>147</v>
      </c>
      <c r="C577" s="44">
        <v>0</v>
      </c>
      <c r="D577" s="42">
        <v>0</v>
      </c>
      <c r="E577" s="45" t="str">
        <f t="shared" si="187"/>
        <v/>
      </c>
      <c r="F577" s="45" t="str">
        <f t="shared" si="188"/>
        <v/>
      </c>
      <c r="G577" s="39" t="str">
        <f t="shared" si="189"/>
        <v xml:space="preserve"> </v>
      </c>
      <c r="H577" s="38" t="str">
        <f t="shared" si="190"/>
        <v/>
      </c>
      <c r="I577" s="2"/>
    </row>
    <row r="578" spans="1:9" s="32" customFormat="1" x14ac:dyDescent="0.2">
      <c r="A578" s="33"/>
      <c r="B578" s="43" t="s">
        <v>326</v>
      </c>
      <c r="C578" s="44">
        <v>0</v>
      </c>
      <c r="D578" s="42">
        <v>0</v>
      </c>
      <c r="E578" s="45" t="str">
        <f t="shared" si="187"/>
        <v/>
      </c>
      <c r="F578" s="45" t="str">
        <f t="shared" si="188"/>
        <v/>
      </c>
      <c r="G578" s="39" t="str">
        <f t="shared" si="189"/>
        <v xml:space="preserve"> </v>
      </c>
      <c r="H578" s="38" t="str">
        <f t="shared" si="190"/>
        <v/>
      </c>
      <c r="I578" s="2"/>
    </row>
    <row r="579" spans="1:9" s="32" customFormat="1" x14ac:dyDescent="0.2">
      <c r="A579" s="33"/>
      <c r="B579" s="43" t="s">
        <v>327</v>
      </c>
      <c r="C579" s="44">
        <v>0</v>
      </c>
      <c r="D579" s="42">
        <v>2</v>
      </c>
      <c r="E579" s="45" t="str">
        <f t="shared" si="187"/>
        <v/>
      </c>
      <c r="F579" s="45">
        <f t="shared" si="188"/>
        <v>8.710801393728223E-4</v>
      </c>
      <c r="G579" s="39">
        <f t="shared" si="189"/>
        <v>1</v>
      </c>
      <c r="H579" s="38" t="str">
        <f t="shared" si="190"/>
        <v/>
      </c>
      <c r="I579" s="2"/>
    </row>
    <row r="580" spans="1:9" s="32" customFormat="1" x14ac:dyDescent="0.2">
      <c r="A580" s="33"/>
      <c r="B580" s="43" t="s">
        <v>517</v>
      </c>
      <c r="C580" s="44">
        <v>15</v>
      </c>
      <c r="D580" s="42">
        <v>0</v>
      </c>
      <c r="E580" s="45">
        <f t="shared" si="187"/>
        <v>1.4204545454545454E-2</v>
      </c>
      <c r="F580" s="45" t="str">
        <f t="shared" si="188"/>
        <v/>
      </c>
      <c r="G580" s="39">
        <f t="shared" si="189"/>
        <v>-1</v>
      </c>
      <c r="H580" s="38">
        <f t="shared" si="190"/>
        <v>-1.4204545454545454E-2</v>
      </c>
      <c r="I580" s="2"/>
    </row>
    <row r="581" spans="1:9" s="32" customFormat="1" x14ac:dyDescent="0.2">
      <c r="A581" s="33"/>
      <c r="B581" s="43" t="s">
        <v>550</v>
      </c>
      <c r="C581" s="44">
        <v>1</v>
      </c>
      <c r="D581" s="42">
        <v>1</v>
      </c>
      <c r="E581" s="45">
        <f t="shared" ref="E581:E582" si="191">+IF(C581=0,"",C581/C$570)</f>
        <v>9.46969696969697E-4</v>
      </c>
      <c r="F581" s="45">
        <f t="shared" ref="F581:F582" si="192">+IF(D581=0,"",D581/D$570)</f>
        <v>4.3554006968641115E-4</v>
      </c>
      <c r="G581" s="39">
        <f t="shared" si="189"/>
        <v>0</v>
      </c>
      <c r="H581" s="38">
        <f t="shared" ref="H581:H582" si="193">+IF(OR(AND(E581=""),(G581="")),"",E581*G581)</f>
        <v>0</v>
      </c>
      <c r="I581" s="2"/>
    </row>
    <row r="582" spans="1:9" s="32" customFormat="1" x14ac:dyDescent="0.2">
      <c r="A582" s="33"/>
      <c r="B582" s="43" t="s">
        <v>596</v>
      </c>
      <c r="C582" s="44">
        <v>0</v>
      </c>
      <c r="D582" s="42">
        <v>0</v>
      </c>
      <c r="E582" s="45" t="str">
        <f t="shared" si="191"/>
        <v/>
      </c>
      <c r="F582" s="45" t="str">
        <f t="shared" si="192"/>
        <v/>
      </c>
      <c r="G582" s="39" t="str">
        <f t="shared" si="189"/>
        <v xml:space="preserve"> </v>
      </c>
      <c r="H582" s="38" t="str">
        <f t="shared" si="193"/>
        <v/>
      </c>
      <c r="I582" s="2"/>
    </row>
    <row r="583" spans="1:9" s="32" customFormat="1" x14ac:dyDescent="0.2">
      <c r="A583" s="33"/>
      <c r="B583" s="43" t="s">
        <v>328</v>
      </c>
      <c r="C583" s="44">
        <v>0</v>
      </c>
      <c r="D583" s="42">
        <v>1</v>
      </c>
      <c r="E583" s="45" t="str">
        <f t="shared" ref="E583:E596" si="194">+IF(C583=0,"",C583/C$570)</f>
        <v/>
      </c>
      <c r="F583" s="45">
        <f t="shared" ref="F583:F596" si="195">+IF(D583=0,"",D583/D$570)</f>
        <v>4.3554006968641115E-4</v>
      </c>
      <c r="G583" s="39">
        <f t="shared" si="189"/>
        <v>1</v>
      </c>
      <c r="H583" s="38" t="str">
        <f t="shared" si="190"/>
        <v/>
      </c>
      <c r="I583" s="2"/>
    </row>
    <row r="584" spans="1:9" s="32" customFormat="1" x14ac:dyDescent="0.2">
      <c r="A584" s="33"/>
      <c r="B584" s="43" t="s">
        <v>329</v>
      </c>
      <c r="C584" s="44">
        <v>0</v>
      </c>
      <c r="D584" s="42">
        <v>0</v>
      </c>
      <c r="E584" s="45" t="str">
        <f t="shared" si="194"/>
        <v/>
      </c>
      <c r="F584" s="45" t="str">
        <f t="shared" si="195"/>
        <v/>
      </c>
      <c r="G584" s="39" t="str">
        <f t="shared" si="189"/>
        <v xml:space="preserve"> </v>
      </c>
      <c r="H584" s="38" t="str">
        <f t="shared" si="190"/>
        <v/>
      </c>
      <c r="I584" s="2"/>
    </row>
    <row r="585" spans="1:9" s="32" customFormat="1" x14ac:dyDescent="0.2">
      <c r="A585" s="33"/>
      <c r="B585" s="43" t="s">
        <v>148</v>
      </c>
      <c r="C585" s="44">
        <v>2</v>
      </c>
      <c r="D585" s="42">
        <v>10</v>
      </c>
      <c r="E585" s="45">
        <f t="shared" si="194"/>
        <v>1.893939393939394E-3</v>
      </c>
      <c r="F585" s="45">
        <f t="shared" si="195"/>
        <v>4.3554006968641113E-3</v>
      </c>
      <c r="G585" s="39">
        <f t="shared" si="189"/>
        <v>4</v>
      </c>
      <c r="H585" s="38">
        <f t="shared" si="190"/>
        <v>7.575757575757576E-3</v>
      </c>
      <c r="I585" s="2"/>
    </row>
    <row r="586" spans="1:9" s="32" customFormat="1" x14ac:dyDescent="0.2">
      <c r="A586" s="33"/>
      <c r="B586" s="43" t="s">
        <v>149</v>
      </c>
      <c r="C586" s="44">
        <v>0</v>
      </c>
      <c r="D586" s="42">
        <v>6</v>
      </c>
      <c r="E586" s="45" t="str">
        <f t="shared" si="194"/>
        <v/>
      </c>
      <c r="F586" s="45">
        <f t="shared" si="195"/>
        <v>2.6132404181184671E-3</v>
      </c>
      <c r="G586" s="39">
        <f t="shared" si="189"/>
        <v>1</v>
      </c>
      <c r="H586" s="38" t="str">
        <f t="shared" si="190"/>
        <v/>
      </c>
      <c r="I586" s="2"/>
    </row>
    <row r="587" spans="1:9" s="32" customFormat="1" x14ac:dyDescent="0.2">
      <c r="A587" s="33"/>
      <c r="B587" s="43" t="s">
        <v>330</v>
      </c>
      <c r="C587" s="44">
        <v>827</v>
      </c>
      <c r="D587" s="42">
        <v>2099</v>
      </c>
      <c r="E587" s="45">
        <f t="shared" si="194"/>
        <v>0.78314393939393945</v>
      </c>
      <c r="F587" s="45">
        <f t="shared" si="195"/>
        <v>0.91419860627177696</v>
      </c>
      <c r="G587" s="39">
        <f t="shared" si="189"/>
        <v>1.5380894800483675</v>
      </c>
      <c r="H587" s="38">
        <f t="shared" si="190"/>
        <v>1.2045454545454546</v>
      </c>
      <c r="I587" s="2"/>
    </row>
    <row r="588" spans="1:9" x14ac:dyDescent="0.2">
      <c r="B588" s="41" t="s">
        <v>150</v>
      </c>
      <c r="C588" s="42">
        <v>113</v>
      </c>
      <c r="D588" s="42">
        <v>23</v>
      </c>
      <c r="E588" s="46">
        <f t="shared" si="194"/>
        <v>0.10700757575757576</v>
      </c>
      <c r="F588" s="46">
        <f t="shared" si="195"/>
        <v>1.0017421602787456E-2</v>
      </c>
      <c r="G588" s="39">
        <f t="shared" si="189"/>
        <v>-0.79646017699115046</v>
      </c>
      <c r="H588" s="40">
        <f t="shared" si="190"/>
        <v>-8.5227272727272735E-2</v>
      </c>
    </row>
    <row r="589" spans="1:9" x14ac:dyDescent="0.2">
      <c r="B589" s="41" t="s">
        <v>331</v>
      </c>
      <c r="C589" s="42">
        <v>0</v>
      </c>
      <c r="D589" s="42">
        <v>39</v>
      </c>
      <c r="E589" s="46" t="str">
        <f t="shared" si="194"/>
        <v/>
      </c>
      <c r="F589" s="46">
        <f t="shared" si="195"/>
        <v>1.6986062717770034E-2</v>
      </c>
      <c r="G589" s="39">
        <f t="shared" si="189"/>
        <v>1</v>
      </c>
      <c r="H589" s="40" t="str">
        <f t="shared" si="190"/>
        <v/>
      </c>
    </row>
    <row r="590" spans="1:9" x14ac:dyDescent="0.2">
      <c r="B590" s="41" t="s">
        <v>151</v>
      </c>
      <c r="C590" s="42">
        <v>0</v>
      </c>
      <c r="D590" s="42">
        <v>0</v>
      </c>
      <c r="E590" s="46" t="str">
        <f t="shared" si="194"/>
        <v/>
      </c>
      <c r="F590" s="46" t="str">
        <f t="shared" si="195"/>
        <v/>
      </c>
      <c r="G590" s="39" t="str">
        <f t="shared" si="189"/>
        <v xml:space="preserve"> </v>
      </c>
      <c r="H590" s="40" t="str">
        <f t="shared" si="190"/>
        <v/>
      </c>
    </row>
    <row r="591" spans="1:9" x14ac:dyDescent="0.2">
      <c r="B591" s="41" t="s">
        <v>152</v>
      </c>
      <c r="C591" s="42">
        <v>0</v>
      </c>
      <c r="D591" s="42">
        <v>3</v>
      </c>
      <c r="E591" s="46" t="str">
        <f t="shared" si="194"/>
        <v/>
      </c>
      <c r="F591" s="46">
        <f t="shared" si="195"/>
        <v>1.3066202090592336E-3</v>
      </c>
      <c r="G591" s="39">
        <f t="shared" si="189"/>
        <v>1</v>
      </c>
      <c r="H591" s="40" t="str">
        <f t="shared" si="190"/>
        <v/>
      </c>
    </row>
    <row r="592" spans="1:9" x14ac:dyDescent="0.2">
      <c r="B592" s="41" t="s">
        <v>332</v>
      </c>
      <c r="C592" s="42">
        <v>14</v>
      </c>
      <c r="D592" s="42">
        <v>4</v>
      </c>
      <c r="E592" s="46">
        <f t="shared" si="194"/>
        <v>1.3257575757575758E-2</v>
      </c>
      <c r="F592" s="46">
        <f t="shared" si="195"/>
        <v>1.7421602787456446E-3</v>
      </c>
      <c r="G592" s="39">
        <f t="shared" si="189"/>
        <v>-0.7142857142857143</v>
      </c>
      <c r="H592" s="40">
        <f t="shared" si="190"/>
        <v>-9.46969696969697E-3</v>
      </c>
    </row>
    <row r="593" spans="2:8" x14ac:dyDescent="0.2">
      <c r="B593" s="41" t="s">
        <v>333</v>
      </c>
      <c r="C593" s="42">
        <v>0</v>
      </c>
      <c r="D593" s="42">
        <v>0</v>
      </c>
      <c r="E593" s="46" t="str">
        <f t="shared" si="194"/>
        <v/>
      </c>
      <c r="F593" s="46" t="str">
        <f t="shared" si="195"/>
        <v/>
      </c>
      <c r="G593" s="39" t="str">
        <f t="shared" si="189"/>
        <v xml:space="preserve"> </v>
      </c>
      <c r="H593" s="40" t="str">
        <f t="shared" si="190"/>
        <v/>
      </c>
    </row>
    <row r="594" spans="2:8" ht="15" customHeight="1" x14ac:dyDescent="0.2">
      <c r="B594" s="41" t="s">
        <v>334</v>
      </c>
      <c r="C594" s="42">
        <v>2</v>
      </c>
      <c r="D594" s="42">
        <v>1</v>
      </c>
      <c r="E594" s="46">
        <f t="shared" si="194"/>
        <v>1.893939393939394E-3</v>
      </c>
      <c r="F594" s="46">
        <f t="shared" si="195"/>
        <v>4.3554006968641115E-4</v>
      </c>
      <c r="G594" s="39">
        <f t="shared" si="189"/>
        <v>-0.5</v>
      </c>
      <c r="H594" s="40">
        <f t="shared" si="190"/>
        <v>-9.46969696969697E-4</v>
      </c>
    </row>
    <row r="595" spans="2:8" x14ac:dyDescent="0.2">
      <c r="B595" s="50" t="s">
        <v>335</v>
      </c>
      <c r="C595" s="42">
        <v>1</v>
      </c>
      <c r="D595" s="42">
        <v>12</v>
      </c>
      <c r="E595" s="46">
        <f t="shared" si="194"/>
        <v>9.46969696969697E-4</v>
      </c>
      <c r="F595" s="46">
        <f t="shared" si="195"/>
        <v>5.2264808362369342E-3</v>
      </c>
      <c r="G595" s="39">
        <f t="shared" si="189"/>
        <v>11</v>
      </c>
      <c r="H595" s="40">
        <f t="shared" si="190"/>
        <v>1.0416666666666668E-2</v>
      </c>
    </row>
    <row r="596" spans="2:8" x14ac:dyDescent="0.2">
      <c r="B596" s="41" t="s">
        <v>518</v>
      </c>
      <c r="C596" s="42">
        <v>9</v>
      </c>
      <c r="D596" s="42">
        <v>6</v>
      </c>
      <c r="E596" s="46">
        <f t="shared" si="194"/>
        <v>8.5227272727272721E-3</v>
      </c>
      <c r="F596" s="46">
        <f t="shared" si="195"/>
        <v>2.6132404181184671E-3</v>
      </c>
      <c r="G596" s="39">
        <f t="shared" si="189"/>
        <v>-0.33333333333333331</v>
      </c>
      <c r="H596" s="40">
        <f t="shared" si="190"/>
        <v>-2.8409090909090906E-3</v>
      </c>
    </row>
    <row r="597" spans="2:8" x14ac:dyDescent="0.2">
      <c r="B597" s="13" t="s">
        <v>385</v>
      </c>
    </row>
  </sheetData>
  <mergeCells count="33">
    <mergeCell ref="D4:H5"/>
    <mergeCell ref="G16:G17"/>
    <mergeCell ref="H16:H17"/>
    <mergeCell ref="D1:H1"/>
    <mergeCell ref="D2:H2"/>
    <mergeCell ref="B6:B7"/>
    <mergeCell ref="C6:D6"/>
    <mergeCell ref="E6:F6"/>
    <mergeCell ref="G6:G7"/>
    <mergeCell ref="H6:H7"/>
    <mergeCell ref="G343:G344"/>
    <mergeCell ref="H343:H344"/>
    <mergeCell ref="C568:D568"/>
    <mergeCell ref="E568:F568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E343:F34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2020-02-28T15:58:14Z</dcterms:modified>
</cp:coreProperties>
</file>